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lemorgan/Documents/Inactive/Potassium/Stable K Paper/Stable K July 2015/Potassium May 2017/Proofs/"/>
    </mc:Choice>
  </mc:AlternateContent>
  <bookViews>
    <workbookView xWindow="1180" yWindow="460" windowWidth="24420" windowHeight="14720" tabRatio="500"/>
  </bookViews>
  <sheets>
    <sheet name="Table S1" sheetId="1" r:id="rId1"/>
    <sheet name="Table S2" sheetId="2" r:id="rId2"/>
    <sheet name="Table S3" sheetId="3" r:id="rId3"/>
    <sheet name="Table S4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1" i="4" l="1"/>
  <c r="E71" i="4"/>
  <c r="D71" i="4"/>
  <c r="C71" i="4"/>
  <c r="B71" i="4"/>
  <c r="B52" i="4"/>
  <c r="B51" i="4"/>
  <c r="B50" i="4"/>
  <c r="B49" i="4"/>
  <c r="B48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C26" i="4"/>
  <c r="C25" i="4"/>
  <c r="B21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5" i="4"/>
  <c r="C5" i="4"/>
  <c r="F4" i="4"/>
  <c r="C4" i="4"/>
  <c r="F3" i="4"/>
  <c r="C3" i="4"/>
  <c r="F2" i="4"/>
  <c r="C2" i="4"/>
</calcChain>
</file>

<file path=xl/sharedStrings.xml><?xml version="1.0" encoding="utf-8"?>
<sst xmlns="http://schemas.openxmlformats.org/spreadsheetml/2006/main" count="924" uniqueCount="462">
  <si>
    <t>Pegmatites</t>
  </si>
  <si>
    <t>SE</t>
  </si>
  <si>
    <t>Category</t>
  </si>
  <si>
    <t>Label</t>
  </si>
  <si>
    <t>Source</t>
  </si>
  <si>
    <t>Phase</t>
  </si>
  <si>
    <t>Notes</t>
  </si>
  <si>
    <t>Digestion Protocol and Location</t>
  </si>
  <si>
    <t>Pegmatite</t>
  </si>
  <si>
    <t>Pegmatite (K-feldspar)</t>
  </si>
  <si>
    <t>Mineral</t>
  </si>
  <si>
    <t>simple pegmatite in F-rich granite, Kymi, Finland. Proterozoic.</t>
  </si>
  <si>
    <t>Hot plate digestion at SUERC</t>
  </si>
  <si>
    <t>pegmatite pod in sillimanite-biotite-garnet schist, Zinc Corporation Mine, Broken Hill, New South Wales, Australia</t>
  </si>
  <si>
    <t>134179_kfs</t>
  </si>
  <si>
    <t>na</t>
  </si>
  <si>
    <t>non-drusy 20m thick simple pegmatite sheet, Sletteval, South Harris, Scotland. Laxfordian (Proterozoic)?</t>
  </si>
  <si>
    <t>JF89_12_A_kfs</t>
  </si>
  <si>
    <t>early graphic intergrowth with quartz, non-drusy muscovite-schorl-quartz-Kfsp pegmatite, Glenbuchat, Scotland (Silurian-Devonian)</t>
  </si>
  <si>
    <t>M11650</t>
  </si>
  <si>
    <t>Pegmatite (Amazonite)</t>
  </si>
  <si>
    <t>base of crystal from drusy cavity in A-type granite, Pikes Peak Batholith, Proterozoic</t>
  </si>
  <si>
    <t>M11650.1</t>
  </si>
  <si>
    <t>side of crystal from drusy cavity in A-type granite, Pikes Peak Batholith, Proterozoic</t>
  </si>
  <si>
    <t>M11650.2</t>
  </si>
  <si>
    <t>M11650.3</t>
  </si>
  <si>
    <t>M11650.4</t>
  </si>
  <si>
    <t>M11650.5</t>
  </si>
  <si>
    <t>Pegmatite (Polylithionite)</t>
  </si>
  <si>
    <t>agpaitic eudialyte-aeg-microcline-rinkite-ne pegmatite in naujites, Kangerdluarsuk, Ilimaussaq, Greenland. Proterozoic.</t>
  </si>
  <si>
    <t>134179_bt</t>
  </si>
  <si>
    <t>Pegmatite (Biotite)</t>
  </si>
  <si>
    <t>JF89_12_C</t>
  </si>
  <si>
    <t>Pegmatite (Lepidolite)</t>
  </si>
  <si>
    <t>late lepidolite-albite-quartz rock in fractionated lithium pegmatite cutting gabbro, Peatfold, Glenbuchat, Aberdeenshire, Scotland. Caledonian.</t>
  </si>
  <si>
    <t>JF89_12B</t>
  </si>
  <si>
    <t>Pegmatite (Muscovite)</t>
  </si>
  <si>
    <t>dark blue tourmaline-albite-muscovite-quartz rock, lithium pegmatite cutting gabbro, Peatfold, Glenbuchat, Aberdeenshire, Scotland. Caledonian.</t>
  </si>
  <si>
    <t>JF89.12A ms</t>
  </si>
  <si>
    <t>late coarse mica in non-drusy muscovite-schorl-quartz-Kfsp pegmatite cutting gabbro, Peatfold, Glenbuchat, Scotland (Silurian-Devonian)</t>
  </si>
  <si>
    <t>MOZ1 lepidolite</t>
  </si>
  <si>
    <t>late albite-lepidolite rock in extremely evolved lithium pegmatite, Morrua, Alto Ligonha, Mozambique. Pan-African (Proterozoic-Cambrian)</t>
  </si>
  <si>
    <t>Pegmatite (Astrophyllite)</t>
  </si>
  <si>
    <t>mildly agpaitic syenite pegmatite, Eikaholmen, Langesundfjord, Norway Carboniferous-Permian</t>
  </si>
  <si>
    <t>Igneous</t>
  </si>
  <si>
    <t>USGS W-2a**</t>
  </si>
  <si>
    <t>Silicate</t>
  </si>
  <si>
    <t>Centreville Diabase USGS W-2a</t>
  </si>
  <si>
    <t>Whole rock</t>
  </si>
  <si>
    <t>USGS Whole Rock powdered standard W-2a</t>
  </si>
  <si>
    <t>Microwave (MARS) digestion at Princeton</t>
  </si>
  <si>
    <t>USGS AGV-2**</t>
  </si>
  <si>
    <t>Andesite USGS AGV-2</t>
  </si>
  <si>
    <t>USGS Whole Rock powdered standard AGV-2</t>
  </si>
  <si>
    <t>USGS QLO-1**</t>
  </si>
  <si>
    <t>Quartz latite USGS QLO-1</t>
  </si>
  <si>
    <t>USGS Whole Rock powdered standard QLO-1</t>
  </si>
  <si>
    <t>USGS GSP-2**</t>
  </si>
  <si>
    <t>Granodiorite USGS GSP-2</t>
  </si>
  <si>
    <t>USGS Whole Rock powdered standard GSP-2</t>
  </si>
  <si>
    <t>USGS BCR-2**</t>
  </si>
  <si>
    <t>Basalt USGS BCR-2</t>
  </si>
  <si>
    <t>USGS Whole Rock powdered standard</t>
  </si>
  <si>
    <t>USGS BHVO-2**</t>
  </si>
  <si>
    <t>Basalt USGS BHVO-2</t>
  </si>
  <si>
    <t>R24007**</t>
  </si>
  <si>
    <t>Obsidian, Ascension</t>
  </si>
  <si>
    <t>Whole rock (glass)</t>
  </si>
  <si>
    <t>obsidian from Ascension Island, South Atlantic.</t>
  </si>
  <si>
    <t>R23649**</t>
  </si>
  <si>
    <t>Basalt, 1973 flow, Heimay Iceland</t>
  </si>
  <si>
    <t>Hawaiite-mugearite; 1973 flow, collected from 35 m below sea-level, Heimay, Iceland</t>
  </si>
  <si>
    <t>CARB WT</t>
  </si>
  <si>
    <t>Carbonatite</t>
  </si>
  <si>
    <t>Carbonatite straw formations</t>
  </si>
  <si>
    <t>Magmatic – mantle</t>
  </si>
  <si>
    <t>Carbonate</t>
  </si>
  <si>
    <t>natrocarbonatite, Ol Doinyo Lengai, sample from Dan Barfod, SUERC.</t>
  </si>
  <si>
    <t>148555KFS</t>
  </si>
  <si>
    <t>Orthoclase, Cornwall granite</t>
  </si>
  <si>
    <t>Large white phenocryst in grey biotite-muscovite granite, Tregarden Quarry, St. Austell, Cornwall. Permian.</t>
  </si>
  <si>
    <t>HUG709-K50</t>
  </si>
  <si>
    <t>Anorthoclase, Mount Kenya</t>
  </si>
  <si>
    <t>glassy phenocryst in “rhomb porphyry”, upper reaches of Ontolili Valley, Mount Kenya.</t>
  </si>
  <si>
    <t>ACS V2</t>
  </si>
  <si>
    <t>Sanidine, Alder Creek Tuff</t>
  </si>
  <si>
    <t>rhyolite, Alder Creek, California. Pleistocene.</t>
  </si>
  <si>
    <t>BR11-3</t>
  </si>
  <si>
    <t>Sanidine, Bishop Tuff</t>
  </si>
  <si>
    <t>sanidine from Bishop Tuff eruption of Long Valley Caldera, Eastern Sierra, California, USA. Pleistocene. Sample from Paul Renne, Berkeley Geochronology Center.</t>
  </si>
  <si>
    <t>BR11-4 #2</t>
  </si>
  <si>
    <t>FCS2</t>
  </si>
  <si>
    <t>Sanidine, Fish Canyon Tuff</t>
  </si>
  <si>
    <t>sanidine from Fish Canyon eruption of La Garita Caldera, San Juan volcanics, Colorado, USA. Oligocene.</t>
  </si>
  <si>
    <t>FC hb</t>
  </si>
  <si>
    <t>Hornblende, Fish Canyon Tuff</t>
  </si>
  <si>
    <t>hornblende from Fish Canyon eruption of La Garita Caldera, San Juan volcanics, Colorado, USA. Oligocene.</t>
  </si>
  <si>
    <t>FC bt</t>
  </si>
  <si>
    <t>Biotite, Fish Canyon Tuff</t>
  </si>
  <si>
    <t>biotite from Fish Canyon eruption of La Garita Caldera, San Juan volcanics, Colorado, USA. Oligocene.</t>
  </si>
  <si>
    <t>GA1550.1</t>
  </si>
  <si>
    <t>Biotite, Mt. Dromedary</t>
  </si>
  <si>
    <t>biotite from Mt. Dromedary shallow intrusive, Australia</t>
  </si>
  <si>
    <t>MD2</t>
  </si>
  <si>
    <t>biotite from Mt. Dromedary shallow intrusive, Australia, sample from David Phillips, Uni. Melbourne</t>
  </si>
  <si>
    <t>HUG_706-R12</t>
  </si>
  <si>
    <t>Biotite, Rangwa Kenya</t>
  </si>
  <si>
    <t>biotite-melilite rock (uncompahgrite), Rangwa, Lake Victoria, Kenya. Oligocene-Miocene.</t>
  </si>
  <si>
    <t>R492</t>
  </si>
  <si>
    <t>Biotite, Alno Sweden</t>
  </si>
  <si>
    <t>carbonatite dikelets in alkaline /carbonatite complex, Alno, Sweden, Late Proterozoic.</t>
  </si>
  <si>
    <t>Biotite, Kilchatten Dike Scotland</t>
  </si>
  <si>
    <t>deep megacryst in shallow-emplaced monchiquite dyke, Kilchatten, Colonsay Scotland. Permian.</t>
  </si>
  <si>
    <t>R489</t>
  </si>
  <si>
    <t>Biotite-Phlogopite, Alno Sweden</t>
  </si>
  <si>
    <t>megacryst/phenocryst in alnoite with crustal gneiss xenoliths, Alno, Sweden.</t>
  </si>
  <si>
    <t>Phlogopite, Finero Lherzolite</t>
  </si>
  <si>
    <t>lherzolite, Finero Peridotite, Italy</t>
  </si>
  <si>
    <t>R23757</t>
  </si>
  <si>
    <t>Phlogopite, Siilinjarvi Finland</t>
  </si>
  <si>
    <t>apatite-phlogopite-zircon carbonatite, Siilinjarvi, Savo, Finland. Late Archaean.</t>
  </si>
  <si>
    <t>R11315</t>
  </si>
  <si>
    <t>Kaliophilite, Alban Hills Rome</t>
  </si>
  <si>
    <t>elongate crystals, Colle Cimino, Alban Hills, Rome, Italy. Block in leucitite "welded Scoriae". Pleistocene</t>
  </si>
  <si>
    <t>R11316</t>
  </si>
  <si>
    <t>Kalsilite, Alban Hills Rome</t>
  </si>
  <si>
    <t>kalsilite crystals, intergrown with melilite crystals lining cavities in phlogopite-melilite- rock, Colle Cimino, Alban Hills, Rome, Italy. Block in leucitite "welded Scoriae". Pleistocene.</t>
  </si>
  <si>
    <t>M11325 NEPH (M11625)</t>
  </si>
  <si>
    <t>Nepheline, Alban Hills Rome</t>
  </si>
  <si>
    <t>mass of biotite and nepheline crystals, Marino, Alban Hills, Rome, Italy. Pleistocene.</t>
  </si>
  <si>
    <t>M11625 BIOTITE</t>
  </si>
  <si>
    <t>Biotite, Alban Hills Rome</t>
  </si>
  <si>
    <t>Metamorphic</t>
  </si>
  <si>
    <t>USGS SDC-1</t>
  </si>
  <si>
    <t>Mica schist USGS SDC-1</t>
  </si>
  <si>
    <t>USGS Whole Rock powdered standard SDC-1</t>
  </si>
  <si>
    <t>phengite from glaucophane-phengite-calcite-garnet schist, impure marble, Delfini Bay, Syros, Greece. Eocene?</t>
  </si>
  <si>
    <t>Phengite, garnet eclogite, Norway</t>
  </si>
  <si>
    <t>eclogite w/ garnet, omphacite, phengite, kyanite, clinozoisite, rutile, and qtz. after coesite.</t>
  </si>
  <si>
    <t>148508_HR</t>
  </si>
  <si>
    <t>tonalitic gneiss cut by later pseudotachylite veins, Rubha Aird a' Mhuile, Bornish, South Uist, Scotland, Archaean</t>
  </si>
  <si>
    <t>148508_MELT</t>
  </si>
  <si>
    <t>Cww</t>
  </si>
  <si>
    <t>Impact melt, Clearwater West</t>
  </si>
  <si>
    <t>Impact melt</t>
  </si>
  <si>
    <t>whole rock from Clearwater West Imact Structure, Canada, sample from Thijs van Soest, Arizona State Uni.</t>
  </si>
  <si>
    <t>Roch</t>
  </si>
  <si>
    <t>Impact melt, Rochechouart</t>
  </si>
  <si>
    <t>whole rock from Rochechouart impact crater, France, sample from Thijs van Soest, Arizona State Uni.</t>
  </si>
  <si>
    <t>Metamorphic - hydrothermal</t>
  </si>
  <si>
    <t>neptunite-benitoite-natrolite vein in glaucophane schist inclusion in serpentinite, San Benito Co, California, USA.</t>
  </si>
  <si>
    <t>musc., chromian, ('fuchsite') in deformed and altered glaucophone schist, 100 yards from Laytonville Quarry, CA (Franciscan)</t>
  </si>
  <si>
    <t>Siliciclastic</t>
  </si>
  <si>
    <t>USGS SGR-1</t>
  </si>
  <si>
    <t>Green River Shale USGS SGR-1</t>
  </si>
  <si>
    <t>sedimentary silicate</t>
  </si>
  <si>
    <t>USGS Whole Rock powdered standard SGR-1</t>
  </si>
  <si>
    <t>USGS SBC-1</t>
  </si>
  <si>
    <t>Brush Creek Shale USGS SBC-1</t>
  </si>
  <si>
    <t>USGS Whole Rock powdered standard SBC-1</t>
  </si>
  <si>
    <t>Evaporite</t>
  </si>
  <si>
    <t>Hanksite 2</t>
  </si>
  <si>
    <t>Hanksite, Searles Lake</t>
  </si>
  <si>
    <t>Evaporite – lacustrine</t>
  </si>
  <si>
    <t>Whole Rock</t>
  </si>
  <si>
    <t>lacustrine evaporite, Searles Lake, USA</t>
  </si>
  <si>
    <t>Hartsalz A, Stassfurt</t>
  </si>
  <si>
    <t>Evaporite – marine</t>
  </si>
  <si>
    <t>sylvite from banded Hartsalz (much altered evaporite assemblage), Stassfurt, Germany. Permian.</t>
  </si>
  <si>
    <t>GRAY-31</t>
  </si>
  <si>
    <t>Sylvite, Michigan</t>
  </si>
  <si>
    <t>Evaporite - marine</t>
  </si>
  <si>
    <t>Late Silurian, Salina A-1</t>
  </si>
  <si>
    <t>HUG461A</t>
  </si>
  <si>
    <t>Sylvite vein in shale, Boulby Mine</t>
  </si>
  <si>
    <t>vein in shale, overlying main potash bed, Boulby Mine, Yorkshire, England. Permian.</t>
  </si>
  <si>
    <t>M4084</t>
  </si>
  <si>
    <t>Polyhalite, Upper Austria</t>
  </si>
  <si>
    <t>fibrous polyhalite from Upper Austria, probably from the Haselgebirge melange, Permian-Triassic</t>
  </si>
  <si>
    <t>M8789</t>
  </si>
  <si>
    <t>Carnallite, Stassfurt</t>
  </si>
  <si>
    <t>pure material, Stassfurt, Germany. Permian.</t>
  </si>
  <si>
    <t>M8928</t>
  </si>
  <si>
    <t>Kainite, Stassfurt</t>
  </si>
  <si>
    <t>MaxiGro</t>
  </si>
  <si>
    <t>Fertilizer</t>
  </si>
  <si>
    <t>Ultrasonicated in ultrapure water</t>
  </si>
  <si>
    <t>RAW</t>
  </si>
  <si>
    <t>Hydrothermal</t>
  </si>
  <si>
    <t>M3172</t>
  </si>
  <si>
    <t>Hydrothermal - continental</t>
  </si>
  <si>
    <t>Silicate (zeolite)</t>
  </si>
  <si>
    <t>hydrothermal vesicle lining in basalt, Melbourne, Australia (Lower- Mid Pleistocene)</t>
  </si>
  <si>
    <t>134143 apophyllite, Skye</t>
  </si>
  <si>
    <t>Apophyllite, Skye</t>
  </si>
  <si>
    <t>Silicate (phyllosilicate)</t>
  </si>
  <si>
    <t>hydrothermal vesicle lining in basalt, Moonen Bay, Skye, Scotland. Palaeogene.</t>
  </si>
  <si>
    <t>M5970</t>
  </si>
  <si>
    <t>Apophyllite, Traprain Law Scotland</t>
  </si>
  <si>
    <t>late hydrothermal product in drusy cavity in phonolite laccolith, Traprain Law, Scotland. Carboniferous</t>
  </si>
  <si>
    <t>M6335</t>
  </si>
  <si>
    <t>Apophyllite, Deccan Traps India</t>
  </si>
  <si>
    <t>hydrothermal vesicle lining in basalt, Pune, Bombay, India. Deccan Traps Cretaceous-Palaeogene.</t>
  </si>
  <si>
    <t>M7954 adularia</t>
  </si>
  <si>
    <t>Adularia, Graubunden Switzerland</t>
  </si>
  <si>
    <t>Silcate (feldspar)</t>
  </si>
  <si>
    <t>late, low P veins in Alpine gneisses, Graubunden, Switzerland. Miocene.</t>
  </si>
  <si>
    <t>M5980 alunite</t>
  </si>
  <si>
    <t>Sulfate</t>
  </si>
  <si>
    <t>Alunite, Marysville Utah</t>
  </si>
  <si>
    <t>coarsely crystalline, pink veins/replacements in silicic volcanic rocks, Marysville, Utah. Tertiary</t>
  </si>
  <si>
    <t>M8975 alunite</t>
  </si>
  <si>
    <t>Alunite, Buladelah Australia</t>
  </si>
  <si>
    <t>massive, fine-grained pink, in altered rhyolite, Buladelah, New South Wales, Australia. Tertiary?</t>
  </si>
  <si>
    <t>RS-01</t>
  </si>
  <si>
    <t>Jarosite, Alligator Ridge Nevada</t>
  </si>
  <si>
    <t>Hydrothermal – Carlin type Au deposit</t>
  </si>
  <si>
    <t>joints on Au-rich, silicified calcareous siltstone, Vantage No 2 Pit, Alligator Ridge, Nevada. Miocene.</t>
  </si>
  <si>
    <t>Banana</t>
  </si>
  <si>
    <t>Biology</t>
  </si>
  <si>
    <t>Produce</t>
  </si>
  <si>
    <t>Fruit</t>
  </si>
  <si>
    <t>purchased from grocery in Scotland</t>
  </si>
  <si>
    <t>Potato</t>
  </si>
  <si>
    <t>Tuber</t>
  </si>
  <si>
    <t>Beef</t>
  </si>
  <si>
    <t>Meat</t>
  </si>
  <si>
    <t>Muscle</t>
  </si>
  <si>
    <t>purchased from butcher in Scotland</t>
  </si>
  <si>
    <t>Lamb</t>
  </si>
  <si>
    <t>Scallop</t>
  </si>
  <si>
    <t>Seafood</t>
  </si>
  <si>
    <t>purchased from fishmonger in Scotland</t>
  </si>
  <si>
    <t>Prawn</t>
  </si>
  <si>
    <t>Haddock</t>
  </si>
  <si>
    <t>Standards</t>
  </si>
  <si>
    <t>SRM 985*, ***</t>
  </si>
  <si>
    <t>Standard KCl</t>
  </si>
  <si>
    <t>Evaporite - unknown source</t>
  </si>
  <si>
    <t>Chloride</t>
  </si>
  <si>
    <t>National Bureau of Standards, obtained from Justin Simon, NASA</t>
  </si>
  <si>
    <t>SRM 70B</t>
  </si>
  <si>
    <t>Silicate (feldspar)</t>
  </si>
  <si>
    <t>NIST, Custer feldspar district in the Black Hills of South Dakota</t>
  </si>
  <si>
    <t>SRM 999b</t>
  </si>
  <si>
    <t>NIST</t>
  </si>
  <si>
    <t>SRM 918*, ***</t>
  </si>
  <si>
    <t>*run without K separation</t>
  </si>
  <si>
    <t>** these samples are included in the bulk silicate earth calculation</t>
  </si>
  <si>
    <t>*** 'N' here is defined as the number of sample-standard bracketing measurements</t>
  </si>
  <si>
    <t>elsewhere, N is defined as the number of chemical separations, each of which is measured 2-3 times</t>
  </si>
  <si>
    <t>samples with 'na' as standard error were only run one time (n=1). The long term reproducibility of 0.17 is provided as an appropriate value for standard deviation.</t>
  </si>
  <si>
    <t>K-Feldspar, Kymi</t>
  </si>
  <si>
    <t>K-Feldspar, Broken Hill</t>
  </si>
  <si>
    <t>K-Feldspar, Sletteval</t>
  </si>
  <si>
    <t>K-Feldspar, Glenbuchat</t>
  </si>
  <si>
    <t>Amazonite Pikes Peak</t>
  </si>
  <si>
    <t>Polylithionite, Ilimaussaq</t>
  </si>
  <si>
    <t>Biotite, Sletteval</t>
  </si>
  <si>
    <t>Lepidolite, Glenbuchat</t>
  </si>
  <si>
    <t>Muscovite, Glenbuchat</t>
  </si>
  <si>
    <t>Lepidolite, Mozambique</t>
  </si>
  <si>
    <t>Astrophyllite, Eikaholmen</t>
  </si>
  <si>
    <t xml:space="preserve">Neptunite, San Benito </t>
  </si>
  <si>
    <t xml:space="preserve">Muscovite, Laytonville </t>
  </si>
  <si>
    <t>Pseudotachylite, host rock, South Uist</t>
  </si>
  <si>
    <t>Pseudotachylite melt rock, South Uist</t>
  </si>
  <si>
    <t>Phengite, Syros</t>
  </si>
  <si>
    <t>Fertilizer, MaxiGro</t>
  </si>
  <si>
    <t>Fertilizer, RAW</t>
  </si>
  <si>
    <t>Phillipsite, Melbourne</t>
  </si>
  <si>
    <t>SRM 985, KCl</t>
  </si>
  <si>
    <t>SRM 70B, feldspar</t>
  </si>
  <si>
    <t>SRM 999b, KCl</t>
  </si>
  <si>
    <t>SRM 918, KCl</t>
  </si>
  <si>
    <t>Run ID</t>
  </si>
  <si>
    <t>Standard Name</t>
  </si>
  <si>
    <t>Standard ID</t>
  </si>
  <si>
    <t>Setting and Locality</t>
  </si>
  <si>
    <t>Na2O (wt%)</t>
  </si>
  <si>
    <t>MgO (wt%)</t>
  </si>
  <si>
    <t>Al2O3 (wt%)</t>
  </si>
  <si>
    <t>K2O (wt%)</t>
  </si>
  <si>
    <t>CaO (wt%)</t>
  </si>
  <si>
    <t>TiO2 (wt%)</t>
  </si>
  <si>
    <t>MnO (wt%)</t>
  </si>
  <si>
    <t>Fe2O3 (wt%)</t>
  </si>
  <si>
    <t>Centreville Diabase</t>
  </si>
  <si>
    <t>W-2a</t>
  </si>
  <si>
    <t>Magmatic</t>
  </si>
  <si>
    <t>Guano Valley Andesite</t>
  </si>
  <si>
    <t>AGV-2</t>
  </si>
  <si>
    <t>Mica Schist</t>
  </si>
  <si>
    <t>SDC-1</t>
  </si>
  <si>
    <t>Quartz Latite</t>
  </si>
  <si>
    <t>QLO-1</t>
  </si>
  <si>
    <t>Silver Plume Granodiorite</t>
  </si>
  <si>
    <t>GSP-2</t>
  </si>
  <si>
    <t>Columbia River Basalt</t>
  </si>
  <si>
    <t>BCR-2</t>
  </si>
  <si>
    <t>Hawaiian Basalt</t>
  </si>
  <si>
    <t>BHVO-2</t>
  </si>
  <si>
    <t>Green River Shale</t>
  </si>
  <si>
    <t>SGR-1b</t>
  </si>
  <si>
    <t>silicate</t>
  </si>
  <si>
    <t>Sedimentary</t>
  </si>
  <si>
    <t>Brush Creek Shale</t>
  </si>
  <si>
    <t>SBC-1</t>
  </si>
  <si>
    <t>Sample name</t>
  </si>
  <si>
    <t>Imbalance</t>
  </si>
  <si>
    <t>Neptune Date</t>
  </si>
  <si>
    <t>BSW</t>
  </si>
  <si>
    <t>bsw</t>
  </si>
  <si>
    <t>BSWii</t>
  </si>
  <si>
    <t xml:space="preserve">BSW15						</t>
  </si>
  <si>
    <t xml:space="preserve">BSW15_1						</t>
  </si>
  <si>
    <t xml:space="preserve">10BSW RPT						</t>
  </si>
  <si>
    <t>8p_BSW-4_08-29_a</t>
  </si>
  <si>
    <t>8p_BSW-3_08-29_a</t>
  </si>
  <si>
    <t>8% BSW - 1 09/02</t>
  </si>
  <si>
    <t>8p_BSW-2_09-04_a</t>
  </si>
  <si>
    <t>8perc_BSW-1_09-04_a</t>
  </si>
  <si>
    <t>8perc_BSW-1_09-07_a</t>
  </si>
  <si>
    <t>8p_BSW-2_09-07_a</t>
  </si>
  <si>
    <t>8p_BSW-3_09-07_a</t>
  </si>
  <si>
    <t>8p_BSW-4_09-07_a</t>
  </si>
  <si>
    <t>8p_BSW-1_09-10_a</t>
  </si>
  <si>
    <t>BSW1</t>
  </si>
  <si>
    <t>2 BSW all</t>
  </si>
  <si>
    <t>1 BSW all</t>
  </si>
  <si>
    <t>BSW-1</t>
  </si>
  <si>
    <t>BSW-6_9-15</t>
  </si>
  <si>
    <t>BSW-8_9-15</t>
  </si>
  <si>
    <t>BSW-10_9-15</t>
  </si>
  <si>
    <t>BSW-7_9-15</t>
  </si>
  <si>
    <t>BSW-2_9-15</t>
  </si>
  <si>
    <t>BSW-1_9-15</t>
  </si>
  <si>
    <t>BSW-3_9-15</t>
  </si>
  <si>
    <t>BSW-4_9-15</t>
  </si>
  <si>
    <t>BSW-2_9-14</t>
  </si>
  <si>
    <t>BSW-5_9-15</t>
  </si>
  <si>
    <t>BSW-1_9-20</t>
  </si>
  <si>
    <t>BSW-2_9-18</t>
  </si>
  <si>
    <t>BSW-1_9-18</t>
  </si>
  <si>
    <t>BSW-2_9-20</t>
  </si>
  <si>
    <t>BSW-1_9-28a</t>
  </si>
  <si>
    <t>BSW-2_9-28</t>
  </si>
  <si>
    <t>BSW-1_9-30</t>
  </si>
  <si>
    <t>BSW-2_9-10</t>
  </si>
  <si>
    <t>BSW-1_9-8</t>
  </si>
  <si>
    <t>BSW-2_9-8</t>
  </si>
  <si>
    <t>BSW-1_9-10</t>
  </si>
  <si>
    <t xml:space="preserve">BSW-2_12-28-15							</t>
  </si>
  <si>
    <t xml:space="preserve">BSW-5 							</t>
  </si>
  <si>
    <t xml:space="preserve">BSW-1_6-6-16							</t>
  </si>
  <si>
    <t xml:space="preserve">BSW-3_6-6-16							</t>
  </si>
  <si>
    <t xml:space="preserve">BSW-2_7-6-16							</t>
  </si>
  <si>
    <t xml:space="preserve">BSW-4_6-6-16							</t>
  </si>
  <si>
    <t xml:space="preserve">BSW-2_6-6-16							</t>
  </si>
  <si>
    <t xml:space="preserve">BSW-1_10-31-15							</t>
  </si>
  <si>
    <t xml:space="preserve">BSW-1_11-2-15							</t>
  </si>
  <si>
    <t xml:space="preserve">BSW-1_12-22-15							</t>
  </si>
  <si>
    <t xml:space="preserve">BSW-1_7-13-16							</t>
  </si>
  <si>
    <t xml:space="preserve">BSW-2_12-22-15							</t>
  </si>
  <si>
    <t xml:space="preserve">BSW-4_7-06B-16							</t>
  </si>
  <si>
    <t xml:space="preserve">BSW-2_7-16-16							</t>
  </si>
  <si>
    <t xml:space="preserve">BSW-K							</t>
  </si>
  <si>
    <t xml:space="preserve">BSW-5_6-6-16							</t>
  </si>
  <si>
    <t>BSW-2_7-18-16</t>
  </si>
  <si>
    <t xml:space="preserve">BSW-1_7-19-16							</t>
  </si>
  <si>
    <t xml:space="preserve">BSW-1_10-09-15							</t>
  </si>
  <si>
    <t xml:space="preserve">BSW-2_7-19-16							</t>
  </si>
  <si>
    <t xml:space="preserve">BSW-1_7-20-16							</t>
  </si>
  <si>
    <t xml:space="preserve">BSW-1_7-25-16							</t>
  </si>
  <si>
    <t xml:space="preserve">BSW-2_7-20-16							</t>
  </si>
  <si>
    <t xml:space="preserve">BSW-2_7-25-16							</t>
  </si>
  <si>
    <t xml:space="preserve">BSW-1_8-8-16							</t>
  </si>
  <si>
    <t xml:space="preserve">BSW-2_8-8-16							</t>
  </si>
  <si>
    <t xml:space="preserve">BSW-1_8-11-16							</t>
  </si>
  <si>
    <t xml:space="preserve">BSW-2_8-11-16							</t>
  </si>
  <si>
    <t xml:space="preserve">BSW-1_8-13-16							</t>
  </si>
  <si>
    <t xml:space="preserve">BSW-2_8-13-16							</t>
  </si>
  <si>
    <t xml:space="preserve">BSW-2_8-15-16							</t>
  </si>
  <si>
    <t xml:space="preserve">BSW-3_8-15-16							</t>
  </si>
  <si>
    <t xml:space="preserve">BSW-1_8-15-16							</t>
  </si>
  <si>
    <t xml:space="preserve">BSW-1_8-19b							</t>
  </si>
  <si>
    <t xml:space="preserve">BSW-1_8-19							</t>
  </si>
  <si>
    <t xml:space="preserve">BSW-2_8-19							</t>
  </si>
  <si>
    <t xml:space="preserve">BSW-1_8-16							</t>
  </si>
  <si>
    <t xml:space="preserve">BSW-2_8-22-16							</t>
  </si>
  <si>
    <t xml:space="preserve">BSW-1_8-22							</t>
  </si>
  <si>
    <t xml:space="preserve">BSW-2_8-16-16							</t>
  </si>
  <si>
    <t xml:space="preserve">BSW-2_8-9-16							</t>
  </si>
  <si>
    <t xml:space="preserve">BSW-2_8-17-16							</t>
  </si>
  <si>
    <t xml:space="preserve">BSW-1_8-23-16_2							</t>
  </si>
  <si>
    <t xml:space="preserve">BSW-1_8-23-16							</t>
  </si>
  <si>
    <t xml:space="preserve">BSW-2_8-29-16							</t>
  </si>
  <si>
    <t xml:space="preserve">BSW-1_8-29-16							</t>
  </si>
  <si>
    <t xml:space="preserve">BSW-1_9-3-16							</t>
  </si>
  <si>
    <t xml:space="preserve">BSW-1_9-2-16							</t>
  </si>
  <si>
    <t xml:space="preserve">BSW-2_9-1-16							</t>
  </si>
  <si>
    <t xml:space="preserve">BSW-2_8-30-16							</t>
  </si>
  <si>
    <t xml:space="preserve">BSW-1_8-30-16							</t>
  </si>
  <si>
    <t xml:space="preserve">BSW-1_9-6-16							</t>
  </si>
  <si>
    <t>Mg-dominated solution</t>
  </si>
  <si>
    <t>% contaminant (Mg)</t>
  </si>
  <si>
    <t>% contaminant (total)</t>
  </si>
  <si>
    <r>
      <t>δ</t>
    </r>
    <r>
      <rPr>
        <b/>
        <vertAlign val="superscript"/>
        <sz val="12"/>
        <color theme="1"/>
        <rFont val="Calibri"/>
      </rPr>
      <t>41</t>
    </r>
    <r>
      <rPr>
        <b/>
        <sz val="12"/>
        <color theme="1"/>
        <rFont val="Calibri"/>
      </rPr>
      <t xml:space="preserve">K </t>
    </r>
  </si>
  <si>
    <t xml:space="preserve">2σ </t>
  </si>
  <si>
    <r>
      <t>corrected δ</t>
    </r>
    <r>
      <rPr>
        <b/>
        <vertAlign val="superscript"/>
        <sz val="12"/>
        <color theme="1"/>
        <rFont val="Arial"/>
      </rPr>
      <t>41</t>
    </r>
    <r>
      <rPr>
        <b/>
        <sz val="12"/>
        <color theme="1"/>
        <rFont val="Arial"/>
        <family val="2"/>
      </rPr>
      <t xml:space="preserve">K </t>
    </r>
  </si>
  <si>
    <t>MATRIX 6%</t>
  </si>
  <si>
    <t>MATRIX 8%</t>
  </si>
  <si>
    <t>MATRIX 10%</t>
  </si>
  <si>
    <t>MATRIX 20%</t>
  </si>
  <si>
    <t xml:space="preserve">OY </t>
  </si>
  <si>
    <r>
      <t>Solutions made using K from a different KNO3 solution, which has d</t>
    </r>
    <r>
      <rPr>
        <vertAlign val="superscript"/>
        <sz val="12"/>
        <color theme="1"/>
        <rFont val="Arial"/>
      </rPr>
      <t>41</t>
    </r>
    <r>
      <rPr>
        <sz val="12"/>
        <color theme="1"/>
        <rFont val="Calibri"/>
        <family val="2"/>
        <scheme val="minor"/>
      </rPr>
      <t>K -0.13 permil compared with SRM999b. Run values and corrected values are provided.</t>
    </r>
  </si>
  <si>
    <t>Impurities in Mg-dominated Solution:</t>
  </si>
  <si>
    <t>X</t>
  </si>
  <si>
    <t>X/Mg</t>
  </si>
  <si>
    <t>X/K (%), 6%Mg soln.</t>
  </si>
  <si>
    <t>X/K (%), 8%Mg soln.</t>
  </si>
  <si>
    <t>X/K (%), 10%Mg soln.</t>
  </si>
  <si>
    <t>X/K (%), 20%Mg soln.</t>
  </si>
  <si>
    <t>Mg (MR)</t>
  </si>
  <si>
    <t>Na</t>
  </si>
  <si>
    <t>Mn</t>
  </si>
  <si>
    <t>Sr</t>
  </si>
  <si>
    <t>Ca</t>
  </si>
  <si>
    <t>Fe</t>
  </si>
  <si>
    <t>Al</t>
  </si>
  <si>
    <t>Total</t>
  </si>
  <si>
    <t>Ca-dominated solution</t>
  </si>
  <si>
    <t>% contaminant (Ca)</t>
  </si>
  <si>
    <t>Impurities in Ca-dominated Solution:</t>
  </si>
  <si>
    <t>X/Ca</t>
  </si>
  <si>
    <t>X/K (%), 5.8% Ca soln.</t>
  </si>
  <si>
    <t>X/K (%), 58% Ca soln.</t>
  </si>
  <si>
    <t>Mg</t>
  </si>
  <si>
    <t>Cr</t>
  </si>
  <si>
    <t>Ni</t>
  </si>
  <si>
    <t>Rb</t>
  </si>
  <si>
    <t>Ba</t>
  </si>
  <si>
    <t>Nd</t>
  </si>
  <si>
    <t>Pb</t>
  </si>
  <si>
    <t>Processed samples and standards (examples)</t>
  </si>
  <si>
    <t>SRM999b, K separate</t>
  </si>
  <si>
    <t>BSW, K separate</t>
  </si>
  <si>
    <t>whole rock silicate, K separate</t>
  </si>
  <si>
    <t>*should not = 0 permil*</t>
  </si>
  <si>
    <t>%X relative to K:</t>
  </si>
  <si>
    <t>X/K (%) SRM 999b</t>
  </si>
  <si>
    <t>X/K (%) BSW</t>
  </si>
  <si>
    <t>X/K (%) whole rock silicate</t>
  </si>
  <si>
    <t>n.d.</t>
  </si>
  <si>
    <r>
      <t>d</t>
    </r>
    <r>
      <rPr>
        <b/>
        <vertAlign val="superscript"/>
        <sz val="11"/>
        <color theme="1"/>
        <rFont val="Times"/>
      </rPr>
      <t>41</t>
    </r>
    <r>
      <rPr>
        <b/>
        <sz val="11"/>
        <color theme="1"/>
        <rFont val="Times"/>
      </rPr>
      <t>K</t>
    </r>
    <r>
      <rPr>
        <b/>
        <sz val="11"/>
        <color rgb="FF000000"/>
        <rFont val="Times"/>
      </rPr>
      <t xml:space="preserve"> </t>
    </r>
  </si>
  <si>
    <t>Evaporites</t>
  </si>
  <si>
    <t>Biological</t>
  </si>
  <si>
    <r>
      <t>± 2</t>
    </r>
    <r>
      <rPr>
        <b/>
        <sz val="11"/>
        <color theme="1"/>
        <rFont val="Symbol"/>
        <charset val="2"/>
      </rPr>
      <t></t>
    </r>
  </si>
  <si>
    <t>N</t>
  </si>
  <si>
    <r>
      <t>± 1</t>
    </r>
    <r>
      <rPr>
        <b/>
        <sz val="11"/>
        <color theme="1"/>
        <rFont val="Symbol"/>
        <charset val="2"/>
      </rPr>
      <t></t>
    </r>
  </si>
  <si>
    <r>
      <t>d</t>
    </r>
    <r>
      <rPr>
        <b/>
        <vertAlign val="superscript"/>
        <sz val="11"/>
        <color rgb="FF000000"/>
        <rFont val="Times"/>
      </rPr>
      <t>41</t>
    </r>
    <r>
      <rPr>
        <b/>
        <sz val="11"/>
        <color rgb="FF000000"/>
        <rFont val="Times"/>
      </rPr>
      <t xml:space="preserve">K </t>
    </r>
  </si>
  <si>
    <r>
      <t>± 2</t>
    </r>
    <r>
      <rPr>
        <b/>
        <sz val="11"/>
        <color rgb="FF000000"/>
        <rFont val="Symbol"/>
        <charset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</si>
</sst>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2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Arial"/>
    </font>
    <font>
      <sz val="12"/>
      <color rgb="FF000000"/>
      <name val="Calibri"/>
      <scheme val="minor"/>
    </font>
    <font>
      <b/>
      <sz val="11"/>
      <color rgb="FF000000"/>
      <name val="Helvetica"/>
    </font>
    <font>
      <sz val="11"/>
      <color rgb="FF000000"/>
      <name val="Helvetica"/>
    </font>
    <font>
      <sz val="11"/>
      <color theme="1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</font>
    <font>
      <b/>
      <vertAlign val="superscript"/>
      <sz val="12"/>
      <color theme="1"/>
      <name val="Calibri"/>
    </font>
    <font>
      <b/>
      <vertAlign val="superscript"/>
      <sz val="12"/>
      <color theme="1"/>
      <name val="Arial"/>
    </font>
    <font>
      <vertAlign val="superscript"/>
      <sz val="12"/>
      <color theme="1"/>
      <name val="Arial"/>
    </font>
    <font>
      <b/>
      <sz val="12"/>
      <color rgb="FF000000"/>
      <name val="Calibri"/>
      <scheme val="minor"/>
    </font>
    <font>
      <sz val="12"/>
      <color rgb="FF000000"/>
      <name val="Calibri"/>
    </font>
    <font>
      <b/>
      <sz val="11"/>
      <color theme="1"/>
      <name val="Symbol"/>
      <charset val="2"/>
    </font>
    <font>
      <b/>
      <vertAlign val="superscript"/>
      <sz val="11"/>
      <color theme="1"/>
      <name val="Times"/>
    </font>
    <font>
      <b/>
      <sz val="11"/>
      <color theme="1"/>
      <name val="Times"/>
    </font>
    <font>
      <b/>
      <sz val="11"/>
      <color rgb="FF000000"/>
      <name val="Times"/>
    </font>
    <font>
      <b/>
      <sz val="11"/>
      <color theme="1"/>
      <name val="Arial"/>
    </font>
    <font>
      <b/>
      <sz val="11"/>
      <color rgb="FF000000"/>
      <name val="Symbol"/>
      <charset val="2"/>
    </font>
    <font>
      <b/>
      <vertAlign val="superscript"/>
      <sz val="11"/>
      <color rgb="FF000000"/>
      <name val="Time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164" fontId="0" fillId="0" borderId="0" xfId="0" applyNumberFormat="1" applyFont="1"/>
    <xf numFmtId="2" fontId="0" fillId="0" borderId="0" xfId="0" applyNumberFormat="1" applyFont="1"/>
    <xf numFmtId="14" fontId="0" fillId="0" borderId="0" xfId="0" applyNumberFormat="1" applyFont="1"/>
    <xf numFmtId="0" fontId="0" fillId="0" borderId="0" xfId="0" applyFont="1" applyAlignment="1"/>
    <xf numFmtId="0" fontId="10" fillId="0" borderId="0" xfId="0" applyFont="1"/>
    <xf numFmtId="0" fontId="10" fillId="0" borderId="0" xfId="0" applyFont="1" applyBorder="1"/>
    <xf numFmtId="0" fontId="11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0" xfId="0" applyNumberFormat="1"/>
    <xf numFmtId="2" fontId="11" fillId="0" borderId="0" xfId="0" applyNumberFormat="1" applyFont="1" applyFill="1" applyBorder="1"/>
    <xf numFmtId="0" fontId="0" fillId="0" borderId="2" xfId="0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5" fillId="0" borderId="0" xfId="0" applyFont="1"/>
    <xf numFmtId="0" fontId="9" fillId="0" borderId="0" xfId="0" applyFont="1"/>
    <xf numFmtId="0" fontId="16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17" fillId="0" borderId="0" xfId="0" applyNumberFormat="1" applyFont="1"/>
    <xf numFmtId="2" fontId="21" fillId="0" borderId="0" xfId="0" applyNumberFormat="1" applyFont="1"/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14" fontId="9" fillId="0" borderId="1" xfId="0" applyNumberFormat="1" applyFont="1" applyBorder="1"/>
    <xf numFmtId="2" fontId="22" fillId="0" borderId="3" xfId="0" applyNumberFormat="1" applyFont="1" applyBorder="1"/>
    <xf numFmtId="2" fontId="1" fillId="0" borderId="3" xfId="0" applyNumberFormat="1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3"/>
  <sheetViews>
    <sheetView tabSelected="1" workbookViewId="0"/>
  </sheetViews>
  <sheetFormatPr baseColWidth="10" defaultRowHeight="16" x14ac:dyDescent="0.2"/>
  <cols>
    <col min="1" max="1" width="31.5" style="37" customWidth="1"/>
    <col min="2" max="3" width="10.83203125" style="22"/>
    <col min="5" max="5" width="10.83203125" style="41"/>
    <col min="6" max="6" width="6.33203125" customWidth="1"/>
    <col min="7" max="7" width="12" bestFit="1" customWidth="1"/>
    <col min="8" max="8" width="32" style="6" bestFit="1" customWidth="1"/>
    <col min="9" max="9" width="32" bestFit="1" customWidth="1"/>
    <col min="11" max="11" width="145.1640625" bestFit="1" customWidth="1"/>
    <col min="12" max="12" width="35" bestFit="1" customWidth="1"/>
  </cols>
  <sheetData>
    <row r="1" spans="1:12" s="31" customFormat="1" x14ac:dyDescent="0.2">
      <c r="A1" s="35" t="s">
        <v>275</v>
      </c>
      <c r="B1" s="38" t="s">
        <v>454</v>
      </c>
      <c r="C1" s="39" t="s">
        <v>457</v>
      </c>
      <c r="D1" s="1" t="s">
        <v>458</v>
      </c>
      <c r="E1" s="40" t="s">
        <v>1</v>
      </c>
      <c r="F1" s="1"/>
      <c r="G1" s="1" t="s">
        <v>2</v>
      </c>
      <c r="H1" s="4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 x14ac:dyDescent="0.2">
      <c r="A2" s="35" t="s">
        <v>0</v>
      </c>
    </row>
    <row r="3" spans="1:12" x14ac:dyDescent="0.2">
      <c r="A3" s="36" t="s">
        <v>32</v>
      </c>
      <c r="B3" s="33">
        <v>-1.36</v>
      </c>
      <c r="C3" s="33">
        <v>0.34</v>
      </c>
      <c r="D3" s="2">
        <v>2</v>
      </c>
      <c r="E3" s="42">
        <v>0.12</v>
      </c>
      <c r="F3" s="2"/>
      <c r="G3" s="2" t="s">
        <v>8</v>
      </c>
      <c r="H3" s="7" t="s">
        <v>259</v>
      </c>
      <c r="I3" t="s">
        <v>33</v>
      </c>
      <c r="J3" s="2" t="s">
        <v>10</v>
      </c>
      <c r="K3" t="s">
        <v>34</v>
      </c>
      <c r="L3" s="2" t="s">
        <v>12</v>
      </c>
    </row>
    <row r="4" spans="1:12" x14ac:dyDescent="0.2">
      <c r="A4" s="36" t="s">
        <v>35</v>
      </c>
      <c r="B4" s="33">
        <v>-1.31</v>
      </c>
      <c r="C4" s="33">
        <v>0.1</v>
      </c>
      <c r="D4" s="2">
        <v>2</v>
      </c>
      <c r="E4" s="42">
        <v>0.03</v>
      </c>
      <c r="F4" s="2"/>
      <c r="G4" s="2" t="s">
        <v>8</v>
      </c>
      <c r="H4" s="7" t="s">
        <v>260</v>
      </c>
      <c r="I4" t="s">
        <v>36</v>
      </c>
      <c r="J4" s="2" t="s">
        <v>10</v>
      </c>
      <c r="K4" t="s">
        <v>37</v>
      </c>
      <c r="L4" s="2" t="s">
        <v>12</v>
      </c>
    </row>
    <row r="5" spans="1:12" x14ac:dyDescent="0.2">
      <c r="A5" s="36" t="s">
        <v>19</v>
      </c>
      <c r="B5" s="33">
        <v>-1.19</v>
      </c>
      <c r="C5" s="33">
        <v>0.08</v>
      </c>
      <c r="D5" s="2">
        <v>2</v>
      </c>
      <c r="E5" s="42">
        <v>0.03</v>
      </c>
      <c r="F5" s="2"/>
      <c r="G5" s="2" t="s">
        <v>8</v>
      </c>
      <c r="H5" s="7" t="s">
        <v>256</v>
      </c>
      <c r="I5" s="2" t="s">
        <v>20</v>
      </c>
      <c r="J5" s="2" t="s">
        <v>10</v>
      </c>
      <c r="K5" s="2" t="s">
        <v>21</v>
      </c>
      <c r="L5" s="2" t="s">
        <v>12</v>
      </c>
    </row>
    <row r="6" spans="1:12" x14ac:dyDescent="0.2">
      <c r="A6" s="36" t="s">
        <v>27</v>
      </c>
      <c r="B6" s="33">
        <v>-1.1499999999999999</v>
      </c>
      <c r="C6" s="33">
        <v>0.17</v>
      </c>
      <c r="D6" s="2">
        <v>1</v>
      </c>
      <c r="E6" s="42" t="s">
        <v>15</v>
      </c>
      <c r="F6" s="2"/>
      <c r="G6" s="2" t="s">
        <v>8</v>
      </c>
      <c r="H6" s="7" t="s">
        <v>256</v>
      </c>
      <c r="I6" s="2" t="s">
        <v>20</v>
      </c>
      <c r="J6" s="2" t="s">
        <v>10</v>
      </c>
      <c r="K6" s="2" t="s">
        <v>23</v>
      </c>
      <c r="L6" s="2" t="s">
        <v>12</v>
      </c>
    </row>
    <row r="7" spans="1:12" x14ac:dyDescent="0.2">
      <c r="A7" s="36" t="s">
        <v>26</v>
      </c>
      <c r="B7" s="33">
        <v>-1.06</v>
      </c>
      <c r="C7" s="33">
        <v>0.22</v>
      </c>
      <c r="D7" s="2">
        <v>2</v>
      </c>
      <c r="E7" s="42">
        <v>0.08</v>
      </c>
      <c r="F7" s="2"/>
      <c r="G7" s="2" t="s">
        <v>8</v>
      </c>
      <c r="H7" s="7" t="s">
        <v>256</v>
      </c>
      <c r="I7" s="2" t="s">
        <v>20</v>
      </c>
      <c r="J7" s="2" t="s">
        <v>10</v>
      </c>
      <c r="K7" s="2" t="s">
        <v>23</v>
      </c>
      <c r="L7" s="2" t="s">
        <v>12</v>
      </c>
    </row>
    <row r="8" spans="1:12" x14ac:dyDescent="0.2">
      <c r="A8" s="36" t="s">
        <v>25</v>
      </c>
      <c r="B8" s="33">
        <v>-1.04</v>
      </c>
      <c r="C8" s="33">
        <v>0.14000000000000001</v>
      </c>
      <c r="D8" s="2">
        <v>2</v>
      </c>
      <c r="E8" s="42">
        <v>0.05</v>
      </c>
      <c r="F8" s="2"/>
      <c r="G8" s="2" t="s">
        <v>8</v>
      </c>
      <c r="H8" s="7" t="s">
        <v>256</v>
      </c>
      <c r="I8" s="2" t="s">
        <v>20</v>
      </c>
      <c r="J8" s="2" t="s">
        <v>10</v>
      </c>
      <c r="K8" s="2" t="s">
        <v>23</v>
      </c>
      <c r="L8" s="2" t="s">
        <v>12</v>
      </c>
    </row>
    <row r="9" spans="1:12" x14ac:dyDescent="0.2">
      <c r="A9" s="36" t="s">
        <v>22</v>
      </c>
      <c r="B9" s="33">
        <v>-0.91</v>
      </c>
      <c r="C9" s="33">
        <v>0.12</v>
      </c>
      <c r="D9" s="2">
        <v>2</v>
      </c>
      <c r="E9" s="42">
        <v>0.04</v>
      </c>
      <c r="F9" s="2"/>
      <c r="G9" s="2" t="s">
        <v>8</v>
      </c>
      <c r="H9" s="7" t="s">
        <v>256</v>
      </c>
      <c r="I9" s="2" t="s">
        <v>20</v>
      </c>
      <c r="J9" s="2" t="s">
        <v>10</v>
      </c>
      <c r="K9" s="2" t="s">
        <v>23</v>
      </c>
      <c r="L9" s="2" t="s">
        <v>12</v>
      </c>
    </row>
    <row r="10" spans="1:12" x14ac:dyDescent="0.2">
      <c r="A10" s="36" t="s">
        <v>24</v>
      </c>
      <c r="B10" s="33">
        <v>-0.89</v>
      </c>
      <c r="C10" s="33">
        <v>0.14000000000000001</v>
      </c>
      <c r="D10" s="2">
        <v>2</v>
      </c>
      <c r="E10" s="42">
        <v>0.05</v>
      </c>
      <c r="F10" s="2"/>
      <c r="G10" s="2" t="s">
        <v>8</v>
      </c>
      <c r="H10" s="7" t="s">
        <v>256</v>
      </c>
      <c r="I10" s="2" t="s">
        <v>20</v>
      </c>
      <c r="J10" s="2" t="s">
        <v>10</v>
      </c>
      <c r="K10" s="2" t="s">
        <v>23</v>
      </c>
      <c r="L10" s="2" t="s">
        <v>12</v>
      </c>
    </row>
    <row r="11" spans="1:12" x14ac:dyDescent="0.2">
      <c r="A11" s="36" t="s">
        <v>38</v>
      </c>
      <c r="B11" s="33">
        <v>-0.79</v>
      </c>
      <c r="C11" s="33">
        <v>0</v>
      </c>
      <c r="D11" s="2">
        <v>2</v>
      </c>
      <c r="E11" s="42">
        <v>0</v>
      </c>
      <c r="F11" s="2"/>
      <c r="G11" s="2" t="s">
        <v>8</v>
      </c>
      <c r="H11" s="7" t="s">
        <v>260</v>
      </c>
      <c r="I11" t="s">
        <v>36</v>
      </c>
      <c r="J11" s="2" t="s">
        <v>10</v>
      </c>
      <c r="K11" s="2" t="s">
        <v>39</v>
      </c>
      <c r="L11" s="2" t="s">
        <v>12</v>
      </c>
    </row>
    <row r="12" spans="1:12" x14ac:dyDescent="0.2">
      <c r="A12" s="36">
        <v>45825</v>
      </c>
      <c r="B12" s="33">
        <v>-0.71</v>
      </c>
      <c r="C12" s="33">
        <v>0.17</v>
      </c>
      <c r="D12" s="2">
        <v>1</v>
      </c>
      <c r="E12" s="42" t="s">
        <v>15</v>
      </c>
      <c r="F12" s="2"/>
      <c r="G12" t="s">
        <v>8</v>
      </c>
      <c r="H12" s="8" t="s">
        <v>262</v>
      </c>
      <c r="I12" s="2" t="s">
        <v>42</v>
      </c>
      <c r="J12" s="2" t="s">
        <v>10</v>
      </c>
      <c r="K12" s="2" t="s">
        <v>43</v>
      </c>
      <c r="L12" s="2" t="s">
        <v>12</v>
      </c>
    </row>
    <row r="13" spans="1:12" x14ac:dyDescent="0.2">
      <c r="A13" s="36" t="s">
        <v>17</v>
      </c>
      <c r="B13" s="33">
        <v>-0.65</v>
      </c>
      <c r="C13" s="33">
        <v>0.14000000000000001</v>
      </c>
      <c r="D13" s="2">
        <v>2</v>
      </c>
      <c r="E13" s="42">
        <v>0.05</v>
      </c>
      <c r="F13" s="2"/>
      <c r="G13" s="2" t="s">
        <v>8</v>
      </c>
      <c r="H13" s="7" t="s">
        <v>255</v>
      </c>
      <c r="I13" s="2" t="s">
        <v>9</v>
      </c>
      <c r="J13" s="2" t="s">
        <v>10</v>
      </c>
      <c r="K13" t="s">
        <v>18</v>
      </c>
      <c r="L13" s="2" t="s">
        <v>12</v>
      </c>
    </row>
    <row r="14" spans="1:12" x14ac:dyDescent="0.2">
      <c r="A14" s="36">
        <v>134314</v>
      </c>
      <c r="B14" s="33">
        <v>-0.55000000000000004</v>
      </c>
      <c r="C14" s="33">
        <v>0.12</v>
      </c>
      <c r="D14" s="2">
        <v>2</v>
      </c>
      <c r="E14" s="42">
        <v>0.04</v>
      </c>
      <c r="F14" s="2"/>
      <c r="G14" s="2" t="s">
        <v>8</v>
      </c>
      <c r="H14" s="7" t="s">
        <v>252</v>
      </c>
      <c r="I14" s="2" t="s">
        <v>9</v>
      </c>
      <c r="J14" s="2" t="s">
        <v>10</v>
      </c>
      <c r="K14" s="2" t="s">
        <v>11</v>
      </c>
      <c r="L14" s="2" t="s">
        <v>12</v>
      </c>
    </row>
    <row r="15" spans="1:12" x14ac:dyDescent="0.2">
      <c r="A15" s="36">
        <v>134829</v>
      </c>
      <c r="B15" s="33">
        <v>-0.47</v>
      </c>
      <c r="C15" s="33">
        <v>0.17</v>
      </c>
      <c r="D15" s="2">
        <v>1</v>
      </c>
      <c r="E15" s="42" t="s">
        <v>15</v>
      </c>
      <c r="F15" s="2"/>
      <c r="G15" s="2" t="s">
        <v>8</v>
      </c>
      <c r="H15" s="7" t="s">
        <v>257</v>
      </c>
      <c r="I15" s="2" t="s">
        <v>28</v>
      </c>
      <c r="J15" s="2" t="s">
        <v>10</v>
      </c>
      <c r="K15" s="2" t="s">
        <v>29</v>
      </c>
      <c r="L15" s="2" t="s">
        <v>12</v>
      </c>
    </row>
    <row r="16" spans="1:12" x14ac:dyDescent="0.2">
      <c r="A16" s="36" t="s">
        <v>14</v>
      </c>
      <c r="B16" s="33">
        <v>-0.42</v>
      </c>
      <c r="C16" s="33">
        <v>0.17</v>
      </c>
      <c r="D16" s="2">
        <v>1</v>
      </c>
      <c r="E16" s="42" t="s">
        <v>15</v>
      </c>
      <c r="F16" s="2"/>
      <c r="G16" s="2" t="s">
        <v>8</v>
      </c>
      <c r="H16" s="7" t="s">
        <v>254</v>
      </c>
      <c r="I16" s="2" t="s">
        <v>9</v>
      </c>
      <c r="J16" s="2" t="s">
        <v>10</v>
      </c>
      <c r="K16" s="2" t="s">
        <v>16</v>
      </c>
      <c r="L16" s="2" t="s">
        <v>12</v>
      </c>
    </row>
    <row r="17" spans="1:12" x14ac:dyDescent="0.2">
      <c r="A17" s="36">
        <v>111820</v>
      </c>
      <c r="B17" s="33">
        <v>-0.32</v>
      </c>
      <c r="C17" s="33">
        <v>0.1</v>
      </c>
      <c r="D17" s="2">
        <v>4</v>
      </c>
      <c r="E17" s="42">
        <v>0.02</v>
      </c>
      <c r="F17" s="2"/>
      <c r="G17" s="2" t="s">
        <v>8</v>
      </c>
      <c r="H17" s="7" t="s">
        <v>253</v>
      </c>
      <c r="I17" s="2" t="s">
        <v>9</v>
      </c>
      <c r="J17" s="2" t="s">
        <v>10</v>
      </c>
      <c r="K17" t="s">
        <v>13</v>
      </c>
      <c r="L17" s="2" t="s">
        <v>12</v>
      </c>
    </row>
    <row r="18" spans="1:12" x14ac:dyDescent="0.2">
      <c r="A18" s="36" t="s">
        <v>30</v>
      </c>
      <c r="B18" s="33">
        <v>-0.28000000000000003</v>
      </c>
      <c r="C18" s="33">
        <v>0.17</v>
      </c>
      <c r="D18" s="2">
        <v>1</v>
      </c>
      <c r="E18" s="42" t="s">
        <v>15</v>
      </c>
      <c r="F18" s="2"/>
      <c r="G18" s="2" t="s">
        <v>8</v>
      </c>
      <c r="H18" s="7" t="s">
        <v>258</v>
      </c>
      <c r="I18" s="2" t="s">
        <v>31</v>
      </c>
      <c r="J18" s="2" t="s">
        <v>10</v>
      </c>
      <c r="K18" s="2" t="s">
        <v>16</v>
      </c>
      <c r="L18" s="2" t="s">
        <v>12</v>
      </c>
    </row>
    <row r="19" spans="1:12" x14ac:dyDescent="0.2">
      <c r="A19" s="36" t="s">
        <v>40</v>
      </c>
      <c r="B19" s="33">
        <v>-0.11</v>
      </c>
      <c r="C19" s="33">
        <v>0.17</v>
      </c>
      <c r="D19" s="2">
        <v>1</v>
      </c>
      <c r="E19" s="42" t="s">
        <v>15</v>
      </c>
      <c r="F19" s="2"/>
      <c r="G19" s="2" t="s">
        <v>8</v>
      </c>
      <c r="H19" s="7" t="s">
        <v>261</v>
      </c>
      <c r="I19" t="s">
        <v>33</v>
      </c>
      <c r="J19" s="2" t="s">
        <v>10</v>
      </c>
      <c r="K19" s="2" t="s">
        <v>41</v>
      </c>
      <c r="L19" s="2" t="s">
        <v>12</v>
      </c>
    </row>
    <row r="20" spans="1:12" x14ac:dyDescent="0.2">
      <c r="A20" s="36"/>
      <c r="B20" s="33"/>
      <c r="C20" s="33"/>
      <c r="D20" s="2"/>
      <c r="E20" s="42"/>
      <c r="F20" s="2"/>
      <c r="G20" s="2"/>
      <c r="H20" s="7"/>
      <c r="J20" s="2"/>
      <c r="K20" s="2"/>
      <c r="L20" s="2"/>
    </row>
    <row r="21" spans="1:12" x14ac:dyDescent="0.2">
      <c r="A21" s="35" t="s">
        <v>44</v>
      </c>
    </row>
    <row r="22" spans="1:12" x14ac:dyDescent="0.2">
      <c r="A22" s="36" t="s">
        <v>100</v>
      </c>
      <c r="B22" s="33">
        <v>-0.77</v>
      </c>
      <c r="C22" s="33">
        <v>0.12</v>
      </c>
      <c r="D22" s="2">
        <v>5</v>
      </c>
      <c r="E22" s="42">
        <v>0.03</v>
      </c>
      <c r="F22" s="2"/>
      <c r="G22" s="2" t="s">
        <v>46</v>
      </c>
      <c r="H22" s="8" t="s">
        <v>101</v>
      </c>
      <c r="I22" s="2" t="s">
        <v>44</v>
      </c>
      <c r="J22" t="s">
        <v>10</v>
      </c>
      <c r="K22" t="s">
        <v>102</v>
      </c>
      <c r="L22" s="2" t="s">
        <v>12</v>
      </c>
    </row>
    <row r="23" spans="1:12" x14ac:dyDescent="0.2">
      <c r="A23" s="36" t="s">
        <v>78</v>
      </c>
      <c r="B23" s="33">
        <v>-0.71</v>
      </c>
      <c r="C23" s="33">
        <v>0.14000000000000001</v>
      </c>
      <c r="D23" s="2">
        <v>3</v>
      </c>
      <c r="E23" s="42">
        <v>0.04</v>
      </c>
      <c r="F23" s="2"/>
      <c r="G23" s="2" t="s">
        <v>46</v>
      </c>
      <c r="H23" s="8" t="s">
        <v>79</v>
      </c>
      <c r="I23" s="2" t="s">
        <v>44</v>
      </c>
      <c r="J23" t="s">
        <v>10</v>
      </c>
      <c r="K23" t="s">
        <v>80</v>
      </c>
      <c r="L23" s="2" t="s">
        <v>12</v>
      </c>
    </row>
    <row r="24" spans="1:12" x14ac:dyDescent="0.2">
      <c r="A24" s="36" t="s">
        <v>105</v>
      </c>
      <c r="B24" s="33">
        <v>-0.7</v>
      </c>
      <c r="C24" s="33">
        <v>0.06</v>
      </c>
      <c r="D24" s="2">
        <v>2</v>
      </c>
      <c r="E24" s="42">
        <v>0.03</v>
      </c>
      <c r="F24" s="2"/>
      <c r="G24" t="s">
        <v>46</v>
      </c>
      <c r="H24" s="8" t="s">
        <v>106</v>
      </c>
      <c r="I24" s="2" t="s">
        <v>44</v>
      </c>
      <c r="J24" t="s">
        <v>10</v>
      </c>
      <c r="K24" t="s">
        <v>107</v>
      </c>
      <c r="L24" s="2" t="s">
        <v>12</v>
      </c>
    </row>
    <row r="25" spans="1:12" x14ac:dyDescent="0.2">
      <c r="A25" s="36" t="s">
        <v>103</v>
      </c>
      <c r="B25" s="33">
        <v>-0.69</v>
      </c>
      <c r="C25" s="33">
        <v>0.02</v>
      </c>
      <c r="D25" s="2">
        <v>2</v>
      </c>
      <c r="E25" s="42">
        <v>0.01</v>
      </c>
      <c r="F25" s="2"/>
      <c r="G25" s="2" t="s">
        <v>46</v>
      </c>
      <c r="H25" s="8" t="s">
        <v>101</v>
      </c>
      <c r="I25" s="2" t="s">
        <v>44</v>
      </c>
      <c r="J25" t="s">
        <v>10</v>
      </c>
      <c r="K25" t="s">
        <v>104</v>
      </c>
      <c r="L25" s="2" t="s">
        <v>12</v>
      </c>
    </row>
    <row r="26" spans="1:12" x14ac:dyDescent="0.2">
      <c r="A26" s="36" t="s">
        <v>108</v>
      </c>
      <c r="B26" s="33">
        <v>-0.67</v>
      </c>
      <c r="C26" s="33">
        <v>0.17</v>
      </c>
      <c r="D26" s="2">
        <v>1</v>
      </c>
      <c r="E26" s="42" t="s">
        <v>15</v>
      </c>
      <c r="F26" s="2"/>
      <c r="G26" s="2" t="s">
        <v>46</v>
      </c>
      <c r="H26" s="7" t="s">
        <v>109</v>
      </c>
      <c r="I26" s="2" t="s">
        <v>44</v>
      </c>
      <c r="J26" t="s">
        <v>10</v>
      </c>
      <c r="K26" s="2" t="s">
        <v>110</v>
      </c>
      <c r="L26" s="2" t="s">
        <v>12</v>
      </c>
    </row>
    <row r="27" spans="1:12" x14ac:dyDescent="0.2">
      <c r="A27" s="36" t="s">
        <v>54</v>
      </c>
      <c r="B27" s="33">
        <v>-0.57999999999999996</v>
      </c>
      <c r="C27" s="33">
        <v>0.14000000000000001</v>
      </c>
      <c r="D27" s="2">
        <v>4</v>
      </c>
      <c r="E27" s="42">
        <v>7.0000000000000007E-2</v>
      </c>
      <c r="F27" s="2"/>
      <c r="G27" s="2" t="s">
        <v>46</v>
      </c>
      <c r="H27" s="7" t="s">
        <v>55</v>
      </c>
      <c r="I27" s="2" t="s">
        <v>44</v>
      </c>
      <c r="J27" s="2" t="s">
        <v>48</v>
      </c>
      <c r="K27" s="2" t="s">
        <v>56</v>
      </c>
      <c r="L27" s="2" t="s">
        <v>50</v>
      </c>
    </row>
    <row r="28" spans="1:12" x14ac:dyDescent="0.2">
      <c r="A28" s="36" t="s">
        <v>113</v>
      </c>
      <c r="B28" s="33">
        <v>-0.56999999999999995</v>
      </c>
      <c r="C28" s="33">
        <v>0.08</v>
      </c>
      <c r="D28" s="2">
        <v>2</v>
      </c>
      <c r="E28" s="42">
        <v>0.03</v>
      </c>
      <c r="F28" s="2"/>
      <c r="G28" s="2" t="s">
        <v>46</v>
      </c>
      <c r="H28" s="8" t="s">
        <v>114</v>
      </c>
      <c r="I28" s="2" t="s">
        <v>44</v>
      </c>
      <c r="J28" t="s">
        <v>10</v>
      </c>
      <c r="K28" t="s">
        <v>115</v>
      </c>
      <c r="L28" s="2" t="s">
        <v>12</v>
      </c>
    </row>
    <row r="29" spans="1:12" x14ac:dyDescent="0.2">
      <c r="A29" s="36" t="s">
        <v>51</v>
      </c>
      <c r="B29" s="33">
        <v>-0.56000000000000005</v>
      </c>
      <c r="C29" s="33">
        <v>0.1</v>
      </c>
      <c r="D29" s="2">
        <v>5</v>
      </c>
      <c r="E29" s="42">
        <v>0.02</v>
      </c>
      <c r="F29" s="2"/>
      <c r="G29" s="2" t="s">
        <v>46</v>
      </c>
      <c r="H29" s="7" t="s">
        <v>52</v>
      </c>
      <c r="I29" s="2" t="s">
        <v>44</v>
      </c>
      <c r="J29" s="2" t="s">
        <v>48</v>
      </c>
      <c r="K29" s="2" t="s">
        <v>53</v>
      </c>
      <c r="L29" s="2" t="s">
        <v>50</v>
      </c>
    </row>
    <row r="30" spans="1:12" x14ac:dyDescent="0.2">
      <c r="A30" s="36" t="s">
        <v>69</v>
      </c>
      <c r="B30" s="33">
        <v>-0.56000000000000005</v>
      </c>
      <c r="C30" s="33">
        <v>0.02</v>
      </c>
      <c r="D30" s="2">
        <v>2</v>
      </c>
      <c r="E30" s="42">
        <v>0</v>
      </c>
      <c r="F30" s="2"/>
      <c r="G30" s="2" t="s">
        <v>46</v>
      </c>
      <c r="H30" s="8" t="s">
        <v>70</v>
      </c>
      <c r="I30" s="2" t="s">
        <v>44</v>
      </c>
      <c r="J30" t="s">
        <v>48</v>
      </c>
      <c r="K30" t="s">
        <v>71</v>
      </c>
      <c r="L30" s="2" t="s">
        <v>12</v>
      </c>
    </row>
    <row r="31" spans="1:12" x14ac:dyDescent="0.2">
      <c r="A31" s="36" t="s">
        <v>45</v>
      </c>
      <c r="B31" s="34">
        <v>-0.55000000000000004</v>
      </c>
      <c r="C31" s="33">
        <v>0.214</v>
      </c>
      <c r="D31" s="3">
        <v>2</v>
      </c>
      <c r="E31" s="43">
        <v>7.5999999999999998E-2</v>
      </c>
      <c r="F31" s="2"/>
      <c r="G31" s="2" t="s">
        <v>46</v>
      </c>
      <c r="H31" s="7" t="s">
        <v>47</v>
      </c>
      <c r="I31" s="2" t="s">
        <v>44</v>
      </c>
      <c r="J31" s="2" t="s">
        <v>48</v>
      </c>
      <c r="K31" s="2" t="s">
        <v>49</v>
      </c>
      <c r="L31" s="2" t="s">
        <v>50</v>
      </c>
    </row>
    <row r="32" spans="1:12" x14ac:dyDescent="0.2">
      <c r="A32" s="36" t="s">
        <v>60</v>
      </c>
      <c r="B32" s="33">
        <v>-0.55000000000000004</v>
      </c>
      <c r="C32" s="33">
        <v>0.12</v>
      </c>
      <c r="D32" s="2">
        <v>4</v>
      </c>
      <c r="E32" s="42">
        <v>0.03</v>
      </c>
      <c r="F32" s="2"/>
      <c r="G32" s="2" t="s">
        <v>46</v>
      </c>
      <c r="H32" s="7" t="s">
        <v>61</v>
      </c>
      <c r="I32" s="2" t="s">
        <v>44</v>
      </c>
      <c r="J32" s="2" t="s">
        <v>48</v>
      </c>
      <c r="K32" s="2" t="s">
        <v>62</v>
      </c>
      <c r="L32" s="2" t="s">
        <v>50</v>
      </c>
    </row>
    <row r="33" spans="1:12" x14ac:dyDescent="0.2">
      <c r="A33" s="36" t="s">
        <v>65</v>
      </c>
      <c r="B33" s="33">
        <v>-0.55000000000000004</v>
      </c>
      <c r="C33" s="33">
        <v>0.14000000000000001</v>
      </c>
      <c r="D33" s="2">
        <v>4</v>
      </c>
      <c r="E33" s="42">
        <v>0.03</v>
      </c>
      <c r="F33" s="2"/>
      <c r="G33" s="2" t="s">
        <v>46</v>
      </c>
      <c r="H33" s="8" t="s">
        <v>66</v>
      </c>
      <c r="I33" s="2" t="s">
        <v>44</v>
      </c>
      <c r="J33" s="2" t="s">
        <v>67</v>
      </c>
      <c r="K33" t="s">
        <v>68</v>
      </c>
      <c r="L33" s="2" t="s">
        <v>12</v>
      </c>
    </row>
    <row r="34" spans="1:12" x14ac:dyDescent="0.2">
      <c r="A34" s="36" t="s">
        <v>63</v>
      </c>
      <c r="B34" s="33">
        <v>-0.52</v>
      </c>
      <c r="C34" s="33">
        <v>0.24</v>
      </c>
      <c r="D34" s="2">
        <v>2</v>
      </c>
      <c r="E34" s="42">
        <v>0.08</v>
      </c>
      <c r="F34" s="2"/>
      <c r="G34" s="2" t="s">
        <v>46</v>
      </c>
      <c r="H34" s="7" t="s">
        <v>64</v>
      </c>
      <c r="I34" s="2" t="s">
        <v>44</v>
      </c>
      <c r="J34" s="2" t="s">
        <v>48</v>
      </c>
      <c r="K34" s="2" t="s">
        <v>62</v>
      </c>
      <c r="L34" s="2" t="s">
        <v>50</v>
      </c>
    </row>
    <row r="35" spans="1:12" x14ac:dyDescent="0.2">
      <c r="A35" s="36" t="s">
        <v>91</v>
      </c>
      <c r="B35" s="33">
        <v>-0.51</v>
      </c>
      <c r="C35" s="33">
        <v>0.16</v>
      </c>
      <c r="D35" s="2">
        <v>2</v>
      </c>
      <c r="E35" s="42">
        <v>0.06</v>
      </c>
      <c r="F35" s="2"/>
      <c r="G35" s="2" t="s">
        <v>46</v>
      </c>
      <c r="H35" s="7" t="s">
        <v>92</v>
      </c>
      <c r="I35" s="2" t="s">
        <v>44</v>
      </c>
      <c r="J35" t="s">
        <v>10</v>
      </c>
      <c r="K35" t="s">
        <v>93</v>
      </c>
      <c r="L35" s="2" t="s">
        <v>12</v>
      </c>
    </row>
    <row r="36" spans="1:12" x14ac:dyDescent="0.2">
      <c r="A36" s="36">
        <v>134903</v>
      </c>
      <c r="B36" s="33">
        <v>-0.51</v>
      </c>
      <c r="C36" s="33">
        <v>0.17</v>
      </c>
      <c r="D36" s="2">
        <v>1</v>
      </c>
      <c r="E36" s="42" t="s">
        <v>15</v>
      </c>
      <c r="F36" s="2"/>
      <c r="G36" s="2" t="s">
        <v>46</v>
      </c>
      <c r="H36" s="7" t="s">
        <v>111</v>
      </c>
      <c r="I36" s="2" t="s">
        <v>44</v>
      </c>
      <c r="J36" t="s">
        <v>10</v>
      </c>
      <c r="K36" s="2" t="s">
        <v>112</v>
      </c>
      <c r="L36" s="2" t="s">
        <v>12</v>
      </c>
    </row>
    <row r="37" spans="1:12" x14ac:dyDescent="0.2">
      <c r="A37" s="36" t="s">
        <v>124</v>
      </c>
      <c r="B37" s="33">
        <v>-0.51</v>
      </c>
      <c r="C37" s="33">
        <v>0.17</v>
      </c>
      <c r="D37" s="2">
        <v>1</v>
      </c>
      <c r="E37" s="42" t="s">
        <v>15</v>
      </c>
      <c r="F37" s="2"/>
      <c r="G37" s="2" t="s">
        <v>46</v>
      </c>
      <c r="H37" s="8" t="s">
        <v>125</v>
      </c>
      <c r="I37" s="2" t="s">
        <v>44</v>
      </c>
      <c r="J37" t="s">
        <v>10</v>
      </c>
      <c r="K37" t="s">
        <v>126</v>
      </c>
      <c r="L37" s="2" t="s">
        <v>12</v>
      </c>
    </row>
    <row r="38" spans="1:12" x14ac:dyDescent="0.2">
      <c r="A38" s="36" t="s">
        <v>90</v>
      </c>
      <c r="B38" s="33">
        <v>-0.5</v>
      </c>
      <c r="C38" s="33">
        <v>0.16</v>
      </c>
      <c r="D38" s="2">
        <v>5</v>
      </c>
      <c r="E38" s="42">
        <v>0.08</v>
      </c>
      <c r="F38" s="2"/>
      <c r="G38" s="2" t="s">
        <v>46</v>
      </c>
      <c r="H38" s="8" t="s">
        <v>88</v>
      </c>
      <c r="I38" s="2" t="s">
        <v>44</v>
      </c>
      <c r="J38" t="s">
        <v>10</v>
      </c>
      <c r="K38" s="2" t="s">
        <v>89</v>
      </c>
      <c r="L38" s="2" t="s">
        <v>12</v>
      </c>
    </row>
    <row r="39" spans="1:12" x14ac:dyDescent="0.2">
      <c r="A39" s="36" t="s">
        <v>97</v>
      </c>
      <c r="B39" s="33">
        <v>-0.5</v>
      </c>
      <c r="C39" s="33">
        <v>0.04</v>
      </c>
      <c r="D39" s="2">
        <v>2</v>
      </c>
      <c r="E39" s="42">
        <v>0.02</v>
      </c>
      <c r="F39" s="2"/>
      <c r="G39" s="2" t="s">
        <v>46</v>
      </c>
      <c r="H39" s="8" t="s">
        <v>98</v>
      </c>
      <c r="I39" s="2" t="s">
        <v>44</v>
      </c>
      <c r="J39" t="s">
        <v>10</v>
      </c>
      <c r="K39" t="s">
        <v>99</v>
      </c>
      <c r="L39" s="2" t="s">
        <v>12</v>
      </c>
    </row>
    <row r="40" spans="1:12" x14ac:dyDescent="0.2">
      <c r="A40" s="36">
        <v>148409</v>
      </c>
      <c r="B40" s="33">
        <v>-0.5</v>
      </c>
      <c r="C40" s="33">
        <v>0.17</v>
      </c>
      <c r="D40" s="2">
        <v>1</v>
      </c>
      <c r="E40" s="42" t="s">
        <v>15</v>
      </c>
      <c r="F40" s="2"/>
      <c r="G40" s="2" t="s">
        <v>46</v>
      </c>
      <c r="H40" s="8" t="s">
        <v>116</v>
      </c>
      <c r="I40" s="2" t="s">
        <v>44</v>
      </c>
      <c r="J40" t="s">
        <v>10</v>
      </c>
      <c r="K40" t="s">
        <v>117</v>
      </c>
      <c r="L40" s="2" t="s">
        <v>12</v>
      </c>
    </row>
    <row r="41" spans="1:12" x14ac:dyDescent="0.2">
      <c r="A41" s="36" t="s">
        <v>57</v>
      </c>
      <c r="B41" s="33">
        <v>-0.48</v>
      </c>
      <c r="C41" s="33">
        <v>0.1</v>
      </c>
      <c r="D41" s="2">
        <v>3</v>
      </c>
      <c r="E41" s="42">
        <v>0.03</v>
      </c>
      <c r="F41" s="2"/>
      <c r="G41" s="2" t="s">
        <v>46</v>
      </c>
      <c r="H41" s="7" t="s">
        <v>58</v>
      </c>
      <c r="I41" s="2" t="s">
        <v>44</v>
      </c>
      <c r="J41" s="2" t="s">
        <v>48</v>
      </c>
      <c r="K41" s="2" t="s">
        <v>59</v>
      </c>
      <c r="L41" s="2" t="s">
        <v>50</v>
      </c>
    </row>
    <row r="42" spans="1:12" x14ac:dyDescent="0.2">
      <c r="A42" s="36" t="s">
        <v>84</v>
      </c>
      <c r="B42" s="33">
        <v>-0.46</v>
      </c>
      <c r="C42" s="33">
        <v>0.1</v>
      </c>
      <c r="D42" s="2">
        <v>3</v>
      </c>
      <c r="E42" s="42">
        <v>0.03</v>
      </c>
      <c r="F42" s="2"/>
      <c r="G42" s="2" t="s">
        <v>46</v>
      </c>
      <c r="H42" s="7" t="s">
        <v>85</v>
      </c>
      <c r="I42" s="2" t="s">
        <v>44</v>
      </c>
      <c r="J42" t="s">
        <v>10</v>
      </c>
      <c r="K42" s="2" t="s">
        <v>86</v>
      </c>
      <c r="L42" s="2" t="s">
        <v>12</v>
      </c>
    </row>
    <row r="43" spans="1:12" x14ac:dyDescent="0.2">
      <c r="A43" s="36" t="s">
        <v>87</v>
      </c>
      <c r="B43" s="33">
        <v>-0.44</v>
      </c>
      <c r="C43" s="33">
        <v>0.14000000000000001</v>
      </c>
      <c r="D43" s="2">
        <v>2</v>
      </c>
      <c r="E43" s="42">
        <v>0.05</v>
      </c>
      <c r="F43" s="2"/>
      <c r="G43" s="2" t="s">
        <v>46</v>
      </c>
      <c r="H43" s="8" t="s">
        <v>88</v>
      </c>
      <c r="I43" s="2" t="s">
        <v>44</v>
      </c>
      <c r="J43" t="s">
        <v>10</v>
      </c>
      <c r="K43" s="2" t="s">
        <v>89</v>
      </c>
      <c r="L43" s="2" t="s">
        <v>12</v>
      </c>
    </row>
    <row r="44" spans="1:12" x14ac:dyDescent="0.2">
      <c r="A44" s="36" t="s">
        <v>94</v>
      </c>
      <c r="B44" s="33">
        <v>-0.44</v>
      </c>
      <c r="C44" s="33">
        <v>0.17</v>
      </c>
      <c r="D44" s="2">
        <v>1</v>
      </c>
      <c r="E44" s="42" t="s">
        <v>15</v>
      </c>
      <c r="F44" s="2"/>
      <c r="G44" s="2" t="s">
        <v>46</v>
      </c>
      <c r="H44" s="8" t="s">
        <v>95</v>
      </c>
      <c r="I44" s="2" t="s">
        <v>44</v>
      </c>
      <c r="J44" t="s">
        <v>10</v>
      </c>
      <c r="K44" t="s">
        <v>96</v>
      </c>
      <c r="L44" s="2" t="s">
        <v>12</v>
      </c>
    </row>
    <row r="45" spans="1:12" x14ac:dyDescent="0.2">
      <c r="A45" s="36" t="s">
        <v>118</v>
      </c>
      <c r="B45" s="33">
        <v>-0.44</v>
      </c>
      <c r="C45" s="33">
        <v>0.17</v>
      </c>
      <c r="D45" s="2">
        <v>1</v>
      </c>
      <c r="E45" s="42" t="s">
        <v>15</v>
      </c>
      <c r="F45" s="2"/>
      <c r="G45" s="2" t="s">
        <v>46</v>
      </c>
      <c r="H45" s="7" t="s">
        <v>119</v>
      </c>
      <c r="I45" s="2" t="s">
        <v>44</v>
      </c>
      <c r="J45" t="s">
        <v>10</v>
      </c>
      <c r="K45" s="2" t="s">
        <v>120</v>
      </c>
      <c r="L45" s="2" t="s">
        <v>12</v>
      </c>
    </row>
    <row r="46" spans="1:12" x14ac:dyDescent="0.2">
      <c r="A46" s="36" t="s">
        <v>72</v>
      </c>
      <c r="B46" s="33">
        <v>-0.43</v>
      </c>
      <c r="C46" s="33">
        <v>0.12</v>
      </c>
      <c r="D46" s="2">
        <v>4</v>
      </c>
      <c r="E46" s="42">
        <v>0.03</v>
      </c>
      <c r="F46" s="2"/>
      <c r="G46" s="2" t="s">
        <v>73</v>
      </c>
      <c r="H46" s="8" t="s">
        <v>74</v>
      </c>
      <c r="I46" t="s">
        <v>75</v>
      </c>
      <c r="J46" t="s">
        <v>76</v>
      </c>
      <c r="K46" t="s">
        <v>77</v>
      </c>
      <c r="L46" s="2" t="s">
        <v>12</v>
      </c>
    </row>
    <row r="47" spans="1:12" x14ac:dyDescent="0.2">
      <c r="A47" s="36" t="s">
        <v>81</v>
      </c>
      <c r="B47" s="33">
        <v>-0.4</v>
      </c>
      <c r="C47" s="33">
        <v>0.18</v>
      </c>
      <c r="D47" s="2">
        <v>1</v>
      </c>
      <c r="E47" s="42">
        <v>0.09</v>
      </c>
      <c r="F47" s="2"/>
      <c r="G47" s="2" t="s">
        <v>46</v>
      </c>
      <c r="H47" s="7" t="s">
        <v>82</v>
      </c>
      <c r="I47" s="2" t="s">
        <v>44</v>
      </c>
      <c r="J47" t="s">
        <v>10</v>
      </c>
      <c r="K47" s="2" t="s">
        <v>83</v>
      </c>
      <c r="L47" s="2" t="s">
        <v>12</v>
      </c>
    </row>
    <row r="48" spans="1:12" x14ac:dyDescent="0.2">
      <c r="A48" s="36" t="s">
        <v>130</v>
      </c>
      <c r="B48" s="33">
        <v>-0.18</v>
      </c>
      <c r="C48" s="33">
        <v>0.17</v>
      </c>
      <c r="D48" s="2">
        <v>1</v>
      </c>
      <c r="E48" s="42" t="s">
        <v>15</v>
      </c>
      <c r="F48" s="2"/>
      <c r="G48" s="2" t="s">
        <v>46</v>
      </c>
      <c r="H48" s="8" t="s">
        <v>131</v>
      </c>
      <c r="I48" s="2" t="s">
        <v>44</v>
      </c>
      <c r="J48" t="s">
        <v>10</v>
      </c>
      <c r="K48" t="s">
        <v>129</v>
      </c>
      <c r="L48" s="2" t="s">
        <v>12</v>
      </c>
    </row>
    <row r="49" spans="1:12" x14ac:dyDescent="0.2">
      <c r="A49" s="36" t="s">
        <v>127</v>
      </c>
      <c r="B49" s="33">
        <v>-0.01</v>
      </c>
      <c r="C49" s="33">
        <v>0.17</v>
      </c>
      <c r="D49" s="2">
        <v>1</v>
      </c>
      <c r="E49" s="42" t="s">
        <v>15</v>
      </c>
      <c r="F49" s="2"/>
      <c r="G49" s="2" t="s">
        <v>46</v>
      </c>
      <c r="H49" s="8" t="s">
        <v>128</v>
      </c>
      <c r="I49" s="2" t="s">
        <v>44</v>
      </c>
      <c r="J49" t="s">
        <v>10</v>
      </c>
      <c r="K49" t="s">
        <v>129</v>
      </c>
      <c r="L49" s="2" t="s">
        <v>12</v>
      </c>
    </row>
    <row r="50" spans="1:12" x14ac:dyDescent="0.2">
      <c r="A50" s="36" t="s">
        <v>121</v>
      </c>
      <c r="B50" s="34">
        <v>1.21</v>
      </c>
      <c r="C50" s="33">
        <v>0.26</v>
      </c>
      <c r="D50" s="2">
        <v>5</v>
      </c>
      <c r="E50" s="42">
        <v>0.06</v>
      </c>
      <c r="F50" s="2"/>
      <c r="G50" s="2" t="s">
        <v>46</v>
      </c>
      <c r="H50" s="8" t="s">
        <v>122</v>
      </c>
      <c r="I50" s="2" t="s">
        <v>44</v>
      </c>
      <c r="J50" s="2" t="s">
        <v>10</v>
      </c>
      <c r="K50" t="s">
        <v>123</v>
      </c>
      <c r="L50" s="2" t="s">
        <v>12</v>
      </c>
    </row>
    <row r="51" spans="1:12" x14ac:dyDescent="0.2">
      <c r="A51" s="36"/>
      <c r="B51" s="34"/>
      <c r="C51" s="33"/>
      <c r="D51" s="2"/>
      <c r="E51" s="42"/>
      <c r="F51" s="2"/>
      <c r="G51" s="2"/>
      <c r="H51" s="8"/>
      <c r="I51" s="2"/>
      <c r="J51" s="2"/>
    </row>
    <row r="52" spans="1:12" x14ac:dyDescent="0.2">
      <c r="A52" s="35" t="s">
        <v>132</v>
      </c>
      <c r="B52" s="34"/>
      <c r="C52" s="34"/>
      <c r="D52" s="3"/>
      <c r="E52" s="43"/>
      <c r="F52" s="3"/>
      <c r="G52" s="3"/>
      <c r="H52" s="5"/>
      <c r="I52" s="3"/>
      <c r="J52" s="3"/>
      <c r="K52" s="3"/>
      <c r="L52" s="3"/>
    </row>
    <row r="53" spans="1:12" x14ac:dyDescent="0.2">
      <c r="A53" s="36" t="s">
        <v>142</v>
      </c>
      <c r="B53" s="34">
        <v>-0.89900000000000002</v>
      </c>
      <c r="C53" s="33">
        <v>0.04</v>
      </c>
      <c r="D53" s="2">
        <v>2</v>
      </c>
      <c r="E53" s="42">
        <v>0.01</v>
      </c>
      <c r="F53" s="2"/>
      <c r="G53" s="2" t="s">
        <v>46</v>
      </c>
      <c r="H53" s="8" t="s">
        <v>143</v>
      </c>
      <c r="I53" t="s">
        <v>144</v>
      </c>
      <c r="J53" t="s">
        <v>48</v>
      </c>
      <c r="K53" t="s">
        <v>145</v>
      </c>
      <c r="L53" s="2" t="s">
        <v>12</v>
      </c>
    </row>
    <row r="54" spans="1:12" x14ac:dyDescent="0.2">
      <c r="A54" s="36" t="s">
        <v>146</v>
      </c>
      <c r="B54" s="34">
        <v>-0.71299999999999997</v>
      </c>
      <c r="C54" s="33">
        <v>0.17</v>
      </c>
      <c r="D54" s="2">
        <v>1</v>
      </c>
      <c r="E54" s="42" t="s">
        <v>15</v>
      </c>
      <c r="F54" s="2"/>
      <c r="G54" s="2" t="s">
        <v>46</v>
      </c>
      <c r="H54" s="8" t="s">
        <v>147</v>
      </c>
      <c r="I54" t="s">
        <v>144</v>
      </c>
      <c r="J54" t="s">
        <v>48</v>
      </c>
      <c r="K54" t="s">
        <v>148</v>
      </c>
      <c r="L54" s="2" t="s">
        <v>12</v>
      </c>
    </row>
    <row r="55" spans="1:12" x14ac:dyDescent="0.2">
      <c r="A55" s="36" t="s">
        <v>133</v>
      </c>
      <c r="B55" s="33">
        <v>-0.66</v>
      </c>
      <c r="C55" s="33">
        <v>0.14000000000000001</v>
      </c>
      <c r="D55" s="2">
        <v>2</v>
      </c>
      <c r="E55" s="42">
        <v>0.05</v>
      </c>
      <c r="F55" s="2"/>
      <c r="G55" s="2" t="s">
        <v>46</v>
      </c>
      <c r="H55" s="8" t="s">
        <v>134</v>
      </c>
      <c r="I55" t="s">
        <v>132</v>
      </c>
      <c r="J55" t="s">
        <v>48</v>
      </c>
      <c r="K55" t="s">
        <v>135</v>
      </c>
      <c r="L55" s="2" t="s">
        <v>50</v>
      </c>
    </row>
    <row r="56" spans="1:12" x14ac:dyDescent="0.2">
      <c r="A56" s="36" t="s">
        <v>141</v>
      </c>
      <c r="B56" s="33">
        <v>-0.53</v>
      </c>
      <c r="C56" s="33">
        <v>0.22</v>
      </c>
      <c r="D56" s="2">
        <v>3</v>
      </c>
      <c r="E56" s="42">
        <v>7.0000000000000007E-2</v>
      </c>
      <c r="F56" s="2"/>
      <c r="G56" s="2" t="s">
        <v>46</v>
      </c>
      <c r="H56" s="8" t="s">
        <v>266</v>
      </c>
      <c r="I56" t="s">
        <v>132</v>
      </c>
      <c r="J56" t="s">
        <v>48</v>
      </c>
      <c r="K56" t="s">
        <v>140</v>
      </c>
      <c r="L56" s="2" t="s">
        <v>12</v>
      </c>
    </row>
    <row r="57" spans="1:12" x14ac:dyDescent="0.2">
      <c r="A57" s="36" t="s">
        <v>139</v>
      </c>
      <c r="B57" s="33">
        <v>-0.5</v>
      </c>
      <c r="C57" s="33">
        <v>0.22</v>
      </c>
      <c r="D57" s="2">
        <v>2</v>
      </c>
      <c r="E57" s="42">
        <v>0.08</v>
      </c>
      <c r="F57" s="2"/>
      <c r="G57" s="2" t="s">
        <v>46</v>
      </c>
      <c r="H57" s="8" t="s">
        <v>265</v>
      </c>
      <c r="I57" t="s">
        <v>132</v>
      </c>
      <c r="J57" t="s">
        <v>48</v>
      </c>
      <c r="K57" t="s">
        <v>140</v>
      </c>
      <c r="L57" s="2" t="s">
        <v>12</v>
      </c>
    </row>
    <row r="58" spans="1:12" x14ac:dyDescent="0.2">
      <c r="A58" s="36">
        <v>111760</v>
      </c>
      <c r="B58" s="33">
        <v>-0.45</v>
      </c>
      <c r="C58" s="33">
        <v>0.12</v>
      </c>
      <c r="D58" s="2">
        <v>2</v>
      </c>
      <c r="E58" s="42">
        <v>0.04</v>
      </c>
      <c r="F58" s="2"/>
      <c r="G58" t="s">
        <v>46</v>
      </c>
      <c r="H58" s="8" t="s">
        <v>267</v>
      </c>
      <c r="I58" t="s">
        <v>132</v>
      </c>
      <c r="J58" s="2" t="s">
        <v>10</v>
      </c>
      <c r="K58" t="s">
        <v>136</v>
      </c>
      <c r="L58" s="2" t="s">
        <v>12</v>
      </c>
    </row>
    <row r="59" spans="1:12" x14ac:dyDescent="0.2">
      <c r="A59" s="36">
        <v>148184</v>
      </c>
      <c r="B59" s="33">
        <v>-0.3</v>
      </c>
      <c r="C59" s="33">
        <v>0.12</v>
      </c>
      <c r="D59" s="2">
        <v>2</v>
      </c>
      <c r="E59" s="42">
        <v>0.04</v>
      </c>
      <c r="F59" s="2"/>
      <c r="G59" s="2" t="s">
        <v>46</v>
      </c>
      <c r="H59" s="8" t="s">
        <v>137</v>
      </c>
      <c r="I59" t="s">
        <v>132</v>
      </c>
      <c r="J59" s="2" t="s">
        <v>10</v>
      </c>
      <c r="K59" t="s">
        <v>138</v>
      </c>
      <c r="L59" s="2" t="s">
        <v>12</v>
      </c>
    </row>
    <row r="60" spans="1:12" x14ac:dyDescent="0.2">
      <c r="A60" s="36">
        <v>111087</v>
      </c>
      <c r="B60" s="33">
        <v>-0.23</v>
      </c>
      <c r="C60" s="33">
        <v>0.06</v>
      </c>
      <c r="D60" s="2">
        <v>2</v>
      </c>
      <c r="E60" s="42">
        <v>0.02</v>
      </c>
      <c r="F60" s="2"/>
      <c r="G60" t="s">
        <v>46</v>
      </c>
      <c r="H60" s="8" t="s">
        <v>264</v>
      </c>
      <c r="I60" s="2" t="s">
        <v>149</v>
      </c>
      <c r="J60" s="2" t="s">
        <v>10</v>
      </c>
      <c r="K60" t="s">
        <v>151</v>
      </c>
      <c r="L60" s="2" t="s">
        <v>12</v>
      </c>
    </row>
    <row r="61" spans="1:12" x14ac:dyDescent="0.2">
      <c r="A61" s="36">
        <v>100239</v>
      </c>
      <c r="B61" s="33">
        <v>-0.21</v>
      </c>
      <c r="C61" s="33">
        <v>0.06</v>
      </c>
      <c r="D61" s="2">
        <v>3</v>
      </c>
      <c r="E61" s="42">
        <v>0.01</v>
      </c>
      <c r="F61" s="2"/>
      <c r="G61" t="s">
        <v>46</v>
      </c>
      <c r="H61" s="8" t="s">
        <v>263</v>
      </c>
      <c r="I61" s="2" t="s">
        <v>149</v>
      </c>
      <c r="J61" s="2" t="s">
        <v>10</v>
      </c>
      <c r="K61" t="s">
        <v>150</v>
      </c>
      <c r="L61" s="2" t="s">
        <v>12</v>
      </c>
    </row>
    <row r="62" spans="1:12" x14ac:dyDescent="0.2">
      <c r="A62" s="36"/>
      <c r="B62" s="33"/>
      <c r="C62" s="33"/>
      <c r="D62" s="2"/>
      <c r="E62" s="42"/>
      <c r="F62" s="2"/>
      <c r="H62" s="8"/>
      <c r="I62" s="2"/>
      <c r="J62" s="2"/>
      <c r="L62" s="2"/>
    </row>
    <row r="63" spans="1:12" x14ac:dyDescent="0.2">
      <c r="A63" s="35" t="s">
        <v>152</v>
      </c>
      <c r="B63" s="34"/>
      <c r="C63" s="34"/>
      <c r="D63" s="3"/>
      <c r="E63" s="43"/>
      <c r="F63" s="3"/>
      <c r="G63" s="3"/>
      <c r="H63" s="5"/>
      <c r="I63" s="3"/>
      <c r="J63" s="3"/>
      <c r="K63" s="3"/>
      <c r="L63" s="3"/>
    </row>
    <row r="64" spans="1:12" x14ac:dyDescent="0.2">
      <c r="A64" s="36" t="s">
        <v>157</v>
      </c>
      <c r="B64" s="33">
        <v>-0.61</v>
      </c>
      <c r="C64" s="33">
        <v>0.12</v>
      </c>
      <c r="D64" s="2">
        <v>5</v>
      </c>
      <c r="E64" s="42">
        <v>0.03</v>
      </c>
      <c r="F64" s="2"/>
      <c r="G64" s="2" t="s">
        <v>46</v>
      </c>
      <c r="H64" s="8" t="s">
        <v>158</v>
      </c>
      <c r="I64" t="s">
        <v>155</v>
      </c>
      <c r="J64" t="s">
        <v>48</v>
      </c>
      <c r="K64" t="s">
        <v>159</v>
      </c>
      <c r="L64" s="2" t="s">
        <v>50</v>
      </c>
    </row>
    <row r="65" spans="1:12" x14ac:dyDescent="0.2">
      <c r="A65" s="36" t="s">
        <v>153</v>
      </c>
      <c r="B65" s="33">
        <v>-0.25</v>
      </c>
      <c r="C65" s="33">
        <v>0.08</v>
      </c>
      <c r="D65" s="2">
        <v>4</v>
      </c>
      <c r="E65" s="42">
        <v>0.02</v>
      </c>
      <c r="F65" s="2"/>
      <c r="G65" s="2" t="s">
        <v>46</v>
      </c>
      <c r="H65" s="7" t="s">
        <v>154</v>
      </c>
      <c r="I65" t="s">
        <v>155</v>
      </c>
      <c r="J65" t="s">
        <v>48</v>
      </c>
      <c r="K65" t="s">
        <v>156</v>
      </c>
      <c r="L65" s="2" t="s">
        <v>50</v>
      </c>
    </row>
    <row r="66" spans="1:12" x14ac:dyDescent="0.2">
      <c r="A66" s="36"/>
      <c r="B66" s="33"/>
      <c r="C66" s="33"/>
      <c r="D66" s="2"/>
      <c r="E66" s="42"/>
      <c r="F66" s="2"/>
      <c r="G66" s="2"/>
      <c r="H66" s="7"/>
      <c r="L66" s="2"/>
    </row>
    <row r="67" spans="1:12" x14ac:dyDescent="0.2">
      <c r="A67" s="35" t="s">
        <v>455</v>
      </c>
      <c r="B67" s="34"/>
      <c r="C67" s="34"/>
      <c r="D67" s="3"/>
      <c r="E67" s="43"/>
      <c r="F67" s="3"/>
      <c r="G67" s="3"/>
      <c r="H67" s="5"/>
      <c r="I67" s="3"/>
      <c r="J67" s="3"/>
      <c r="K67" s="3"/>
      <c r="L67" s="3"/>
    </row>
    <row r="68" spans="1:12" x14ac:dyDescent="0.2">
      <c r="A68" s="36" t="s">
        <v>182</v>
      </c>
      <c r="B68" s="33">
        <v>-0.24</v>
      </c>
      <c r="C68" s="33">
        <v>0.17</v>
      </c>
      <c r="D68" s="2">
        <v>1</v>
      </c>
      <c r="E68" s="42" t="s">
        <v>15</v>
      </c>
      <c r="F68" s="2"/>
      <c r="G68" s="2" t="s">
        <v>160</v>
      </c>
      <c r="H68" s="8" t="s">
        <v>183</v>
      </c>
      <c r="I68" t="s">
        <v>171</v>
      </c>
      <c r="J68" t="s">
        <v>10</v>
      </c>
      <c r="K68" t="s">
        <v>181</v>
      </c>
      <c r="L68" s="2" t="s">
        <v>12</v>
      </c>
    </row>
    <row r="69" spans="1:12" x14ac:dyDescent="0.2">
      <c r="A69" s="36" t="s">
        <v>176</v>
      </c>
      <c r="B69" s="33">
        <v>-0.22</v>
      </c>
      <c r="C69" s="33">
        <v>0.17</v>
      </c>
      <c r="D69" s="2">
        <v>1</v>
      </c>
      <c r="E69" s="42" t="s">
        <v>15</v>
      </c>
      <c r="F69" s="2"/>
      <c r="G69" s="2" t="s">
        <v>160</v>
      </c>
      <c r="H69" s="8" t="s">
        <v>177</v>
      </c>
      <c r="I69" t="s">
        <v>171</v>
      </c>
      <c r="J69" t="s">
        <v>10</v>
      </c>
      <c r="K69" t="s">
        <v>178</v>
      </c>
      <c r="L69" s="2" t="s">
        <v>12</v>
      </c>
    </row>
    <row r="70" spans="1:12" x14ac:dyDescent="0.2">
      <c r="A70" s="36" t="s">
        <v>179</v>
      </c>
      <c r="B70" s="33">
        <v>-0.16</v>
      </c>
      <c r="C70" s="33">
        <v>0.17</v>
      </c>
      <c r="D70" s="2">
        <v>1</v>
      </c>
      <c r="E70" s="42" t="s">
        <v>15</v>
      </c>
      <c r="F70" s="2"/>
      <c r="G70" s="2" t="s">
        <v>160</v>
      </c>
      <c r="H70" s="8" t="s">
        <v>180</v>
      </c>
      <c r="I70" t="s">
        <v>171</v>
      </c>
      <c r="J70" t="s">
        <v>10</v>
      </c>
      <c r="K70" t="s">
        <v>181</v>
      </c>
      <c r="L70" s="2" t="s">
        <v>12</v>
      </c>
    </row>
    <row r="71" spans="1:12" x14ac:dyDescent="0.2">
      <c r="A71" s="36" t="s">
        <v>173</v>
      </c>
      <c r="B71" s="33">
        <v>-0.06</v>
      </c>
      <c r="C71" s="33">
        <v>0.17</v>
      </c>
      <c r="D71" s="2">
        <v>1</v>
      </c>
      <c r="E71" s="42" t="s">
        <v>15</v>
      </c>
      <c r="F71" s="2"/>
      <c r="G71" t="s">
        <v>160</v>
      </c>
      <c r="H71" s="8" t="s">
        <v>174</v>
      </c>
      <c r="I71" t="s">
        <v>171</v>
      </c>
      <c r="J71" t="s">
        <v>10</v>
      </c>
      <c r="K71" t="s">
        <v>175</v>
      </c>
      <c r="L71" s="2" t="s">
        <v>12</v>
      </c>
    </row>
    <row r="72" spans="1:12" x14ac:dyDescent="0.2">
      <c r="A72" s="36" t="s">
        <v>187</v>
      </c>
      <c r="B72" s="33">
        <v>0.03</v>
      </c>
      <c r="C72" s="33">
        <v>0.17</v>
      </c>
      <c r="D72" s="2">
        <v>1</v>
      </c>
      <c r="E72" s="42" t="s">
        <v>15</v>
      </c>
      <c r="G72" s="2" t="s">
        <v>185</v>
      </c>
      <c r="H72" s="8" t="s">
        <v>269</v>
      </c>
      <c r="I72" t="s">
        <v>185</v>
      </c>
      <c r="J72" t="s">
        <v>164</v>
      </c>
      <c r="L72" t="s">
        <v>186</v>
      </c>
    </row>
    <row r="73" spans="1:12" x14ac:dyDescent="0.2">
      <c r="A73" s="36" t="s">
        <v>169</v>
      </c>
      <c r="B73" s="33">
        <v>0.08</v>
      </c>
      <c r="C73" s="33">
        <v>0.17</v>
      </c>
      <c r="D73" s="2">
        <v>1</v>
      </c>
      <c r="E73" s="42" t="s">
        <v>15</v>
      </c>
      <c r="F73" s="2"/>
      <c r="G73" s="2" t="s">
        <v>160</v>
      </c>
      <c r="H73" s="8" t="s">
        <v>170</v>
      </c>
      <c r="I73" t="s">
        <v>171</v>
      </c>
      <c r="J73" t="s">
        <v>10</v>
      </c>
      <c r="K73" t="s">
        <v>172</v>
      </c>
      <c r="L73" s="2" t="s">
        <v>12</v>
      </c>
    </row>
    <row r="74" spans="1:12" x14ac:dyDescent="0.2">
      <c r="A74" s="36" t="s">
        <v>184</v>
      </c>
      <c r="B74" s="33">
        <v>0.12</v>
      </c>
      <c r="C74" s="33">
        <v>0.17</v>
      </c>
      <c r="D74" s="2">
        <v>1</v>
      </c>
      <c r="E74" s="42" t="s">
        <v>15</v>
      </c>
      <c r="G74" s="2" t="s">
        <v>185</v>
      </c>
      <c r="H74" s="8" t="s">
        <v>268</v>
      </c>
      <c r="I74" t="s">
        <v>185</v>
      </c>
      <c r="J74" t="s">
        <v>164</v>
      </c>
      <c r="L74" t="s">
        <v>186</v>
      </c>
    </row>
    <row r="75" spans="1:12" x14ac:dyDescent="0.2">
      <c r="A75" s="36" t="s">
        <v>161</v>
      </c>
      <c r="B75" s="33">
        <v>0.43</v>
      </c>
      <c r="C75" s="33">
        <v>0.1</v>
      </c>
      <c r="D75" s="2">
        <v>2</v>
      </c>
      <c r="E75" s="42">
        <v>0.04</v>
      </c>
      <c r="F75" s="2"/>
      <c r="G75" s="2" t="s">
        <v>160</v>
      </c>
      <c r="H75" s="8" t="s">
        <v>162</v>
      </c>
      <c r="I75" t="s">
        <v>163</v>
      </c>
      <c r="J75" t="s">
        <v>164</v>
      </c>
      <c r="K75" t="s">
        <v>165</v>
      </c>
      <c r="L75" s="2" t="s">
        <v>12</v>
      </c>
    </row>
    <row r="76" spans="1:12" x14ac:dyDescent="0.2">
      <c r="A76" s="36">
        <v>148554</v>
      </c>
      <c r="B76" s="33">
        <v>0.64</v>
      </c>
      <c r="C76" s="33">
        <v>0.02</v>
      </c>
      <c r="D76" s="2">
        <v>3</v>
      </c>
      <c r="E76" s="42">
        <v>0.01</v>
      </c>
      <c r="F76" s="2"/>
      <c r="G76" t="s">
        <v>160</v>
      </c>
      <c r="H76" s="8" t="s">
        <v>166</v>
      </c>
      <c r="I76" t="s">
        <v>167</v>
      </c>
      <c r="J76" t="s">
        <v>10</v>
      </c>
      <c r="K76" t="s">
        <v>168</v>
      </c>
      <c r="L76" s="2" t="s">
        <v>12</v>
      </c>
    </row>
    <row r="77" spans="1:12" x14ac:dyDescent="0.2">
      <c r="A77" s="36"/>
      <c r="B77" s="33"/>
      <c r="C77" s="33"/>
      <c r="D77" s="2"/>
      <c r="E77" s="42"/>
      <c r="F77" s="2"/>
      <c r="H77" s="8"/>
      <c r="L77" s="2"/>
    </row>
    <row r="78" spans="1:12" x14ac:dyDescent="0.2">
      <c r="A78" s="35" t="s">
        <v>188</v>
      </c>
      <c r="B78" s="34"/>
      <c r="C78" s="34"/>
      <c r="D78" s="3"/>
      <c r="E78" s="43"/>
      <c r="F78" s="3"/>
      <c r="G78" s="3"/>
      <c r="H78" s="5"/>
      <c r="I78" s="3"/>
      <c r="J78" s="3"/>
      <c r="K78" s="3"/>
      <c r="L78" s="3"/>
    </row>
    <row r="79" spans="1:12" x14ac:dyDescent="0.2">
      <c r="A79" s="36" t="s">
        <v>189</v>
      </c>
      <c r="B79" s="33">
        <v>-0.69</v>
      </c>
      <c r="C79" s="33">
        <v>0.17</v>
      </c>
      <c r="D79" s="2">
        <v>1</v>
      </c>
      <c r="E79" s="42" t="s">
        <v>15</v>
      </c>
      <c r="F79" s="2"/>
      <c r="G79" s="2" t="s">
        <v>46</v>
      </c>
      <c r="H79" s="7" t="s">
        <v>270</v>
      </c>
      <c r="I79" s="2" t="s">
        <v>190</v>
      </c>
      <c r="J79" s="2" t="s">
        <v>191</v>
      </c>
      <c r="K79" s="2" t="s">
        <v>192</v>
      </c>
      <c r="L79" s="2" t="s">
        <v>12</v>
      </c>
    </row>
    <row r="80" spans="1:12" x14ac:dyDescent="0.2">
      <c r="A80" s="36" t="s">
        <v>207</v>
      </c>
      <c r="B80" s="33">
        <v>-0.68</v>
      </c>
      <c r="C80" s="33">
        <v>0.17</v>
      </c>
      <c r="D80" s="2">
        <v>1</v>
      </c>
      <c r="E80" s="42" t="s">
        <v>15</v>
      </c>
      <c r="F80" s="2"/>
      <c r="G80" s="2" t="s">
        <v>208</v>
      </c>
      <c r="H80" s="7" t="s">
        <v>209</v>
      </c>
      <c r="I80" s="2" t="s">
        <v>190</v>
      </c>
      <c r="J80" s="2" t="s">
        <v>208</v>
      </c>
      <c r="K80" s="2" t="s">
        <v>210</v>
      </c>
      <c r="L80" s="2" t="s">
        <v>12</v>
      </c>
    </row>
    <row r="81" spans="1:12" x14ac:dyDescent="0.2">
      <c r="A81" s="36" t="s">
        <v>214</v>
      </c>
      <c r="B81" s="33">
        <v>-0.68</v>
      </c>
      <c r="C81" s="33">
        <v>0.17</v>
      </c>
      <c r="D81" s="2">
        <v>1</v>
      </c>
      <c r="E81" s="42" t="s">
        <v>15</v>
      </c>
      <c r="F81" s="2"/>
      <c r="G81" s="2" t="s">
        <v>208</v>
      </c>
      <c r="H81" s="7" t="s">
        <v>215</v>
      </c>
      <c r="I81" s="2" t="s">
        <v>216</v>
      </c>
      <c r="J81" s="2" t="s">
        <v>208</v>
      </c>
      <c r="K81" s="2" t="s">
        <v>217</v>
      </c>
    </row>
    <row r="82" spans="1:12" x14ac:dyDescent="0.2">
      <c r="A82" s="36" t="s">
        <v>203</v>
      </c>
      <c r="B82" s="33">
        <v>-0.57999999999999996</v>
      </c>
      <c r="C82" s="33">
        <v>0.17</v>
      </c>
      <c r="D82" s="2">
        <v>1</v>
      </c>
      <c r="E82" s="42" t="s">
        <v>15</v>
      </c>
      <c r="F82" s="2"/>
      <c r="G82" s="2" t="s">
        <v>46</v>
      </c>
      <c r="H82" s="7" t="s">
        <v>204</v>
      </c>
      <c r="I82" s="2" t="s">
        <v>190</v>
      </c>
      <c r="J82" s="2" t="s">
        <v>205</v>
      </c>
      <c r="K82" s="2" t="s">
        <v>206</v>
      </c>
      <c r="L82" s="2" t="s">
        <v>12</v>
      </c>
    </row>
    <row r="83" spans="1:12" x14ac:dyDescent="0.2">
      <c r="A83" s="36" t="s">
        <v>193</v>
      </c>
      <c r="B83" s="33">
        <v>-0.56000000000000005</v>
      </c>
      <c r="C83" s="33">
        <v>0.17</v>
      </c>
      <c r="D83" s="2">
        <v>1</v>
      </c>
      <c r="E83" s="42" t="s">
        <v>15</v>
      </c>
      <c r="F83" s="2"/>
      <c r="G83" s="2" t="s">
        <v>46</v>
      </c>
      <c r="H83" s="7" t="s">
        <v>194</v>
      </c>
      <c r="I83" s="2" t="s">
        <v>190</v>
      </c>
      <c r="J83" s="2" t="s">
        <v>195</v>
      </c>
      <c r="K83" s="2" t="s">
        <v>196</v>
      </c>
      <c r="L83" s="2" t="s">
        <v>12</v>
      </c>
    </row>
    <row r="84" spans="1:12" x14ac:dyDescent="0.2">
      <c r="A84" s="36" t="s">
        <v>197</v>
      </c>
      <c r="B84" s="33">
        <v>-0.54</v>
      </c>
      <c r="C84" s="33">
        <v>0.22</v>
      </c>
      <c r="D84" s="2">
        <v>1</v>
      </c>
      <c r="E84" s="42">
        <v>0.11</v>
      </c>
      <c r="F84" s="2"/>
      <c r="G84" s="2" t="s">
        <v>46</v>
      </c>
      <c r="H84" s="7" t="s">
        <v>198</v>
      </c>
      <c r="I84" s="2" t="s">
        <v>190</v>
      </c>
      <c r="J84" s="2" t="s">
        <v>195</v>
      </c>
      <c r="K84" s="2" t="s">
        <v>199</v>
      </c>
      <c r="L84" s="2" t="s">
        <v>12</v>
      </c>
    </row>
    <row r="85" spans="1:12" x14ac:dyDescent="0.2">
      <c r="A85" s="36" t="s">
        <v>200</v>
      </c>
      <c r="B85" s="33">
        <v>-0.41</v>
      </c>
      <c r="C85" s="33">
        <v>0.16</v>
      </c>
      <c r="D85" s="2">
        <v>1</v>
      </c>
      <c r="E85" s="42">
        <v>0.08</v>
      </c>
      <c r="F85" s="2"/>
      <c r="G85" s="2" t="s">
        <v>46</v>
      </c>
      <c r="H85" s="7" t="s">
        <v>201</v>
      </c>
      <c r="I85" s="2" t="s">
        <v>190</v>
      </c>
      <c r="J85" s="2" t="s">
        <v>195</v>
      </c>
      <c r="K85" s="2" t="s">
        <v>202</v>
      </c>
      <c r="L85" s="2" t="s">
        <v>12</v>
      </c>
    </row>
    <row r="86" spans="1:12" x14ac:dyDescent="0.2">
      <c r="A86" s="36" t="s">
        <v>211</v>
      </c>
      <c r="B86" s="33">
        <v>-0.4</v>
      </c>
      <c r="C86" s="33">
        <v>0.17</v>
      </c>
      <c r="D86" s="2">
        <v>1</v>
      </c>
      <c r="E86" s="42" t="s">
        <v>15</v>
      </c>
      <c r="F86" s="2"/>
      <c r="G86" s="2" t="s">
        <v>208</v>
      </c>
      <c r="H86" s="7" t="s">
        <v>212</v>
      </c>
      <c r="I86" s="2" t="s">
        <v>190</v>
      </c>
      <c r="J86" s="2" t="s">
        <v>208</v>
      </c>
      <c r="K86" s="2" t="s">
        <v>213</v>
      </c>
      <c r="L86" s="2" t="s">
        <v>12</v>
      </c>
    </row>
    <row r="87" spans="1:12" x14ac:dyDescent="0.2">
      <c r="A87" s="36"/>
      <c r="B87" s="33"/>
      <c r="C87" s="33"/>
      <c r="D87" s="2"/>
      <c r="E87" s="42"/>
      <c r="F87" s="2"/>
      <c r="G87" s="2"/>
      <c r="H87" s="7"/>
      <c r="I87" s="2"/>
      <c r="J87" s="2"/>
      <c r="K87" s="2"/>
      <c r="L87" s="2"/>
    </row>
    <row r="88" spans="1:12" x14ac:dyDescent="0.2">
      <c r="A88" s="35" t="s">
        <v>456</v>
      </c>
      <c r="B88" s="34"/>
      <c r="C88" s="34"/>
      <c r="D88" s="3"/>
      <c r="E88" s="43"/>
      <c r="F88" s="3"/>
      <c r="G88" s="3"/>
      <c r="H88" s="5"/>
      <c r="I88" s="3"/>
      <c r="J88" s="3"/>
      <c r="K88" s="3"/>
      <c r="L88" s="3"/>
    </row>
    <row r="89" spans="1:12" x14ac:dyDescent="0.2">
      <c r="A89" s="36" t="s">
        <v>229</v>
      </c>
      <c r="B89" s="34">
        <v>-0.88</v>
      </c>
      <c r="C89" s="33">
        <v>0.04</v>
      </c>
      <c r="D89" s="3">
        <v>2</v>
      </c>
      <c r="E89" s="43">
        <v>0.01</v>
      </c>
      <c r="F89" s="3"/>
      <c r="G89" s="2" t="s">
        <v>219</v>
      </c>
      <c r="H89" s="7" t="s">
        <v>229</v>
      </c>
      <c r="I89" s="2" t="s">
        <v>226</v>
      </c>
      <c r="J89" t="s">
        <v>227</v>
      </c>
      <c r="K89" t="s">
        <v>228</v>
      </c>
    </row>
    <row r="90" spans="1:12" x14ac:dyDescent="0.2">
      <c r="A90" s="36" t="s">
        <v>225</v>
      </c>
      <c r="B90" s="34">
        <v>-0.47</v>
      </c>
      <c r="C90" s="33">
        <v>0.08</v>
      </c>
      <c r="D90" s="3">
        <v>2</v>
      </c>
      <c r="E90" s="43">
        <v>0.03</v>
      </c>
      <c r="F90" s="2"/>
      <c r="G90" t="s">
        <v>219</v>
      </c>
      <c r="H90" s="8" t="s">
        <v>225</v>
      </c>
      <c r="I90" t="s">
        <v>226</v>
      </c>
      <c r="J90" t="s">
        <v>227</v>
      </c>
      <c r="K90" t="s">
        <v>228</v>
      </c>
    </row>
    <row r="91" spans="1:12" x14ac:dyDescent="0.2">
      <c r="A91" s="36" t="s">
        <v>218</v>
      </c>
      <c r="B91" s="34">
        <v>-0.38</v>
      </c>
      <c r="C91" s="33">
        <v>0.12</v>
      </c>
      <c r="D91" s="3">
        <v>5</v>
      </c>
      <c r="E91" s="43">
        <v>0.06</v>
      </c>
      <c r="F91" s="2"/>
      <c r="G91" t="s">
        <v>219</v>
      </c>
      <c r="H91" s="8" t="s">
        <v>218</v>
      </c>
      <c r="I91" t="s">
        <v>220</v>
      </c>
      <c r="J91" t="s">
        <v>221</v>
      </c>
      <c r="K91" t="s">
        <v>222</v>
      </c>
    </row>
    <row r="92" spans="1:12" x14ac:dyDescent="0.2">
      <c r="A92" s="36" t="s">
        <v>233</v>
      </c>
      <c r="B92" s="34">
        <v>-0.36</v>
      </c>
      <c r="C92" s="33">
        <v>0.04</v>
      </c>
      <c r="D92" s="3">
        <v>2</v>
      </c>
      <c r="E92" s="43">
        <v>0.02</v>
      </c>
      <c r="F92" s="3"/>
      <c r="G92" t="s">
        <v>219</v>
      </c>
      <c r="H92" s="8" t="s">
        <v>233</v>
      </c>
      <c r="I92" t="s">
        <v>231</v>
      </c>
      <c r="J92" t="s">
        <v>227</v>
      </c>
      <c r="K92" t="s">
        <v>232</v>
      </c>
    </row>
    <row r="93" spans="1:12" x14ac:dyDescent="0.2">
      <c r="A93" s="36" t="s">
        <v>234</v>
      </c>
      <c r="B93" s="34">
        <v>-0.08</v>
      </c>
      <c r="C93" s="33">
        <v>0.2</v>
      </c>
      <c r="D93" s="3">
        <v>4</v>
      </c>
      <c r="E93" s="43">
        <v>0.05</v>
      </c>
      <c r="F93" s="3"/>
      <c r="G93" s="2" t="s">
        <v>219</v>
      </c>
      <c r="H93" s="8" t="s">
        <v>234</v>
      </c>
      <c r="I93" t="s">
        <v>231</v>
      </c>
      <c r="J93" t="s">
        <v>227</v>
      </c>
      <c r="K93" t="s">
        <v>232</v>
      </c>
    </row>
    <row r="94" spans="1:12" x14ac:dyDescent="0.2">
      <c r="A94" s="36" t="s">
        <v>223</v>
      </c>
      <c r="B94" s="34">
        <v>0.1</v>
      </c>
      <c r="C94" s="33">
        <v>0.12</v>
      </c>
      <c r="D94" s="3">
        <v>4</v>
      </c>
      <c r="E94" s="43">
        <v>0.03</v>
      </c>
      <c r="F94" s="3"/>
      <c r="G94" t="s">
        <v>219</v>
      </c>
      <c r="H94" s="8" t="s">
        <v>223</v>
      </c>
      <c r="I94" t="s">
        <v>220</v>
      </c>
      <c r="J94" t="s">
        <v>224</v>
      </c>
      <c r="K94" t="s">
        <v>222</v>
      </c>
    </row>
    <row r="95" spans="1:12" x14ac:dyDescent="0.2">
      <c r="A95" s="36" t="s">
        <v>230</v>
      </c>
      <c r="B95" s="34">
        <v>0.36</v>
      </c>
      <c r="C95" s="33">
        <v>0.06</v>
      </c>
      <c r="D95" s="3">
        <v>3</v>
      </c>
      <c r="E95" s="43">
        <v>0.02</v>
      </c>
      <c r="F95" s="3"/>
      <c r="G95" s="2" t="s">
        <v>219</v>
      </c>
      <c r="H95" s="8" t="s">
        <v>230</v>
      </c>
      <c r="I95" t="s">
        <v>231</v>
      </c>
      <c r="J95" t="s">
        <v>227</v>
      </c>
      <c r="K95" t="s">
        <v>232</v>
      </c>
    </row>
    <row r="96" spans="1:12" x14ac:dyDescent="0.2">
      <c r="A96" s="36"/>
      <c r="B96" s="34"/>
      <c r="C96" s="33"/>
      <c r="D96" s="3"/>
      <c r="E96" s="43"/>
      <c r="F96" s="3"/>
      <c r="G96" s="2"/>
      <c r="H96" s="8"/>
    </row>
    <row r="97" spans="1:12" x14ac:dyDescent="0.2">
      <c r="A97" s="35" t="s">
        <v>235</v>
      </c>
      <c r="B97" s="34"/>
      <c r="C97" s="34"/>
      <c r="D97" s="3"/>
      <c r="E97" s="43"/>
      <c r="F97" s="3"/>
      <c r="G97" s="3"/>
      <c r="H97" s="5"/>
      <c r="I97" s="3"/>
      <c r="J97" s="3"/>
      <c r="K97" s="3"/>
      <c r="L97" s="3"/>
    </row>
    <row r="98" spans="1:12" x14ac:dyDescent="0.2">
      <c r="A98" s="36" t="s">
        <v>241</v>
      </c>
      <c r="B98" s="34">
        <v>-0.68</v>
      </c>
      <c r="C98" s="33">
        <v>0.18</v>
      </c>
      <c r="D98" s="2">
        <v>33</v>
      </c>
      <c r="E98" s="42">
        <v>0.01</v>
      </c>
      <c r="F98" s="2"/>
      <c r="G98" s="2" t="s">
        <v>46</v>
      </c>
      <c r="H98" s="7" t="s">
        <v>272</v>
      </c>
      <c r="I98" s="2" t="s">
        <v>44</v>
      </c>
      <c r="J98" s="2" t="s">
        <v>242</v>
      </c>
      <c r="K98" s="2" t="s">
        <v>243</v>
      </c>
      <c r="L98" s="2"/>
    </row>
    <row r="99" spans="1:12" x14ac:dyDescent="0.2">
      <c r="A99" s="36" t="s">
        <v>244</v>
      </c>
      <c r="B99" s="33">
        <v>-0.03</v>
      </c>
      <c r="C99" s="33">
        <v>0.17</v>
      </c>
      <c r="D99" s="2">
        <v>55</v>
      </c>
      <c r="E99" s="42">
        <v>0.01</v>
      </c>
      <c r="F99" s="2"/>
      <c r="G99" s="2" t="s">
        <v>237</v>
      </c>
      <c r="H99" s="7" t="s">
        <v>273</v>
      </c>
      <c r="I99" s="2" t="s">
        <v>238</v>
      </c>
      <c r="J99" s="2" t="s">
        <v>239</v>
      </c>
      <c r="K99" s="2" t="s">
        <v>245</v>
      </c>
    </row>
    <row r="100" spans="1:12" x14ac:dyDescent="0.2">
      <c r="A100" s="36" t="s">
        <v>246</v>
      </c>
      <c r="B100" s="33">
        <v>-0.03</v>
      </c>
      <c r="C100" s="33">
        <v>0.22</v>
      </c>
      <c r="D100" s="2">
        <v>26</v>
      </c>
      <c r="E100" s="42">
        <v>0.02</v>
      </c>
      <c r="F100" s="2"/>
      <c r="G100" s="2" t="s">
        <v>237</v>
      </c>
      <c r="H100" s="7" t="s">
        <v>274</v>
      </c>
      <c r="I100" s="2" t="s">
        <v>238</v>
      </c>
      <c r="J100" s="2" t="s">
        <v>239</v>
      </c>
      <c r="K100" s="2" t="s">
        <v>245</v>
      </c>
      <c r="L100" s="2"/>
    </row>
    <row r="101" spans="1:12" x14ac:dyDescent="0.2">
      <c r="A101" s="36" t="s">
        <v>236</v>
      </c>
      <c r="B101" s="33">
        <v>0.26</v>
      </c>
      <c r="C101" s="33">
        <v>7.0000000000000007E-2</v>
      </c>
      <c r="D101" s="2">
        <v>17</v>
      </c>
      <c r="E101" s="42">
        <v>0.01</v>
      </c>
      <c r="F101" s="2"/>
      <c r="G101" s="2" t="s">
        <v>237</v>
      </c>
      <c r="H101" s="7" t="s">
        <v>271</v>
      </c>
      <c r="I101" s="2" t="s">
        <v>238</v>
      </c>
      <c r="J101" s="2" t="s">
        <v>239</v>
      </c>
      <c r="K101" s="2" t="s">
        <v>240</v>
      </c>
    </row>
    <row r="102" spans="1:12" x14ac:dyDescent="0.2">
      <c r="A102" s="36"/>
      <c r="B102" s="33"/>
      <c r="C102" s="33"/>
      <c r="D102" s="2"/>
      <c r="E102" s="42"/>
      <c r="F102" s="2"/>
      <c r="G102" s="2"/>
      <c r="H102" s="5"/>
      <c r="I102" s="2"/>
      <c r="J102" s="2"/>
      <c r="K102" s="2"/>
      <c r="L102" s="2"/>
    </row>
    <row r="103" spans="1:12" x14ac:dyDescent="0.2">
      <c r="A103" s="36"/>
      <c r="B103" s="33"/>
      <c r="C103" s="33"/>
      <c r="D103" s="2"/>
      <c r="E103" s="42"/>
      <c r="F103" s="2"/>
      <c r="G103" s="2"/>
      <c r="H103" s="5"/>
      <c r="I103" s="2"/>
      <c r="J103" s="2"/>
      <c r="K103" s="2"/>
      <c r="L103" s="2"/>
    </row>
    <row r="104" spans="1:12" x14ac:dyDescent="0.2">
      <c r="A104" s="36" t="s">
        <v>247</v>
      </c>
      <c r="B104" s="33"/>
      <c r="C104" s="33"/>
      <c r="D104" s="2"/>
      <c r="E104" s="42"/>
      <c r="F104" s="2"/>
      <c r="G104" s="2"/>
      <c r="H104" s="5"/>
      <c r="I104" s="2"/>
      <c r="J104" s="2"/>
      <c r="K104" s="2"/>
      <c r="L104" s="2"/>
    </row>
    <row r="105" spans="1:12" x14ac:dyDescent="0.2">
      <c r="A105" s="36" t="s">
        <v>248</v>
      </c>
      <c r="B105" s="33"/>
      <c r="C105" s="33"/>
      <c r="D105" s="2"/>
      <c r="E105" s="42"/>
      <c r="F105" s="2"/>
      <c r="G105" s="2"/>
    </row>
    <row r="106" spans="1:12" x14ac:dyDescent="0.2">
      <c r="A106" s="36" t="s">
        <v>249</v>
      </c>
      <c r="B106" s="33"/>
      <c r="C106" s="33"/>
      <c r="D106" s="2"/>
      <c r="E106" s="42"/>
      <c r="F106" s="2"/>
      <c r="G106" s="2"/>
    </row>
    <row r="107" spans="1:12" x14ac:dyDescent="0.2">
      <c r="A107" s="36" t="s">
        <v>250</v>
      </c>
      <c r="B107" s="33"/>
      <c r="C107" s="33"/>
      <c r="D107" s="2"/>
      <c r="E107" s="42"/>
      <c r="F107" s="2"/>
      <c r="G107" s="2"/>
      <c r="H107" s="5"/>
      <c r="I107" s="2"/>
      <c r="J107" s="2"/>
      <c r="K107" s="2"/>
      <c r="L107" s="2"/>
    </row>
    <row r="108" spans="1:12" x14ac:dyDescent="0.2">
      <c r="A108" s="36" t="s">
        <v>251</v>
      </c>
      <c r="B108" s="33"/>
      <c r="C108" s="33"/>
      <c r="D108" s="2"/>
      <c r="E108" s="42"/>
      <c r="F108" s="2"/>
      <c r="G108" s="2"/>
      <c r="J108" s="2"/>
    </row>
    <row r="109" spans="1:12" x14ac:dyDescent="0.2">
      <c r="A109" s="36"/>
      <c r="B109" s="33"/>
      <c r="C109" s="33"/>
      <c r="D109" s="2"/>
      <c r="E109" s="42"/>
      <c r="F109" s="2"/>
      <c r="G109" s="2"/>
      <c r="J109" s="2"/>
    </row>
    <row r="110" spans="1:12" x14ac:dyDescent="0.2">
      <c r="A110" s="36"/>
      <c r="B110" s="33"/>
      <c r="C110" s="33"/>
      <c r="D110" s="2"/>
      <c r="E110" s="42"/>
      <c r="F110" s="2"/>
      <c r="G110" s="2"/>
    </row>
    <row r="111" spans="1:12" x14ac:dyDescent="0.2">
      <c r="A111" s="36"/>
      <c r="B111" s="33"/>
      <c r="C111" s="33"/>
      <c r="D111" s="2"/>
      <c r="E111" s="42"/>
      <c r="F111" s="2"/>
      <c r="G111" s="2"/>
      <c r="H111" s="5"/>
      <c r="I111" s="2"/>
      <c r="J111" s="2"/>
      <c r="K111" s="2"/>
      <c r="L111" s="2"/>
    </row>
    <row r="112" spans="1:12" x14ac:dyDescent="0.2">
      <c r="A112" s="36"/>
      <c r="B112" s="33"/>
      <c r="C112" s="33"/>
      <c r="D112" s="2"/>
      <c r="E112" s="42"/>
      <c r="F112" s="2"/>
      <c r="G112" s="2"/>
      <c r="J112" s="2"/>
    </row>
    <row r="113" spans="1:12" x14ac:dyDescent="0.2">
      <c r="A113" s="36"/>
      <c r="B113" s="33"/>
      <c r="C113" s="33"/>
      <c r="D113" s="2"/>
      <c r="E113" s="42"/>
      <c r="F113" s="2"/>
      <c r="G113" s="2"/>
      <c r="H113" s="5"/>
      <c r="I113" s="2"/>
      <c r="J113" s="2"/>
      <c r="K113" s="2"/>
      <c r="L113" s="2"/>
    </row>
    <row r="114" spans="1:12" x14ac:dyDescent="0.2">
      <c r="A114" s="36"/>
      <c r="B114" s="33"/>
      <c r="C114" s="33"/>
      <c r="D114" s="2"/>
      <c r="E114" s="42"/>
      <c r="F114" s="2"/>
      <c r="G114" s="2"/>
    </row>
    <row r="115" spans="1:12" x14ac:dyDescent="0.2">
      <c r="A115" s="36"/>
      <c r="B115" s="33"/>
      <c r="C115" s="33"/>
      <c r="D115" s="2"/>
      <c r="E115" s="42"/>
      <c r="F115" s="2"/>
      <c r="G115" s="2"/>
      <c r="H115" s="5"/>
      <c r="I115" s="2"/>
      <c r="J115" s="2"/>
      <c r="K115" s="2"/>
      <c r="L115" s="2"/>
    </row>
    <row r="116" spans="1:12" x14ac:dyDescent="0.2">
      <c r="A116" s="36"/>
      <c r="B116" s="33"/>
    </row>
    <row r="117" spans="1:12" x14ac:dyDescent="0.2">
      <c r="A117" s="36"/>
      <c r="B117" s="33"/>
      <c r="C117" s="33"/>
      <c r="D117" s="2"/>
      <c r="E117" s="42"/>
      <c r="F117" s="2"/>
    </row>
    <row r="118" spans="1:12" x14ac:dyDescent="0.2">
      <c r="A118" s="36"/>
      <c r="B118" s="33"/>
    </row>
    <row r="119" spans="1:12" x14ac:dyDescent="0.2">
      <c r="B119" s="33"/>
      <c r="C119" s="33"/>
      <c r="D119" s="2"/>
      <c r="E119" s="42"/>
      <c r="F119" s="2"/>
    </row>
    <row r="120" spans="1:12" x14ac:dyDescent="0.2">
      <c r="B120" s="33"/>
      <c r="C120" s="33"/>
      <c r="D120" s="2"/>
      <c r="E120" s="42"/>
      <c r="F120" s="2"/>
    </row>
    <row r="121" spans="1:12" x14ac:dyDescent="0.2">
      <c r="A121" s="36"/>
      <c r="B121" s="33"/>
      <c r="C121" s="33"/>
      <c r="D121" s="2"/>
      <c r="E121" s="42"/>
      <c r="F121" s="2"/>
    </row>
    <row r="122" spans="1:12" x14ac:dyDescent="0.2">
      <c r="A122" s="36"/>
      <c r="B122" s="33"/>
      <c r="C122" s="33"/>
      <c r="D122" s="2"/>
      <c r="E122" s="42"/>
      <c r="F122" s="2"/>
    </row>
    <row r="123" spans="1:12" x14ac:dyDescent="0.2">
      <c r="A123" s="36"/>
      <c r="B123" s="33"/>
      <c r="C123" s="33"/>
      <c r="D123" s="2"/>
      <c r="E123" s="42"/>
      <c r="F123" s="2"/>
    </row>
    <row r="124" spans="1:12" x14ac:dyDescent="0.2">
      <c r="A124" s="36"/>
      <c r="B124" s="33"/>
      <c r="C124" s="33"/>
      <c r="D124" s="2"/>
      <c r="E124" s="42"/>
      <c r="F124" s="2"/>
    </row>
    <row r="125" spans="1:12" x14ac:dyDescent="0.2">
      <c r="B125" s="33"/>
    </row>
    <row r="126" spans="1:12" x14ac:dyDescent="0.2">
      <c r="A126" s="36"/>
      <c r="B126" s="33"/>
      <c r="C126" s="33"/>
      <c r="D126" s="2"/>
      <c r="E126" s="42"/>
      <c r="F126" s="2"/>
    </row>
    <row r="127" spans="1:12" x14ac:dyDescent="0.2">
      <c r="B127" s="33"/>
    </row>
    <row r="128" spans="1:12" x14ac:dyDescent="0.2">
      <c r="B128" s="33"/>
    </row>
    <row r="129" spans="2:2" x14ac:dyDescent="0.2">
      <c r="B129" s="33"/>
    </row>
    <row r="130" spans="2:2" x14ac:dyDescent="0.2">
      <c r="B130" s="33"/>
    </row>
    <row r="131" spans="2:2" x14ac:dyDescent="0.2">
      <c r="B131" s="33"/>
    </row>
    <row r="132" spans="2:2" x14ac:dyDescent="0.2">
      <c r="B132" s="33"/>
    </row>
    <row r="133" spans="2:2" x14ac:dyDescent="0.2">
      <c r="B133" s="33"/>
    </row>
    <row r="134" spans="2:2" x14ac:dyDescent="0.2">
      <c r="B134" s="33"/>
    </row>
    <row r="135" spans="2:2" x14ac:dyDescent="0.2">
      <c r="B135" s="33"/>
    </row>
    <row r="136" spans="2:2" x14ac:dyDescent="0.2">
      <c r="B136" s="33"/>
    </row>
    <row r="137" spans="2:2" x14ac:dyDescent="0.2">
      <c r="B137" s="33"/>
    </row>
    <row r="138" spans="2:2" x14ac:dyDescent="0.2">
      <c r="B138" s="33"/>
    </row>
    <row r="139" spans="2:2" x14ac:dyDescent="0.2">
      <c r="B139" s="33"/>
    </row>
    <row r="140" spans="2:2" x14ac:dyDescent="0.2">
      <c r="B140" s="33"/>
    </row>
    <row r="141" spans="2:2" x14ac:dyDescent="0.2">
      <c r="B141" s="33"/>
    </row>
    <row r="142" spans="2:2" x14ac:dyDescent="0.2">
      <c r="B142" s="33"/>
    </row>
    <row r="143" spans="2:2" x14ac:dyDescent="0.2">
      <c r="B143" s="33"/>
    </row>
    <row r="144" spans="2:2" x14ac:dyDescent="0.2">
      <c r="B144" s="33"/>
    </row>
    <row r="145" spans="2:2" x14ac:dyDescent="0.2">
      <c r="B145" s="33"/>
    </row>
    <row r="146" spans="2:2" x14ac:dyDescent="0.2">
      <c r="B146" s="33"/>
    </row>
    <row r="147" spans="2:2" x14ac:dyDescent="0.2">
      <c r="B147" s="33"/>
    </row>
    <row r="148" spans="2:2" x14ac:dyDescent="0.2">
      <c r="B148" s="33"/>
    </row>
    <row r="149" spans="2:2" x14ac:dyDescent="0.2">
      <c r="B149" s="33"/>
    </row>
    <row r="150" spans="2:2" x14ac:dyDescent="0.2">
      <c r="B150" s="33"/>
    </row>
    <row r="151" spans="2:2" x14ac:dyDescent="0.2">
      <c r="B151" s="33"/>
    </row>
    <row r="152" spans="2:2" x14ac:dyDescent="0.2">
      <c r="B152" s="33"/>
    </row>
    <row r="153" spans="2:2" x14ac:dyDescent="0.2">
      <c r="B153" s="33"/>
    </row>
    <row r="154" spans="2:2" x14ac:dyDescent="0.2">
      <c r="B154" s="33"/>
    </row>
    <row r="155" spans="2:2" x14ac:dyDescent="0.2">
      <c r="B155" s="33"/>
    </row>
    <row r="156" spans="2:2" x14ac:dyDescent="0.2">
      <c r="B156" s="33"/>
    </row>
    <row r="157" spans="2:2" x14ac:dyDescent="0.2">
      <c r="B157" s="33"/>
    </row>
    <row r="158" spans="2:2" x14ac:dyDescent="0.2">
      <c r="B158" s="33"/>
    </row>
    <row r="159" spans="2:2" x14ac:dyDescent="0.2">
      <c r="B159" s="33"/>
    </row>
    <row r="160" spans="2:2" x14ac:dyDescent="0.2">
      <c r="B160" s="33"/>
    </row>
    <row r="161" spans="2:2" x14ac:dyDescent="0.2">
      <c r="B161" s="33"/>
    </row>
    <row r="162" spans="2:2" x14ac:dyDescent="0.2">
      <c r="B162" s="33"/>
    </row>
    <row r="163" spans="2:2" x14ac:dyDescent="0.2">
      <c r="B163" s="33"/>
    </row>
    <row r="164" spans="2:2" x14ac:dyDescent="0.2">
      <c r="B164" s="33"/>
    </row>
    <row r="165" spans="2:2" x14ac:dyDescent="0.2">
      <c r="B165" s="33"/>
    </row>
    <row r="166" spans="2:2" x14ac:dyDescent="0.2">
      <c r="B166" s="33"/>
    </row>
    <row r="167" spans="2:2" x14ac:dyDescent="0.2">
      <c r="B167" s="33"/>
    </row>
    <row r="168" spans="2:2" x14ac:dyDescent="0.2">
      <c r="B168" s="33"/>
    </row>
    <row r="169" spans="2:2" x14ac:dyDescent="0.2">
      <c r="B169" s="33"/>
    </row>
    <row r="170" spans="2:2" x14ac:dyDescent="0.2">
      <c r="B170" s="33"/>
    </row>
    <row r="171" spans="2:2" x14ac:dyDescent="0.2">
      <c r="B171" s="33"/>
    </row>
    <row r="172" spans="2:2" x14ac:dyDescent="0.2">
      <c r="B172" s="33"/>
    </row>
    <row r="173" spans="2:2" x14ac:dyDescent="0.2">
      <c r="B173" s="33"/>
    </row>
    <row r="174" spans="2:2" x14ac:dyDescent="0.2">
      <c r="B174" s="33"/>
    </row>
    <row r="175" spans="2:2" x14ac:dyDescent="0.2">
      <c r="B175" s="33"/>
    </row>
    <row r="176" spans="2:2" x14ac:dyDescent="0.2">
      <c r="B176" s="33"/>
    </row>
    <row r="177" spans="2:2" x14ac:dyDescent="0.2">
      <c r="B177" s="33"/>
    </row>
    <row r="178" spans="2:2" x14ac:dyDescent="0.2">
      <c r="B178" s="33"/>
    </row>
    <row r="179" spans="2:2" x14ac:dyDescent="0.2">
      <c r="B179" s="33"/>
    </row>
    <row r="180" spans="2:2" x14ac:dyDescent="0.2">
      <c r="B180" s="33"/>
    </row>
    <row r="181" spans="2:2" x14ac:dyDescent="0.2">
      <c r="B181" s="33"/>
    </row>
    <row r="182" spans="2:2" x14ac:dyDescent="0.2">
      <c r="B182" s="33"/>
    </row>
    <row r="183" spans="2:2" x14ac:dyDescent="0.2">
      <c r="B183" s="33"/>
    </row>
    <row r="184" spans="2:2" x14ac:dyDescent="0.2">
      <c r="B184" s="33"/>
    </row>
    <row r="185" spans="2:2" x14ac:dyDescent="0.2">
      <c r="B185" s="33"/>
    </row>
    <row r="186" spans="2:2" x14ac:dyDescent="0.2">
      <c r="B186" s="33"/>
    </row>
    <row r="187" spans="2:2" x14ac:dyDescent="0.2">
      <c r="B187" s="33"/>
    </row>
    <row r="188" spans="2:2" x14ac:dyDescent="0.2">
      <c r="B188" s="33"/>
    </row>
    <row r="189" spans="2:2" x14ac:dyDescent="0.2">
      <c r="B189" s="33"/>
    </row>
    <row r="190" spans="2:2" x14ac:dyDescent="0.2">
      <c r="B190" s="33"/>
    </row>
    <row r="191" spans="2:2" x14ac:dyDescent="0.2">
      <c r="B191" s="33"/>
    </row>
    <row r="192" spans="2:2" x14ac:dyDescent="0.2">
      <c r="B192" s="33"/>
    </row>
    <row r="193" spans="2:2" x14ac:dyDescent="0.2">
      <c r="B193" s="33"/>
    </row>
    <row r="194" spans="2:2" x14ac:dyDescent="0.2">
      <c r="B194" s="33"/>
    </row>
    <row r="195" spans="2:2" x14ac:dyDescent="0.2">
      <c r="B195" s="33"/>
    </row>
    <row r="196" spans="2:2" x14ac:dyDescent="0.2">
      <c r="B196" s="33"/>
    </row>
    <row r="197" spans="2:2" x14ac:dyDescent="0.2">
      <c r="B197" s="33"/>
    </row>
    <row r="198" spans="2:2" x14ac:dyDescent="0.2">
      <c r="B198" s="33"/>
    </row>
    <row r="199" spans="2:2" x14ac:dyDescent="0.2">
      <c r="B199" s="33"/>
    </row>
    <row r="200" spans="2:2" x14ac:dyDescent="0.2">
      <c r="B200" s="33"/>
    </row>
    <row r="201" spans="2:2" x14ac:dyDescent="0.2">
      <c r="B201" s="33"/>
    </row>
    <row r="202" spans="2:2" x14ac:dyDescent="0.2">
      <c r="B202" s="33"/>
    </row>
    <row r="203" spans="2:2" x14ac:dyDescent="0.2">
      <c r="B203" s="33"/>
    </row>
    <row r="204" spans="2:2" x14ac:dyDescent="0.2">
      <c r="B204" s="33"/>
    </row>
    <row r="205" spans="2:2" x14ac:dyDescent="0.2">
      <c r="B205" s="33"/>
    </row>
    <row r="206" spans="2:2" x14ac:dyDescent="0.2">
      <c r="B206" s="33"/>
    </row>
    <row r="207" spans="2:2" x14ac:dyDescent="0.2">
      <c r="B207" s="33"/>
    </row>
    <row r="208" spans="2:2" x14ac:dyDescent="0.2">
      <c r="B208" s="33"/>
    </row>
    <row r="209" spans="2:2" x14ac:dyDescent="0.2">
      <c r="B209" s="33"/>
    </row>
    <row r="210" spans="2:2" x14ac:dyDescent="0.2">
      <c r="B210" s="33"/>
    </row>
    <row r="211" spans="2:2" x14ac:dyDescent="0.2">
      <c r="B211" s="33"/>
    </row>
    <row r="212" spans="2:2" x14ac:dyDescent="0.2">
      <c r="B212" s="33"/>
    </row>
    <row r="213" spans="2:2" x14ac:dyDescent="0.2">
      <c r="B213" s="33"/>
    </row>
    <row r="214" spans="2:2" x14ac:dyDescent="0.2">
      <c r="B214" s="33"/>
    </row>
    <row r="215" spans="2:2" x14ac:dyDescent="0.2">
      <c r="B215" s="33"/>
    </row>
    <row r="216" spans="2:2" x14ac:dyDescent="0.2">
      <c r="B216" s="33"/>
    </row>
    <row r="217" spans="2:2" x14ac:dyDescent="0.2">
      <c r="B217" s="33"/>
    </row>
    <row r="218" spans="2:2" x14ac:dyDescent="0.2">
      <c r="B218" s="33"/>
    </row>
    <row r="219" spans="2:2" x14ac:dyDescent="0.2">
      <c r="B219" s="33"/>
    </row>
    <row r="220" spans="2:2" x14ac:dyDescent="0.2">
      <c r="B220" s="33"/>
    </row>
    <row r="221" spans="2:2" x14ac:dyDescent="0.2">
      <c r="B221" s="33"/>
    </row>
    <row r="222" spans="2:2" x14ac:dyDescent="0.2">
      <c r="B222" s="33"/>
    </row>
    <row r="223" spans="2:2" x14ac:dyDescent="0.2">
      <c r="B223" s="33"/>
    </row>
    <row r="224" spans="2:2" x14ac:dyDescent="0.2">
      <c r="B224" s="33"/>
    </row>
    <row r="225" spans="2:2" x14ac:dyDescent="0.2">
      <c r="B225" s="33"/>
    </row>
    <row r="226" spans="2:2" x14ac:dyDescent="0.2">
      <c r="B226" s="33"/>
    </row>
    <row r="227" spans="2:2" x14ac:dyDescent="0.2">
      <c r="B227" s="33"/>
    </row>
    <row r="228" spans="2:2" x14ac:dyDescent="0.2">
      <c r="B228" s="33"/>
    </row>
    <row r="229" spans="2:2" x14ac:dyDescent="0.2">
      <c r="B229" s="33"/>
    </row>
    <row r="230" spans="2:2" x14ac:dyDescent="0.2">
      <c r="B230" s="33"/>
    </row>
    <row r="231" spans="2:2" x14ac:dyDescent="0.2">
      <c r="B231" s="33"/>
    </row>
    <row r="232" spans="2:2" x14ac:dyDescent="0.2">
      <c r="B232" s="33"/>
    </row>
    <row r="233" spans="2:2" x14ac:dyDescent="0.2">
      <c r="B233" s="33"/>
    </row>
    <row r="234" spans="2:2" x14ac:dyDescent="0.2">
      <c r="B234" s="33"/>
    </row>
    <row r="235" spans="2:2" x14ac:dyDescent="0.2">
      <c r="B235" s="33"/>
    </row>
    <row r="236" spans="2:2" x14ac:dyDescent="0.2">
      <c r="B236" s="33"/>
    </row>
    <row r="237" spans="2:2" x14ac:dyDescent="0.2">
      <c r="B237" s="33"/>
    </row>
    <row r="238" spans="2:2" x14ac:dyDescent="0.2">
      <c r="B238" s="33"/>
    </row>
    <row r="239" spans="2:2" x14ac:dyDescent="0.2">
      <c r="B239" s="33"/>
    </row>
    <row r="240" spans="2:2" x14ac:dyDescent="0.2">
      <c r="B240" s="33"/>
    </row>
    <row r="241" spans="2:2" x14ac:dyDescent="0.2">
      <c r="B241" s="33"/>
    </row>
    <row r="242" spans="2:2" x14ac:dyDescent="0.2">
      <c r="B242" s="33"/>
    </row>
    <row r="243" spans="2:2" x14ac:dyDescent="0.2">
      <c r="B243" s="33"/>
    </row>
    <row r="244" spans="2:2" x14ac:dyDescent="0.2">
      <c r="B244" s="33"/>
    </row>
    <row r="245" spans="2:2" x14ac:dyDescent="0.2">
      <c r="B245" s="33"/>
    </row>
    <row r="246" spans="2:2" x14ac:dyDescent="0.2">
      <c r="B246" s="33"/>
    </row>
    <row r="247" spans="2:2" x14ac:dyDescent="0.2">
      <c r="B247" s="33"/>
    </row>
    <row r="248" spans="2:2" x14ac:dyDescent="0.2">
      <c r="B248" s="33"/>
    </row>
    <row r="249" spans="2:2" x14ac:dyDescent="0.2">
      <c r="B249" s="33"/>
    </row>
    <row r="250" spans="2:2" x14ac:dyDescent="0.2">
      <c r="B250" s="33"/>
    </row>
    <row r="251" spans="2:2" x14ac:dyDescent="0.2">
      <c r="B251" s="33"/>
    </row>
    <row r="252" spans="2:2" x14ac:dyDescent="0.2">
      <c r="B252" s="33"/>
    </row>
    <row r="253" spans="2:2" x14ac:dyDescent="0.2">
      <c r="B253" s="33"/>
    </row>
    <row r="254" spans="2:2" x14ac:dyDescent="0.2">
      <c r="B254" s="33"/>
    </row>
    <row r="255" spans="2:2" x14ac:dyDescent="0.2">
      <c r="B255" s="33"/>
    </row>
    <row r="256" spans="2:2" x14ac:dyDescent="0.2">
      <c r="B256" s="33"/>
    </row>
    <row r="257" spans="2:2" x14ac:dyDescent="0.2">
      <c r="B257" s="33"/>
    </row>
    <row r="258" spans="2:2" x14ac:dyDescent="0.2">
      <c r="B258" s="33"/>
    </row>
    <row r="259" spans="2:2" x14ac:dyDescent="0.2">
      <c r="B259" s="33"/>
    </row>
    <row r="260" spans="2:2" x14ac:dyDescent="0.2">
      <c r="B260" s="33"/>
    </row>
    <row r="261" spans="2:2" x14ac:dyDescent="0.2">
      <c r="B261" s="33"/>
    </row>
    <row r="262" spans="2:2" x14ac:dyDescent="0.2">
      <c r="B262" s="33"/>
    </row>
    <row r="263" spans="2:2" x14ac:dyDescent="0.2">
      <c r="B263" s="33"/>
    </row>
    <row r="264" spans="2:2" x14ac:dyDescent="0.2">
      <c r="B264" s="33"/>
    </row>
    <row r="265" spans="2:2" x14ac:dyDescent="0.2">
      <c r="B265" s="33"/>
    </row>
    <row r="266" spans="2:2" x14ac:dyDescent="0.2">
      <c r="B266" s="33"/>
    </row>
    <row r="267" spans="2:2" x14ac:dyDescent="0.2">
      <c r="B267" s="33"/>
    </row>
    <row r="268" spans="2:2" x14ac:dyDescent="0.2">
      <c r="B268" s="33"/>
    </row>
    <row r="269" spans="2:2" x14ac:dyDescent="0.2">
      <c r="B269" s="33"/>
    </row>
    <row r="270" spans="2:2" x14ac:dyDescent="0.2">
      <c r="B270" s="33"/>
    </row>
    <row r="271" spans="2:2" x14ac:dyDescent="0.2">
      <c r="B271" s="33"/>
    </row>
    <row r="272" spans="2:2" x14ac:dyDescent="0.2">
      <c r="B272" s="33"/>
    </row>
    <row r="273" spans="2:2" x14ac:dyDescent="0.2">
      <c r="B273" s="33"/>
    </row>
    <row r="274" spans="2:2" x14ac:dyDescent="0.2">
      <c r="B274" s="33"/>
    </row>
    <row r="275" spans="2:2" x14ac:dyDescent="0.2">
      <c r="B275" s="33"/>
    </row>
    <row r="276" spans="2:2" x14ac:dyDescent="0.2">
      <c r="B276" s="33"/>
    </row>
    <row r="277" spans="2:2" x14ac:dyDescent="0.2">
      <c r="B277" s="33"/>
    </row>
    <row r="278" spans="2:2" x14ac:dyDescent="0.2">
      <c r="B278" s="33"/>
    </row>
    <row r="279" spans="2:2" x14ac:dyDescent="0.2">
      <c r="B279" s="33"/>
    </row>
    <row r="280" spans="2:2" x14ac:dyDescent="0.2">
      <c r="B280" s="33"/>
    </row>
    <row r="281" spans="2:2" x14ac:dyDescent="0.2">
      <c r="B281" s="33"/>
    </row>
    <row r="282" spans="2:2" x14ac:dyDescent="0.2">
      <c r="B282" s="33"/>
    </row>
    <row r="283" spans="2:2" x14ac:dyDescent="0.2">
      <c r="B283" s="33"/>
    </row>
    <row r="284" spans="2:2" x14ac:dyDescent="0.2">
      <c r="B284" s="33"/>
    </row>
    <row r="285" spans="2:2" x14ac:dyDescent="0.2">
      <c r="B285" s="33"/>
    </row>
    <row r="286" spans="2:2" x14ac:dyDescent="0.2">
      <c r="B286" s="33"/>
    </row>
    <row r="287" spans="2:2" x14ac:dyDescent="0.2">
      <c r="B287" s="33"/>
    </row>
    <row r="288" spans="2:2" x14ac:dyDescent="0.2">
      <c r="B288" s="33"/>
    </row>
    <row r="289" spans="2:2" x14ac:dyDescent="0.2">
      <c r="B289" s="33"/>
    </row>
    <row r="290" spans="2:2" x14ac:dyDescent="0.2">
      <c r="B290" s="33"/>
    </row>
    <row r="291" spans="2:2" x14ac:dyDescent="0.2">
      <c r="B291" s="33"/>
    </row>
    <row r="292" spans="2:2" x14ac:dyDescent="0.2">
      <c r="B292" s="33"/>
    </row>
    <row r="293" spans="2:2" x14ac:dyDescent="0.2">
      <c r="B293" s="33"/>
    </row>
    <row r="294" spans="2:2" x14ac:dyDescent="0.2">
      <c r="B294" s="33"/>
    </row>
    <row r="295" spans="2:2" x14ac:dyDescent="0.2">
      <c r="B295" s="33"/>
    </row>
    <row r="296" spans="2:2" x14ac:dyDescent="0.2">
      <c r="B296" s="33"/>
    </row>
    <row r="297" spans="2:2" x14ac:dyDescent="0.2">
      <c r="B297" s="33"/>
    </row>
    <row r="298" spans="2:2" x14ac:dyDescent="0.2">
      <c r="B298" s="33"/>
    </row>
    <row r="299" spans="2:2" x14ac:dyDescent="0.2">
      <c r="B299" s="33"/>
    </row>
    <row r="300" spans="2:2" x14ac:dyDescent="0.2">
      <c r="B300" s="33"/>
    </row>
    <row r="301" spans="2:2" x14ac:dyDescent="0.2">
      <c r="B301" s="33"/>
    </row>
    <row r="302" spans="2:2" x14ac:dyDescent="0.2">
      <c r="B302" s="33"/>
    </row>
    <row r="303" spans="2:2" x14ac:dyDescent="0.2">
      <c r="B303" s="33"/>
    </row>
    <row r="304" spans="2:2" x14ac:dyDescent="0.2">
      <c r="B304" s="33"/>
    </row>
    <row r="305" spans="2:2" x14ac:dyDescent="0.2">
      <c r="B305" s="33"/>
    </row>
    <row r="306" spans="2:2" x14ac:dyDescent="0.2">
      <c r="B306" s="33"/>
    </row>
    <row r="307" spans="2:2" x14ac:dyDescent="0.2">
      <c r="B307" s="33"/>
    </row>
    <row r="308" spans="2:2" x14ac:dyDescent="0.2">
      <c r="B308" s="33"/>
    </row>
    <row r="309" spans="2:2" x14ac:dyDescent="0.2">
      <c r="B309" s="33"/>
    </row>
    <row r="310" spans="2:2" x14ac:dyDescent="0.2">
      <c r="B310" s="33"/>
    </row>
    <row r="311" spans="2:2" x14ac:dyDescent="0.2">
      <c r="B311" s="33"/>
    </row>
    <row r="312" spans="2:2" x14ac:dyDescent="0.2">
      <c r="B312" s="33"/>
    </row>
    <row r="313" spans="2:2" x14ac:dyDescent="0.2">
      <c r="B313" s="33"/>
    </row>
    <row r="314" spans="2:2" x14ac:dyDescent="0.2">
      <c r="B314" s="33"/>
    </row>
    <row r="315" spans="2:2" x14ac:dyDescent="0.2">
      <c r="B315" s="33"/>
    </row>
    <row r="316" spans="2:2" x14ac:dyDescent="0.2">
      <c r="B316" s="33"/>
    </row>
    <row r="317" spans="2:2" x14ac:dyDescent="0.2">
      <c r="B317" s="33"/>
    </row>
    <row r="318" spans="2:2" x14ac:dyDescent="0.2">
      <c r="B318" s="33"/>
    </row>
    <row r="319" spans="2:2" x14ac:dyDescent="0.2">
      <c r="B319" s="33"/>
    </row>
    <row r="320" spans="2:2" x14ac:dyDescent="0.2">
      <c r="B320" s="33"/>
    </row>
    <row r="321" spans="2:2" x14ac:dyDescent="0.2">
      <c r="B321" s="33"/>
    </row>
    <row r="322" spans="2:2" x14ac:dyDescent="0.2">
      <c r="B322" s="33"/>
    </row>
    <row r="323" spans="2:2" x14ac:dyDescent="0.2">
      <c r="B323" s="33"/>
    </row>
    <row r="324" spans="2:2" x14ac:dyDescent="0.2">
      <c r="B324" s="33"/>
    </row>
    <row r="325" spans="2:2" x14ac:dyDescent="0.2">
      <c r="B325" s="33"/>
    </row>
    <row r="326" spans="2:2" x14ac:dyDescent="0.2">
      <c r="B326" s="33"/>
    </row>
    <row r="327" spans="2:2" x14ac:dyDescent="0.2">
      <c r="B327" s="33"/>
    </row>
    <row r="328" spans="2:2" x14ac:dyDescent="0.2">
      <c r="B328" s="33"/>
    </row>
    <row r="329" spans="2:2" x14ac:dyDescent="0.2">
      <c r="B329" s="33"/>
    </row>
    <row r="330" spans="2:2" x14ac:dyDescent="0.2">
      <c r="B330" s="33"/>
    </row>
    <row r="331" spans="2:2" x14ac:dyDescent="0.2">
      <c r="B331" s="33"/>
    </row>
    <row r="332" spans="2:2" x14ac:dyDescent="0.2">
      <c r="B332" s="33"/>
    </row>
    <row r="333" spans="2:2" x14ac:dyDescent="0.2">
      <c r="B333" s="33"/>
    </row>
    <row r="334" spans="2:2" x14ac:dyDescent="0.2">
      <c r="B334" s="33"/>
    </row>
    <row r="335" spans="2:2" x14ac:dyDescent="0.2">
      <c r="B335" s="33"/>
    </row>
    <row r="336" spans="2:2" x14ac:dyDescent="0.2">
      <c r="B336" s="33"/>
    </row>
    <row r="337" spans="2:2" x14ac:dyDescent="0.2">
      <c r="B337" s="33"/>
    </row>
    <row r="338" spans="2:2" x14ac:dyDescent="0.2">
      <c r="B338" s="33"/>
    </row>
    <row r="339" spans="2:2" x14ac:dyDescent="0.2">
      <c r="B339" s="33"/>
    </row>
    <row r="340" spans="2:2" x14ac:dyDescent="0.2">
      <c r="B340" s="33"/>
    </row>
    <row r="341" spans="2:2" x14ac:dyDescent="0.2">
      <c r="B341" s="33"/>
    </row>
    <row r="342" spans="2:2" x14ac:dyDescent="0.2">
      <c r="B342" s="33"/>
    </row>
    <row r="343" spans="2:2" x14ac:dyDescent="0.2">
      <c r="B343" s="33"/>
    </row>
    <row r="344" spans="2:2" x14ac:dyDescent="0.2">
      <c r="B344" s="33"/>
    </row>
    <row r="345" spans="2:2" x14ac:dyDescent="0.2">
      <c r="B345" s="33"/>
    </row>
    <row r="346" spans="2:2" x14ac:dyDescent="0.2">
      <c r="B346" s="33"/>
    </row>
    <row r="347" spans="2:2" x14ac:dyDescent="0.2">
      <c r="B347" s="33"/>
    </row>
    <row r="348" spans="2:2" x14ac:dyDescent="0.2">
      <c r="B348" s="33"/>
    </row>
    <row r="349" spans="2:2" x14ac:dyDescent="0.2">
      <c r="B349" s="33"/>
    </row>
    <row r="350" spans="2:2" x14ac:dyDescent="0.2">
      <c r="B350" s="33"/>
    </row>
    <row r="351" spans="2:2" x14ac:dyDescent="0.2">
      <c r="B351" s="33"/>
    </row>
    <row r="352" spans="2:2" x14ac:dyDescent="0.2">
      <c r="B352" s="33"/>
    </row>
    <row r="353" spans="2:2" x14ac:dyDescent="0.2">
      <c r="B353" s="33"/>
    </row>
    <row r="354" spans="2:2" x14ac:dyDescent="0.2">
      <c r="B354" s="33"/>
    </row>
    <row r="355" spans="2:2" x14ac:dyDescent="0.2">
      <c r="B355" s="33"/>
    </row>
    <row r="356" spans="2:2" x14ac:dyDescent="0.2">
      <c r="B356" s="33"/>
    </row>
    <row r="357" spans="2:2" x14ac:dyDescent="0.2">
      <c r="B357" s="33"/>
    </row>
    <row r="358" spans="2:2" x14ac:dyDescent="0.2">
      <c r="B358" s="33"/>
    </row>
    <row r="359" spans="2:2" x14ac:dyDescent="0.2">
      <c r="B359" s="33"/>
    </row>
    <row r="360" spans="2:2" x14ac:dyDescent="0.2">
      <c r="B360" s="33"/>
    </row>
    <row r="361" spans="2:2" x14ac:dyDescent="0.2">
      <c r="B361" s="33"/>
    </row>
    <row r="362" spans="2:2" x14ac:dyDescent="0.2">
      <c r="B362" s="33"/>
    </row>
    <row r="363" spans="2:2" x14ac:dyDescent="0.2">
      <c r="B363" s="33"/>
    </row>
    <row r="364" spans="2:2" x14ac:dyDescent="0.2">
      <c r="B364" s="33"/>
    </row>
    <row r="365" spans="2:2" x14ac:dyDescent="0.2">
      <c r="B365" s="33"/>
    </row>
    <row r="366" spans="2:2" x14ac:dyDescent="0.2">
      <c r="B366" s="33"/>
    </row>
    <row r="367" spans="2:2" x14ac:dyDescent="0.2">
      <c r="B367" s="33"/>
    </row>
    <row r="368" spans="2:2" x14ac:dyDescent="0.2">
      <c r="B368" s="33"/>
    </row>
    <row r="369" spans="2:2" x14ac:dyDescent="0.2">
      <c r="B369" s="33"/>
    </row>
    <row r="370" spans="2:2" x14ac:dyDescent="0.2">
      <c r="B370" s="33"/>
    </row>
    <row r="371" spans="2:2" x14ac:dyDescent="0.2">
      <c r="B371" s="33"/>
    </row>
    <row r="372" spans="2:2" x14ac:dyDescent="0.2">
      <c r="B372" s="33"/>
    </row>
    <row r="373" spans="2:2" x14ac:dyDescent="0.2">
      <c r="B373" s="33"/>
    </row>
    <row r="374" spans="2:2" x14ac:dyDescent="0.2">
      <c r="B374" s="33"/>
    </row>
    <row r="375" spans="2:2" x14ac:dyDescent="0.2">
      <c r="B375" s="33"/>
    </row>
    <row r="376" spans="2:2" x14ac:dyDescent="0.2">
      <c r="B376" s="33"/>
    </row>
    <row r="377" spans="2:2" x14ac:dyDescent="0.2">
      <c r="B377" s="33"/>
    </row>
    <row r="378" spans="2:2" x14ac:dyDescent="0.2">
      <c r="B378" s="33"/>
    </row>
    <row r="379" spans="2:2" x14ac:dyDescent="0.2">
      <c r="B379" s="33"/>
    </row>
    <row r="380" spans="2:2" x14ac:dyDescent="0.2">
      <c r="B380" s="33"/>
    </row>
    <row r="381" spans="2:2" x14ac:dyDescent="0.2">
      <c r="B381" s="33"/>
    </row>
    <row r="382" spans="2:2" x14ac:dyDescent="0.2">
      <c r="B382" s="33"/>
    </row>
    <row r="383" spans="2:2" x14ac:dyDescent="0.2">
      <c r="B383" s="33"/>
    </row>
    <row r="384" spans="2:2" x14ac:dyDescent="0.2">
      <c r="B384" s="33"/>
    </row>
    <row r="385" spans="2:2" x14ac:dyDescent="0.2">
      <c r="B385" s="33"/>
    </row>
    <row r="386" spans="2:2" x14ac:dyDescent="0.2">
      <c r="B386" s="33"/>
    </row>
    <row r="387" spans="2:2" x14ac:dyDescent="0.2">
      <c r="B387" s="33"/>
    </row>
    <row r="388" spans="2:2" x14ac:dyDescent="0.2">
      <c r="B388" s="33"/>
    </row>
    <row r="389" spans="2:2" x14ac:dyDescent="0.2">
      <c r="B389" s="33"/>
    </row>
    <row r="390" spans="2:2" x14ac:dyDescent="0.2">
      <c r="B390" s="33"/>
    </row>
    <row r="391" spans="2:2" x14ac:dyDescent="0.2">
      <c r="B391" s="33"/>
    </row>
    <row r="392" spans="2:2" x14ac:dyDescent="0.2">
      <c r="B392" s="33"/>
    </row>
    <row r="393" spans="2:2" x14ac:dyDescent="0.2">
      <c r="B393" s="33"/>
    </row>
    <row r="394" spans="2:2" x14ac:dyDescent="0.2">
      <c r="B394" s="33"/>
    </row>
    <row r="395" spans="2:2" x14ac:dyDescent="0.2">
      <c r="B395" s="33"/>
    </row>
    <row r="396" spans="2:2" x14ac:dyDescent="0.2">
      <c r="B396" s="33"/>
    </row>
    <row r="397" spans="2:2" x14ac:dyDescent="0.2">
      <c r="B397" s="33"/>
    </row>
    <row r="398" spans="2:2" x14ac:dyDescent="0.2">
      <c r="B398" s="33"/>
    </row>
    <row r="399" spans="2:2" x14ac:dyDescent="0.2">
      <c r="B399" s="33"/>
    </row>
    <row r="400" spans="2:2" x14ac:dyDescent="0.2">
      <c r="B400" s="33"/>
    </row>
    <row r="401" spans="2:2" x14ac:dyDescent="0.2">
      <c r="B401" s="33"/>
    </row>
    <row r="402" spans="2:2" x14ac:dyDescent="0.2">
      <c r="B402" s="33"/>
    </row>
    <row r="403" spans="2:2" x14ac:dyDescent="0.2">
      <c r="B403" s="33"/>
    </row>
    <row r="404" spans="2:2" x14ac:dyDescent="0.2">
      <c r="B404" s="33"/>
    </row>
    <row r="405" spans="2:2" x14ac:dyDescent="0.2">
      <c r="B405" s="33"/>
    </row>
    <row r="406" spans="2:2" x14ac:dyDescent="0.2">
      <c r="B406" s="33"/>
    </row>
    <row r="407" spans="2:2" x14ac:dyDescent="0.2">
      <c r="B407" s="33"/>
    </row>
    <row r="408" spans="2:2" x14ac:dyDescent="0.2">
      <c r="B408" s="33"/>
    </row>
    <row r="409" spans="2:2" x14ac:dyDescent="0.2">
      <c r="B409" s="33"/>
    </row>
    <row r="410" spans="2:2" x14ac:dyDescent="0.2">
      <c r="B410" s="33"/>
    </row>
    <row r="411" spans="2:2" x14ac:dyDescent="0.2">
      <c r="B411" s="33"/>
    </row>
    <row r="412" spans="2:2" x14ac:dyDescent="0.2">
      <c r="B412" s="33"/>
    </row>
    <row r="413" spans="2:2" x14ac:dyDescent="0.2">
      <c r="B413" s="33"/>
    </row>
    <row r="414" spans="2:2" x14ac:dyDescent="0.2">
      <c r="B414" s="33"/>
    </row>
    <row r="415" spans="2:2" x14ac:dyDescent="0.2">
      <c r="B415" s="33"/>
    </row>
    <row r="416" spans="2:2" x14ac:dyDescent="0.2">
      <c r="B416" s="33"/>
    </row>
    <row r="417" spans="2:2" x14ac:dyDescent="0.2">
      <c r="B417" s="33"/>
    </row>
    <row r="418" spans="2:2" x14ac:dyDescent="0.2">
      <c r="B418" s="33"/>
    </row>
    <row r="419" spans="2:2" x14ac:dyDescent="0.2">
      <c r="B419" s="33"/>
    </row>
    <row r="420" spans="2:2" x14ac:dyDescent="0.2">
      <c r="B420" s="33"/>
    </row>
    <row r="421" spans="2:2" x14ac:dyDescent="0.2">
      <c r="B421" s="33"/>
    </row>
    <row r="422" spans="2:2" x14ac:dyDescent="0.2">
      <c r="B422" s="33"/>
    </row>
    <row r="423" spans="2:2" x14ac:dyDescent="0.2">
      <c r="B423" s="33"/>
    </row>
    <row r="424" spans="2:2" x14ac:dyDescent="0.2">
      <c r="B424" s="33"/>
    </row>
    <row r="425" spans="2:2" x14ac:dyDescent="0.2">
      <c r="B425" s="33"/>
    </row>
    <row r="426" spans="2:2" x14ac:dyDescent="0.2">
      <c r="B426" s="33"/>
    </row>
    <row r="427" spans="2:2" x14ac:dyDescent="0.2">
      <c r="B427" s="33"/>
    </row>
    <row r="428" spans="2:2" x14ac:dyDescent="0.2">
      <c r="B428" s="33"/>
    </row>
    <row r="429" spans="2:2" x14ac:dyDescent="0.2">
      <c r="B429" s="33"/>
    </row>
    <row r="430" spans="2:2" x14ac:dyDescent="0.2">
      <c r="B430" s="33"/>
    </row>
    <row r="431" spans="2:2" x14ac:dyDescent="0.2">
      <c r="B431" s="33"/>
    </row>
    <row r="432" spans="2:2" x14ac:dyDescent="0.2">
      <c r="B432" s="33"/>
    </row>
    <row r="433" spans="2:2" x14ac:dyDescent="0.2">
      <c r="B433" s="33"/>
    </row>
    <row r="434" spans="2:2" x14ac:dyDescent="0.2">
      <c r="B434" s="33"/>
    </row>
    <row r="435" spans="2:2" x14ac:dyDescent="0.2">
      <c r="B435" s="33"/>
    </row>
    <row r="436" spans="2:2" x14ac:dyDescent="0.2">
      <c r="B436" s="33"/>
    </row>
    <row r="437" spans="2:2" x14ac:dyDescent="0.2">
      <c r="B437" s="33"/>
    </row>
    <row r="438" spans="2:2" x14ac:dyDescent="0.2">
      <c r="B438" s="33"/>
    </row>
    <row r="439" spans="2:2" x14ac:dyDescent="0.2">
      <c r="B439" s="33"/>
    </row>
    <row r="440" spans="2:2" x14ac:dyDescent="0.2">
      <c r="B440" s="33"/>
    </row>
    <row r="441" spans="2:2" x14ac:dyDescent="0.2">
      <c r="B441" s="33"/>
    </row>
    <row r="442" spans="2:2" x14ac:dyDescent="0.2">
      <c r="B442" s="33"/>
    </row>
    <row r="443" spans="2:2" x14ac:dyDescent="0.2">
      <c r="B443" s="33"/>
    </row>
    <row r="444" spans="2:2" x14ac:dyDescent="0.2">
      <c r="B444" s="33"/>
    </row>
    <row r="445" spans="2:2" x14ac:dyDescent="0.2">
      <c r="B445" s="33"/>
    </row>
    <row r="446" spans="2:2" x14ac:dyDescent="0.2">
      <c r="B446" s="33"/>
    </row>
    <row r="447" spans="2:2" x14ac:dyDescent="0.2">
      <c r="B447" s="33"/>
    </row>
    <row r="448" spans="2:2" x14ac:dyDescent="0.2">
      <c r="B448" s="33"/>
    </row>
    <row r="449" spans="2:2" x14ac:dyDescent="0.2">
      <c r="B449" s="33"/>
    </row>
    <row r="450" spans="2:2" x14ac:dyDescent="0.2">
      <c r="B450" s="33"/>
    </row>
    <row r="451" spans="2:2" x14ac:dyDescent="0.2">
      <c r="B451" s="33"/>
    </row>
    <row r="452" spans="2:2" x14ac:dyDescent="0.2">
      <c r="B452" s="33"/>
    </row>
    <row r="453" spans="2:2" x14ac:dyDescent="0.2">
      <c r="B453" s="33"/>
    </row>
    <row r="454" spans="2:2" x14ac:dyDescent="0.2">
      <c r="B454" s="33"/>
    </row>
    <row r="455" spans="2:2" x14ac:dyDescent="0.2">
      <c r="B455" s="33"/>
    </row>
    <row r="456" spans="2:2" x14ac:dyDescent="0.2">
      <c r="B456" s="33"/>
    </row>
    <row r="457" spans="2:2" x14ac:dyDescent="0.2">
      <c r="B457" s="33"/>
    </row>
    <row r="458" spans="2:2" x14ac:dyDescent="0.2">
      <c r="B458" s="33"/>
    </row>
    <row r="459" spans="2:2" x14ac:dyDescent="0.2">
      <c r="B459" s="33"/>
    </row>
    <row r="460" spans="2:2" x14ac:dyDescent="0.2">
      <c r="B460" s="33"/>
    </row>
    <row r="461" spans="2:2" x14ac:dyDescent="0.2">
      <c r="B461" s="33"/>
    </row>
    <row r="462" spans="2:2" x14ac:dyDescent="0.2">
      <c r="B462" s="33"/>
    </row>
    <row r="463" spans="2:2" x14ac:dyDescent="0.2">
      <c r="B463" s="33"/>
    </row>
    <row r="464" spans="2:2" x14ac:dyDescent="0.2">
      <c r="B464" s="33"/>
    </row>
    <row r="465" spans="2:2" x14ac:dyDescent="0.2">
      <c r="B465" s="33"/>
    </row>
    <row r="466" spans="2:2" x14ac:dyDescent="0.2">
      <c r="B466" s="33"/>
    </row>
    <row r="467" spans="2:2" x14ac:dyDescent="0.2">
      <c r="B467" s="33"/>
    </row>
    <row r="468" spans="2:2" x14ac:dyDescent="0.2">
      <c r="B468" s="33"/>
    </row>
    <row r="469" spans="2:2" x14ac:dyDescent="0.2">
      <c r="B469" s="33"/>
    </row>
    <row r="470" spans="2:2" x14ac:dyDescent="0.2">
      <c r="B470" s="33"/>
    </row>
    <row r="471" spans="2:2" x14ac:dyDescent="0.2">
      <c r="B471" s="33"/>
    </row>
    <row r="472" spans="2:2" x14ac:dyDescent="0.2">
      <c r="B472" s="33"/>
    </row>
    <row r="473" spans="2:2" x14ac:dyDescent="0.2">
      <c r="B473" s="33"/>
    </row>
    <row r="474" spans="2:2" x14ac:dyDescent="0.2">
      <c r="B474" s="33"/>
    </row>
    <row r="475" spans="2:2" x14ac:dyDescent="0.2">
      <c r="B475" s="33"/>
    </row>
    <row r="476" spans="2:2" x14ac:dyDescent="0.2">
      <c r="B476" s="33"/>
    </row>
    <row r="477" spans="2:2" x14ac:dyDescent="0.2">
      <c r="B477" s="33"/>
    </row>
    <row r="478" spans="2:2" x14ac:dyDescent="0.2">
      <c r="B478" s="33"/>
    </row>
    <row r="479" spans="2:2" x14ac:dyDescent="0.2">
      <c r="B479" s="33"/>
    </row>
    <row r="480" spans="2:2" x14ac:dyDescent="0.2">
      <c r="B480" s="33"/>
    </row>
    <row r="481" spans="2:2" x14ac:dyDescent="0.2">
      <c r="B481" s="33"/>
    </row>
    <row r="482" spans="2:2" x14ac:dyDescent="0.2">
      <c r="B482" s="33"/>
    </row>
    <row r="483" spans="2:2" x14ac:dyDescent="0.2">
      <c r="B483" s="33"/>
    </row>
    <row r="484" spans="2:2" x14ac:dyDescent="0.2">
      <c r="B484" s="33"/>
    </row>
    <row r="485" spans="2:2" x14ac:dyDescent="0.2">
      <c r="B485" s="33"/>
    </row>
    <row r="486" spans="2:2" x14ac:dyDescent="0.2">
      <c r="B486" s="33"/>
    </row>
    <row r="487" spans="2:2" x14ac:dyDescent="0.2">
      <c r="B487" s="33"/>
    </row>
    <row r="488" spans="2:2" x14ac:dyDescent="0.2">
      <c r="B488" s="33"/>
    </row>
    <row r="489" spans="2:2" x14ac:dyDescent="0.2">
      <c r="B489" s="33"/>
    </row>
    <row r="490" spans="2:2" x14ac:dyDescent="0.2">
      <c r="B490" s="33"/>
    </row>
    <row r="491" spans="2:2" x14ac:dyDescent="0.2">
      <c r="B491" s="33"/>
    </row>
    <row r="492" spans="2:2" x14ac:dyDescent="0.2">
      <c r="B492" s="33"/>
    </row>
    <row r="493" spans="2:2" x14ac:dyDescent="0.2">
      <c r="B493" s="33"/>
    </row>
    <row r="494" spans="2:2" x14ac:dyDescent="0.2">
      <c r="B494" s="33"/>
    </row>
    <row r="495" spans="2:2" x14ac:dyDescent="0.2">
      <c r="B495" s="33"/>
    </row>
    <row r="496" spans="2:2" x14ac:dyDescent="0.2">
      <c r="B496" s="33"/>
    </row>
    <row r="497" spans="2:2" x14ac:dyDescent="0.2">
      <c r="B497" s="33"/>
    </row>
    <row r="498" spans="2:2" x14ac:dyDescent="0.2">
      <c r="B498" s="33"/>
    </row>
    <row r="499" spans="2:2" x14ac:dyDescent="0.2">
      <c r="B499" s="33"/>
    </row>
    <row r="500" spans="2:2" x14ac:dyDescent="0.2">
      <c r="B500" s="33"/>
    </row>
    <row r="501" spans="2:2" x14ac:dyDescent="0.2">
      <c r="B501" s="33"/>
    </row>
    <row r="502" spans="2:2" x14ac:dyDescent="0.2">
      <c r="B502" s="33"/>
    </row>
    <row r="503" spans="2:2" x14ac:dyDescent="0.2">
      <c r="B503" s="33"/>
    </row>
    <row r="504" spans="2:2" x14ac:dyDescent="0.2">
      <c r="B504" s="33"/>
    </row>
    <row r="505" spans="2:2" x14ac:dyDescent="0.2">
      <c r="B505" s="33"/>
    </row>
    <row r="506" spans="2:2" x14ac:dyDescent="0.2">
      <c r="B506" s="33"/>
    </row>
    <row r="507" spans="2:2" x14ac:dyDescent="0.2">
      <c r="B507" s="33"/>
    </row>
    <row r="508" spans="2:2" x14ac:dyDescent="0.2">
      <c r="B508" s="33"/>
    </row>
    <row r="509" spans="2:2" x14ac:dyDescent="0.2">
      <c r="B509" s="33"/>
    </row>
    <row r="510" spans="2:2" x14ac:dyDescent="0.2">
      <c r="B510" s="33"/>
    </row>
    <row r="511" spans="2:2" x14ac:dyDescent="0.2">
      <c r="B511" s="33"/>
    </row>
    <row r="512" spans="2:2" x14ac:dyDescent="0.2">
      <c r="B512" s="33"/>
    </row>
    <row r="513" spans="2:2" x14ac:dyDescent="0.2">
      <c r="B513" s="33"/>
    </row>
    <row r="514" spans="2:2" x14ac:dyDescent="0.2">
      <c r="B514" s="33"/>
    </row>
    <row r="515" spans="2:2" x14ac:dyDescent="0.2">
      <c r="B515" s="33"/>
    </row>
    <row r="516" spans="2:2" x14ac:dyDescent="0.2">
      <c r="B516" s="33"/>
    </row>
    <row r="517" spans="2:2" x14ac:dyDescent="0.2">
      <c r="B517" s="33"/>
    </row>
    <row r="518" spans="2:2" x14ac:dyDescent="0.2">
      <c r="B518" s="33"/>
    </row>
    <row r="519" spans="2:2" x14ac:dyDescent="0.2">
      <c r="B519" s="33"/>
    </row>
    <row r="520" spans="2:2" x14ac:dyDescent="0.2">
      <c r="B520" s="33"/>
    </row>
    <row r="521" spans="2:2" x14ac:dyDescent="0.2">
      <c r="B521" s="33"/>
    </row>
    <row r="522" spans="2:2" x14ac:dyDescent="0.2">
      <c r="B522" s="33"/>
    </row>
    <row r="523" spans="2:2" x14ac:dyDescent="0.2">
      <c r="B523" s="33"/>
    </row>
    <row r="524" spans="2:2" x14ac:dyDescent="0.2">
      <c r="B524" s="33"/>
    </row>
    <row r="525" spans="2:2" x14ac:dyDescent="0.2">
      <c r="B525" s="33"/>
    </row>
    <row r="526" spans="2:2" x14ac:dyDescent="0.2">
      <c r="B526" s="33"/>
    </row>
    <row r="527" spans="2:2" x14ac:dyDescent="0.2">
      <c r="B527" s="33"/>
    </row>
    <row r="528" spans="2:2" x14ac:dyDescent="0.2">
      <c r="B528" s="33"/>
    </row>
    <row r="529" spans="2:2" x14ac:dyDescent="0.2">
      <c r="B529" s="33"/>
    </row>
    <row r="530" spans="2:2" x14ac:dyDescent="0.2">
      <c r="B530" s="33"/>
    </row>
    <row r="531" spans="2:2" x14ac:dyDescent="0.2">
      <c r="B531" s="33"/>
    </row>
    <row r="532" spans="2:2" x14ac:dyDescent="0.2">
      <c r="B532" s="33"/>
    </row>
    <row r="533" spans="2:2" x14ac:dyDescent="0.2">
      <c r="B533" s="33"/>
    </row>
    <row r="534" spans="2:2" x14ac:dyDescent="0.2">
      <c r="B534" s="33"/>
    </row>
    <row r="535" spans="2:2" x14ac:dyDescent="0.2">
      <c r="B535" s="33"/>
    </row>
    <row r="536" spans="2:2" x14ac:dyDescent="0.2">
      <c r="B536" s="33"/>
    </row>
    <row r="537" spans="2:2" x14ac:dyDescent="0.2">
      <c r="B537" s="33"/>
    </row>
    <row r="538" spans="2:2" x14ac:dyDescent="0.2">
      <c r="B538" s="33"/>
    </row>
    <row r="539" spans="2:2" x14ac:dyDescent="0.2">
      <c r="B539" s="33"/>
    </row>
    <row r="540" spans="2:2" x14ac:dyDescent="0.2">
      <c r="B540" s="33"/>
    </row>
    <row r="541" spans="2:2" x14ac:dyDescent="0.2">
      <c r="B541" s="33"/>
    </row>
    <row r="542" spans="2:2" x14ac:dyDescent="0.2">
      <c r="B542" s="33"/>
    </row>
    <row r="543" spans="2:2" x14ac:dyDescent="0.2">
      <c r="B543" s="33"/>
    </row>
    <row r="544" spans="2:2" x14ac:dyDescent="0.2">
      <c r="B544" s="33"/>
    </row>
    <row r="545" spans="2:2" x14ac:dyDescent="0.2">
      <c r="B545" s="33"/>
    </row>
    <row r="546" spans="2:2" x14ac:dyDescent="0.2">
      <c r="B546" s="33"/>
    </row>
    <row r="547" spans="2:2" x14ac:dyDescent="0.2">
      <c r="B547" s="33"/>
    </row>
    <row r="548" spans="2:2" x14ac:dyDescent="0.2">
      <c r="B548" s="33"/>
    </row>
    <row r="549" spans="2:2" x14ac:dyDescent="0.2">
      <c r="B549" s="33"/>
    </row>
    <row r="550" spans="2:2" x14ac:dyDescent="0.2">
      <c r="B550" s="33"/>
    </row>
    <row r="551" spans="2:2" x14ac:dyDescent="0.2">
      <c r="B551" s="33"/>
    </row>
    <row r="552" spans="2:2" x14ac:dyDescent="0.2">
      <c r="B552" s="33"/>
    </row>
    <row r="553" spans="2:2" x14ac:dyDescent="0.2">
      <c r="B553" s="33"/>
    </row>
    <row r="554" spans="2:2" x14ac:dyDescent="0.2">
      <c r="B554" s="33"/>
    </row>
    <row r="555" spans="2:2" x14ac:dyDescent="0.2">
      <c r="B555" s="33"/>
    </row>
    <row r="556" spans="2:2" x14ac:dyDescent="0.2">
      <c r="B556" s="33"/>
    </row>
    <row r="557" spans="2:2" x14ac:dyDescent="0.2">
      <c r="B557" s="33"/>
    </row>
    <row r="558" spans="2:2" x14ac:dyDescent="0.2">
      <c r="B558" s="33"/>
    </row>
    <row r="559" spans="2:2" x14ac:dyDescent="0.2">
      <c r="B559" s="33"/>
    </row>
    <row r="560" spans="2:2" x14ac:dyDescent="0.2">
      <c r="B560" s="33"/>
    </row>
    <row r="561" spans="2:2" x14ac:dyDescent="0.2">
      <c r="B561" s="33"/>
    </row>
    <row r="562" spans="2:2" x14ac:dyDescent="0.2">
      <c r="B562" s="33"/>
    </row>
    <row r="563" spans="2:2" x14ac:dyDescent="0.2">
      <c r="B563" s="33"/>
    </row>
    <row r="564" spans="2:2" x14ac:dyDescent="0.2">
      <c r="B564" s="33"/>
    </row>
    <row r="565" spans="2:2" x14ac:dyDescent="0.2">
      <c r="B565" s="33"/>
    </row>
    <row r="566" spans="2:2" x14ac:dyDescent="0.2">
      <c r="B566" s="33"/>
    </row>
    <row r="567" spans="2:2" x14ac:dyDescent="0.2">
      <c r="B567" s="33"/>
    </row>
    <row r="568" spans="2:2" x14ac:dyDescent="0.2">
      <c r="B568" s="33"/>
    </row>
    <row r="569" spans="2:2" x14ac:dyDescent="0.2">
      <c r="B569" s="33"/>
    </row>
    <row r="570" spans="2:2" x14ac:dyDescent="0.2">
      <c r="B570" s="33"/>
    </row>
    <row r="571" spans="2:2" x14ac:dyDescent="0.2">
      <c r="B571" s="33"/>
    </row>
    <row r="572" spans="2:2" x14ac:dyDescent="0.2">
      <c r="B572" s="33"/>
    </row>
    <row r="573" spans="2:2" x14ac:dyDescent="0.2">
      <c r="B573" s="33"/>
    </row>
    <row r="574" spans="2:2" x14ac:dyDescent="0.2">
      <c r="B574" s="33"/>
    </row>
    <row r="575" spans="2:2" x14ac:dyDescent="0.2">
      <c r="B575" s="33"/>
    </row>
    <row r="576" spans="2:2" x14ac:dyDescent="0.2">
      <c r="B576" s="33"/>
    </row>
    <row r="577" spans="2:2" x14ac:dyDescent="0.2">
      <c r="B577" s="33"/>
    </row>
    <row r="578" spans="2:2" x14ac:dyDescent="0.2">
      <c r="B578" s="33"/>
    </row>
    <row r="579" spans="2:2" x14ac:dyDescent="0.2">
      <c r="B579" s="33"/>
    </row>
    <row r="580" spans="2:2" x14ac:dyDescent="0.2">
      <c r="B580" s="33"/>
    </row>
    <row r="581" spans="2:2" x14ac:dyDescent="0.2">
      <c r="B581" s="33"/>
    </row>
    <row r="582" spans="2:2" x14ac:dyDescent="0.2">
      <c r="B582" s="33"/>
    </row>
    <row r="583" spans="2:2" x14ac:dyDescent="0.2">
      <c r="B583" s="33"/>
    </row>
    <row r="584" spans="2:2" x14ac:dyDescent="0.2">
      <c r="B584" s="33"/>
    </row>
    <row r="585" spans="2:2" x14ac:dyDescent="0.2">
      <c r="B585" s="33"/>
    </row>
    <row r="586" spans="2:2" x14ac:dyDescent="0.2">
      <c r="B586" s="33"/>
    </row>
    <row r="587" spans="2:2" x14ac:dyDescent="0.2">
      <c r="B587" s="33"/>
    </row>
    <row r="588" spans="2:2" x14ac:dyDescent="0.2">
      <c r="B588" s="33"/>
    </row>
    <row r="589" spans="2:2" x14ac:dyDescent="0.2">
      <c r="B589" s="33"/>
    </row>
    <row r="590" spans="2:2" x14ac:dyDescent="0.2">
      <c r="B590" s="33"/>
    </row>
    <row r="591" spans="2:2" x14ac:dyDescent="0.2">
      <c r="B591" s="33"/>
    </row>
    <row r="592" spans="2:2" x14ac:dyDescent="0.2">
      <c r="B592" s="33"/>
    </row>
    <row r="593" spans="2:2" x14ac:dyDescent="0.2">
      <c r="B593" s="33"/>
    </row>
    <row r="594" spans="2:2" x14ac:dyDescent="0.2">
      <c r="B594" s="33"/>
    </row>
    <row r="595" spans="2:2" x14ac:dyDescent="0.2">
      <c r="B595" s="33"/>
    </row>
    <row r="596" spans="2:2" x14ac:dyDescent="0.2">
      <c r="B596" s="33"/>
    </row>
    <row r="597" spans="2:2" x14ac:dyDescent="0.2">
      <c r="B597" s="33"/>
    </row>
    <row r="598" spans="2:2" x14ac:dyDescent="0.2">
      <c r="B598" s="33"/>
    </row>
    <row r="599" spans="2:2" x14ac:dyDescent="0.2">
      <c r="B599" s="33"/>
    </row>
    <row r="600" spans="2:2" x14ac:dyDescent="0.2">
      <c r="B600" s="33"/>
    </row>
    <row r="601" spans="2:2" x14ac:dyDescent="0.2">
      <c r="B601" s="33"/>
    </row>
    <row r="602" spans="2:2" x14ac:dyDescent="0.2">
      <c r="B602" s="33"/>
    </row>
    <row r="603" spans="2:2" x14ac:dyDescent="0.2">
      <c r="B603" s="33"/>
    </row>
    <row r="604" spans="2:2" x14ac:dyDescent="0.2">
      <c r="B604" s="33"/>
    </row>
    <row r="605" spans="2:2" x14ac:dyDescent="0.2">
      <c r="B605" s="33"/>
    </row>
    <row r="606" spans="2:2" x14ac:dyDescent="0.2">
      <c r="B606" s="33"/>
    </row>
    <row r="607" spans="2:2" x14ac:dyDescent="0.2">
      <c r="B607" s="33"/>
    </row>
    <row r="608" spans="2:2" x14ac:dyDescent="0.2">
      <c r="B608" s="33"/>
    </row>
    <row r="609" spans="2:2" x14ac:dyDescent="0.2">
      <c r="B609" s="33"/>
    </row>
    <row r="610" spans="2:2" x14ac:dyDescent="0.2">
      <c r="B610" s="33"/>
    </row>
    <row r="611" spans="2:2" x14ac:dyDescent="0.2">
      <c r="B611" s="33"/>
    </row>
    <row r="612" spans="2:2" x14ac:dyDescent="0.2">
      <c r="B612" s="33"/>
    </row>
    <row r="613" spans="2:2" x14ac:dyDescent="0.2">
      <c r="B613" s="33"/>
    </row>
    <row r="614" spans="2:2" x14ac:dyDescent="0.2">
      <c r="B614" s="33"/>
    </row>
    <row r="615" spans="2:2" x14ac:dyDescent="0.2">
      <c r="B615" s="33"/>
    </row>
    <row r="616" spans="2:2" x14ac:dyDescent="0.2">
      <c r="B616" s="33"/>
    </row>
    <row r="617" spans="2:2" x14ac:dyDescent="0.2">
      <c r="B617" s="33"/>
    </row>
    <row r="618" spans="2:2" x14ac:dyDescent="0.2">
      <c r="B618" s="33"/>
    </row>
    <row r="619" spans="2:2" x14ac:dyDescent="0.2">
      <c r="B619" s="33"/>
    </row>
    <row r="620" spans="2:2" x14ac:dyDescent="0.2">
      <c r="B620" s="33"/>
    </row>
    <row r="621" spans="2:2" x14ac:dyDescent="0.2">
      <c r="B621" s="33"/>
    </row>
    <row r="622" spans="2:2" x14ac:dyDescent="0.2">
      <c r="B622" s="33"/>
    </row>
    <row r="623" spans="2:2" x14ac:dyDescent="0.2">
      <c r="B623" s="33"/>
    </row>
    <row r="624" spans="2:2" x14ac:dyDescent="0.2">
      <c r="B624" s="33"/>
    </row>
    <row r="625" spans="2:2" x14ac:dyDescent="0.2">
      <c r="B625" s="33"/>
    </row>
    <row r="626" spans="2:2" x14ac:dyDescent="0.2">
      <c r="B626" s="33"/>
    </row>
    <row r="627" spans="2:2" x14ac:dyDescent="0.2">
      <c r="B627" s="33"/>
    </row>
    <row r="628" spans="2:2" x14ac:dyDescent="0.2">
      <c r="B628" s="33"/>
    </row>
    <row r="629" spans="2:2" x14ac:dyDescent="0.2">
      <c r="B629" s="33"/>
    </row>
    <row r="630" spans="2:2" x14ac:dyDescent="0.2">
      <c r="B630" s="33"/>
    </row>
    <row r="631" spans="2:2" x14ac:dyDescent="0.2">
      <c r="B631" s="33"/>
    </row>
    <row r="632" spans="2:2" x14ac:dyDescent="0.2">
      <c r="B632" s="33"/>
    </row>
    <row r="633" spans="2:2" x14ac:dyDescent="0.2">
      <c r="B633" s="33"/>
    </row>
    <row r="634" spans="2:2" x14ac:dyDescent="0.2">
      <c r="B634" s="33"/>
    </row>
    <row r="635" spans="2:2" x14ac:dyDescent="0.2">
      <c r="B635" s="33"/>
    </row>
    <row r="636" spans="2:2" x14ac:dyDescent="0.2">
      <c r="B636" s="33"/>
    </row>
    <row r="637" spans="2:2" x14ac:dyDescent="0.2">
      <c r="B637" s="33"/>
    </row>
    <row r="638" spans="2:2" x14ac:dyDescent="0.2">
      <c r="B638" s="33"/>
    </row>
    <row r="639" spans="2:2" x14ac:dyDescent="0.2">
      <c r="B639" s="33"/>
    </row>
    <row r="640" spans="2:2" x14ac:dyDescent="0.2">
      <c r="B640" s="33"/>
    </row>
    <row r="641" spans="2:2" x14ac:dyDescent="0.2">
      <c r="B641" s="33"/>
    </row>
    <row r="642" spans="2:2" x14ac:dyDescent="0.2">
      <c r="B642" s="33"/>
    </row>
    <row r="643" spans="2:2" x14ac:dyDescent="0.2">
      <c r="B643" s="33"/>
    </row>
    <row r="644" spans="2:2" x14ac:dyDescent="0.2">
      <c r="B644" s="33"/>
    </row>
    <row r="645" spans="2:2" x14ac:dyDescent="0.2">
      <c r="B645" s="33"/>
    </row>
    <row r="646" spans="2:2" x14ac:dyDescent="0.2">
      <c r="B646" s="33"/>
    </row>
    <row r="647" spans="2:2" x14ac:dyDescent="0.2">
      <c r="B647" s="33"/>
    </row>
    <row r="648" spans="2:2" x14ac:dyDescent="0.2">
      <c r="B648" s="33"/>
    </row>
    <row r="649" spans="2:2" x14ac:dyDescent="0.2">
      <c r="B649" s="33"/>
    </row>
    <row r="650" spans="2:2" x14ac:dyDescent="0.2">
      <c r="B650" s="33"/>
    </row>
    <row r="651" spans="2:2" x14ac:dyDescent="0.2">
      <c r="B651" s="33"/>
    </row>
    <row r="652" spans="2:2" x14ac:dyDescent="0.2">
      <c r="B652" s="33"/>
    </row>
    <row r="653" spans="2:2" x14ac:dyDescent="0.2">
      <c r="B653" s="33"/>
    </row>
    <row r="654" spans="2:2" x14ac:dyDescent="0.2">
      <c r="B654" s="33"/>
    </row>
    <row r="655" spans="2:2" x14ac:dyDescent="0.2">
      <c r="B655" s="33"/>
    </row>
    <row r="656" spans="2:2" x14ac:dyDescent="0.2">
      <c r="B656" s="33"/>
    </row>
    <row r="657" spans="2:2" x14ac:dyDescent="0.2">
      <c r="B657" s="33"/>
    </row>
    <row r="658" spans="2:2" x14ac:dyDescent="0.2">
      <c r="B658" s="33"/>
    </row>
    <row r="659" spans="2:2" x14ac:dyDescent="0.2">
      <c r="B659" s="33"/>
    </row>
    <row r="660" spans="2:2" x14ac:dyDescent="0.2">
      <c r="B660" s="33"/>
    </row>
    <row r="661" spans="2:2" x14ac:dyDescent="0.2">
      <c r="B661" s="33"/>
    </row>
    <row r="662" spans="2:2" x14ac:dyDescent="0.2">
      <c r="B662" s="33"/>
    </row>
    <row r="663" spans="2:2" x14ac:dyDescent="0.2">
      <c r="B663" s="33"/>
    </row>
    <row r="664" spans="2:2" x14ac:dyDescent="0.2">
      <c r="B664" s="33"/>
    </row>
    <row r="665" spans="2:2" x14ac:dyDescent="0.2">
      <c r="B665" s="33"/>
    </row>
    <row r="666" spans="2:2" x14ac:dyDescent="0.2">
      <c r="B666" s="33"/>
    </row>
    <row r="667" spans="2:2" x14ac:dyDescent="0.2">
      <c r="B667" s="33"/>
    </row>
    <row r="668" spans="2:2" x14ac:dyDescent="0.2">
      <c r="B668" s="33"/>
    </row>
    <row r="669" spans="2:2" x14ac:dyDescent="0.2">
      <c r="B669" s="33"/>
    </row>
    <row r="670" spans="2:2" x14ac:dyDescent="0.2">
      <c r="B670" s="33"/>
    </row>
    <row r="671" spans="2:2" x14ac:dyDescent="0.2">
      <c r="B671" s="33"/>
    </row>
    <row r="672" spans="2:2" x14ac:dyDescent="0.2">
      <c r="B672" s="33"/>
    </row>
    <row r="673" spans="2:2" x14ac:dyDescent="0.2">
      <c r="B673" s="33"/>
    </row>
    <row r="674" spans="2:2" x14ac:dyDescent="0.2">
      <c r="B674" s="33"/>
    </row>
    <row r="675" spans="2:2" x14ac:dyDescent="0.2">
      <c r="B675" s="33"/>
    </row>
    <row r="676" spans="2:2" x14ac:dyDescent="0.2">
      <c r="B676" s="33"/>
    </row>
    <row r="677" spans="2:2" x14ac:dyDescent="0.2">
      <c r="B677" s="33"/>
    </row>
    <row r="678" spans="2:2" x14ac:dyDescent="0.2">
      <c r="B678" s="33"/>
    </row>
    <row r="679" spans="2:2" x14ac:dyDescent="0.2">
      <c r="B679" s="33"/>
    </row>
    <row r="680" spans="2:2" x14ac:dyDescent="0.2">
      <c r="B680" s="33"/>
    </row>
    <row r="681" spans="2:2" x14ac:dyDescent="0.2">
      <c r="B681" s="33"/>
    </row>
    <row r="682" spans="2:2" x14ac:dyDescent="0.2">
      <c r="B682" s="33"/>
    </row>
    <row r="683" spans="2:2" x14ac:dyDescent="0.2">
      <c r="B683" s="33"/>
    </row>
    <row r="684" spans="2:2" x14ac:dyDescent="0.2">
      <c r="B684" s="33"/>
    </row>
    <row r="685" spans="2:2" x14ac:dyDescent="0.2">
      <c r="B685" s="33"/>
    </row>
    <row r="686" spans="2:2" x14ac:dyDescent="0.2">
      <c r="B686" s="33"/>
    </row>
    <row r="687" spans="2:2" x14ac:dyDescent="0.2">
      <c r="B687" s="33"/>
    </row>
    <row r="688" spans="2:2" x14ac:dyDescent="0.2">
      <c r="B688" s="33"/>
    </row>
    <row r="689" spans="2:2" x14ac:dyDescent="0.2">
      <c r="B689" s="33"/>
    </row>
    <row r="690" spans="2:2" x14ac:dyDescent="0.2">
      <c r="B690" s="33"/>
    </row>
    <row r="691" spans="2:2" x14ac:dyDescent="0.2">
      <c r="B691" s="33"/>
    </row>
    <row r="692" spans="2:2" x14ac:dyDescent="0.2">
      <c r="B692" s="33"/>
    </row>
    <row r="693" spans="2:2" x14ac:dyDescent="0.2">
      <c r="B693" s="33"/>
    </row>
    <row r="694" spans="2:2" x14ac:dyDescent="0.2">
      <c r="B694" s="33"/>
    </row>
    <row r="695" spans="2:2" x14ac:dyDescent="0.2">
      <c r="B695" s="33"/>
    </row>
    <row r="696" spans="2:2" x14ac:dyDescent="0.2">
      <c r="B696" s="33"/>
    </row>
    <row r="697" spans="2:2" x14ac:dyDescent="0.2">
      <c r="B697" s="33"/>
    </row>
    <row r="698" spans="2:2" x14ac:dyDescent="0.2">
      <c r="B698" s="33"/>
    </row>
    <row r="699" spans="2:2" x14ac:dyDescent="0.2">
      <c r="B699" s="33"/>
    </row>
    <row r="700" spans="2:2" x14ac:dyDescent="0.2">
      <c r="B700" s="33"/>
    </row>
    <row r="701" spans="2:2" x14ac:dyDescent="0.2">
      <c r="B701" s="33"/>
    </row>
    <row r="702" spans="2:2" x14ac:dyDescent="0.2">
      <c r="B702" s="33"/>
    </row>
    <row r="703" spans="2:2" x14ac:dyDescent="0.2">
      <c r="B703" s="33"/>
    </row>
    <row r="704" spans="2:2" x14ac:dyDescent="0.2">
      <c r="B704" s="33"/>
    </row>
    <row r="705" spans="2:2" x14ac:dyDescent="0.2">
      <c r="B705" s="33"/>
    </row>
    <row r="706" spans="2:2" x14ac:dyDescent="0.2">
      <c r="B706" s="33"/>
    </row>
    <row r="707" spans="2:2" x14ac:dyDescent="0.2">
      <c r="B707" s="33"/>
    </row>
    <row r="708" spans="2:2" x14ac:dyDescent="0.2">
      <c r="B708" s="33"/>
    </row>
    <row r="709" spans="2:2" x14ac:dyDescent="0.2">
      <c r="B709" s="33"/>
    </row>
    <row r="710" spans="2:2" x14ac:dyDescent="0.2">
      <c r="B710" s="33"/>
    </row>
    <row r="711" spans="2:2" x14ac:dyDescent="0.2">
      <c r="B711" s="33"/>
    </row>
    <row r="712" spans="2:2" x14ac:dyDescent="0.2">
      <c r="B712" s="33"/>
    </row>
    <row r="713" spans="2:2" x14ac:dyDescent="0.2">
      <c r="B713" s="33"/>
    </row>
    <row r="714" spans="2:2" x14ac:dyDescent="0.2">
      <c r="B714" s="33"/>
    </row>
    <row r="715" spans="2:2" x14ac:dyDescent="0.2">
      <c r="B715" s="33"/>
    </row>
    <row r="716" spans="2:2" x14ac:dyDescent="0.2">
      <c r="B716" s="33"/>
    </row>
    <row r="717" spans="2:2" x14ac:dyDescent="0.2">
      <c r="B717" s="33"/>
    </row>
    <row r="718" spans="2:2" x14ac:dyDescent="0.2">
      <c r="B718" s="33"/>
    </row>
    <row r="719" spans="2:2" x14ac:dyDescent="0.2">
      <c r="B719" s="33"/>
    </row>
    <row r="720" spans="2:2" x14ac:dyDescent="0.2">
      <c r="B720" s="33"/>
    </row>
    <row r="721" spans="2:2" x14ac:dyDescent="0.2">
      <c r="B721" s="33"/>
    </row>
    <row r="722" spans="2:2" x14ac:dyDescent="0.2">
      <c r="B722" s="33"/>
    </row>
    <row r="723" spans="2:2" x14ac:dyDescent="0.2">
      <c r="B723" s="33"/>
    </row>
    <row r="724" spans="2:2" x14ac:dyDescent="0.2">
      <c r="B724" s="33"/>
    </row>
    <row r="725" spans="2:2" x14ac:dyDescent="0.2">
      <c r="B725" s="33"/>
    </row>
    <row r="726" spans="2:2" x14ac:dyDescent="0.2">
      <c r="B726" s="33"/>
    </row>
    <row r="727" spans="2:2" x14ac:dyDescent="0.2">
      <c r="B727" s="33"/>
    </row>
    <row r="728" spans="2:2" x14ac:dyDescent="0.2">
      <c r="B728" s="33"/>
    </row>
    <row r="729" spans="2:2" x14ac:dyDescent="0.2">
      <c r="B729" s="33"/>
    </row>
    <row r="730" spans="2:2" x14ac:dyDescent="0.2">
      <c r="B730" s="33"/>
    </row>
    <row r="731" spans="2:2" x14ac:dyDescent="0.2">
      <c r="B731" s="33"/>
    </row>
    <row r="732" spans="2:2" x14ac:dyDescent="0.2">
      <c r="B732" s="33"/>
    </row>
    <row r="733" spans="2:2" x14ac:dyDescent="0.2">
      <c r="B733" s="33"/>
    </row>
    <row r="734" spans="2:2" x14ac:dyDescent="0.2">
      <c r="B734" s="33"/>
    </row>
    <row r="735" spans="2:2" x14ac:dyDescent="0.2">
      <c r="B735" s="33"/>
    </row>
    <row r="736" spans="2:2" x14ac:dyDescent="0.2">
      <c r="B736" s="33"/>
    </row>
    <row r="737" spans="2:2" x14ac:dyDescent="0.2">
      <c r="B737" s="33"/>
    </row>
    <row r="738" spans="2:2" x14ac:dyDescent="0.2">
      <c r="B738" s="33"/>
    </row>
    <row r="739" spans="2:2" x14ac:dyDescent="0.2">
      <c r="B739" s="33"/>
    </row>
    <row r="740" spans="2:2" x14ac:dyDescent="0.2">
      <c r="B740" s="33"/>
    </row>
    <row r="741" spans="2:2" x14ac:dyDescent="0.2">
      <c r="B741" s="33"/>
    </row>
    <row r="742" spans="2:2" x14ac:dyDescent="0.2">
      <c r="B742" s="33"/>
    </row>
    <row r="743" spans="2:2" x14ac:dyDescent="0.2">
      <c r="B743" s="33"/>
    </row>
    <row r="744" spans="2:2" x14ac:dyDescent="0.2">
      <c r="B744" s="33"/>
    </row>
    <row r="745" spans="2:2" x14ac:dyDescent="0.2">
      <c r="B745" s="33"/>
    </row>
    <row r="746" spans="2:2" x14ac:dyDescent="0.2">
      <c r="B746" s="33"/>
    </row>
    <row r="747" spans="2:2" x14ac:dyDescent="0.2">
      <c r="B747" s="33"/>
    </row>
    <row r="748" spans="2:2" x14ac:dyDescent="0.2">
      <c r="B748" s="33"/>
    </row>
    <row r="749" spans="2:2" x14ac:dyDescent="0.2">
      <c r="B749" s="33"/>
    </row>
    <row r="750" spans="2:2" x14ac:dyDescent="0.2">
      <c r="B750" s="33"/>
    </row>
    <row r="751" spans="2:2" x14ac:dyDescent="0.2">
      <c r="B751" s="33"/>
    </row>
    <row r="752" spans="2:2" x14ac:dyDescent="0.2">
      <c r="B752" s="33"/>
    </row>
    <row r="753" spans="2:2" x14ac:dyDescent="0.2">
      <c r="B753" s="33"/>
    </row>
    <row r="754" spans="2:2" x14ac:dyDescent="0.2">
      <c r="B754" s="33"/>
    </row>
    <row r="755" spans="2:2" x14ac:dyDescent="0.2">
      <c r="B755" s="33"/>
    </row>
    <row r="756" spans="2:2" x14ac:dyDescent="0.2">
      <c r="B756" s="33"/>
    </row>
    <row r="757" spans="2:2" x14ac:dyDescent="0.2">
      <c r="B757" s="33"/>
    </row>
    <row r="758" spans="2:2" x14ac:dyDescent="0.2">
      <c r="B758" s="33"/>
    </row>
    <row r="759" spans="2:2" x14ac:dyDescent="0.2">
      <c r="B759" s="33"/>
    </row>
    <row r="760" spans="2:2" x14ac:dyDescent="0.2">
      <c r="B760" s="33"/>
    </row>
    <row r="761" spans="2:2" x14ac:dyDescent="0.2">
      <c r="B761" s="33"/>
    </row>
    <row r="762" spans="2:2" x14ac:dyDescent="0.2">
      <c r="B762" s="33"/>
    </row>
    <row r="763" spans="2:2" x14ac:dyDescent="0.2">
      <c r="B763" s="33"/>
    </row>
    <row r="764" spans="2:2" x14ac:dyDescent="0.2">
      <c r="B764" s="33"/>
    </row>
    <row r="765" spans="2:2" x14ac:dyDescent="0.2">
      <c r="B765" s="33"/>
    </row>
    <row r="766" spans="2:2" x14ac:dyDescent="0.2">
      <c r="B766" s="33"/>
    </row>
    <row r="767" spans="2:2" x14ac:dyDescent="0.2">
      <c r="B767" s="33"/>
    </row>
    <row r="768" spans="2:2" x14ac:dyDescent="0.2">
      <c r="B768" s="33"/>
    </row>
    <row r="769" spans="2:2" x14ac:dyDescent="0.2">
      <c r="B769" s="33"/>
    </row>
    <row r="770" spans="2:2" x14ac:dyDescent="0.2">
      <c r="B770" s="33"/>
    </row>
    <row r="771" spans="2:2" x14ac:dyDescent="0.2">
      <c r="B771" s="33"/>
    </row>
    <row r="772" spans="2:2" x14ac:dyDescent="0.2">
      <c r="B772" s="33"/>
    </row>
    <row r="773" spans="2:2" x14ac:dyDescent="0.2">
      <c r="B773" s="33"/>
    </row>
    <row r="774" spans="2:2" x14ac:dyDescent="0.2">
      <c r="B774" s="33"/>
    </row>
    <row r="775" spans="2:2" x14ac:dyDescent="0.2">
      <c r="B775" s="33"/>
    </row>
    <row r="776" spans="2:2" x14ac:dyDescent="0.2">
      <c r="B776" s="33"/>
    </row>
    <row r="777" spans="2:2" x14ac:dyDescent="0.2">
      <c r="B777" s="33"/>
    </row>
    <row r="778" spans="2:2" x14ac:dyDescent="0.2">
      <c r="B778" s="33"/>
    </row>
    <row r="779" spans="2:2" x14ac:dyDescent="0.2">
      <c r="B779" s="33"/>
    </row>
    <row r="780" spans="2:2" x14ac:dyDescent="0.2">
      <c r="B780" s="33"/>
    </row>
    <row r="781" spans="2:2" x14ac:dyDescent="0.2">
      <c r="B781" s="33"/>
    </row>
    <row r="782" spans="2:2" x14ac:dyDescent="0.2">
      <c r="B782" s="33"/>
    </row>
    <row r="783" spans="2:2" x14ac:dyDescent="0.2">
      <c r="B783" s="33"/>
    </row>
    <row r="784" spans="2:2" x14ac:dyDescent="0.2">
      <c r="B784" s="33"/>
    </row>
    <row r="785" spans="2:2" x14ac:dyDescent="0.2">
      <c r="B785" s="33"/>
    </row>
    <row r="786" spans="2:2" x14ac:dyDescent="0.2">
      <c r="B786" s="33"/>
    </row>
    <row r="787" spans="2:2" x14ac:dyDescent="0.2">
      <c r="B787" s="33"/>
    </row>
    <row r="788" spans="2:2" x14ac:dyDescent="0.2">
      <c r="B788" s="33"/>
    </row>
    <row r="789" spans="2:2" x14ac:dyDescent="0.2">
      <c r="B789" s="33"/>
    </row>
    <row r="790" spans="2:2" x14ac:dyDescent="0.2">
      <c r="B790" s="33"/>
    </row>
    <row r="791" spans="2:2" x14ac:dyDescent="0.2">
      <c r="B791" s="33"/>
    </row>
    <row r="792" spans="2:2" x14ac:dyDescent="0.2">
      <c r="B792" s="33"/>
    </row>
    <row r="793" spans="2:2" x14ac:dyDescent="0.2">
      <c r="B793" s="33"/>
    </row>
    <row r="794" spans="2:2" x14ac:dyDescent="0.2">
      <c r="B794" s="33"/>
    </row>
    <row r="795" spans="2:2" x14ac:dyDescent="0.2">
      <c r="B795" s="33"/>
    </row>
    <row r="796" spans="2:2" x14ac:dyDescent="0.2">
      <c r="B796" s="33"/>
    </row>
    <row r="797" spans="2:2" x14ac:dyDescent="0.2">
      <c r="B797" s="33"/>
    </row>
    <row r="798" spans="2:2" x14ac:dyDescent="0.2">
      <c r="B798" s="33"/>
    </row>
    <row r="799" spans="2:2" x14ac:dyDescent="0.2">
      <c r="B799" s="33"/>
    </row>
    <row r="800" spans="2:2" x14ac:dyDescent="0.2">
      <c r="B800" s="33"/>
    </row>
    <row r="801" spans="2:2" x14ac:dyDescent="0.2">
      <c r="B801" s="33"/>
    </row>
    <row r="802" spans="2:2" x14ac:dyDescent="0.2">
      <c r="B802" s="33"/>
    </row>
    <row r="803" spans="2:2" x14ac:dyDescent="0.2">
      <c r="B803" s="33"/>
    </row>
    <row r="804" spans="2:2" x14ac:dyDescent="0.2">
      <c r="B804" s="33"/>
    </row>
    <row r="805" spans="2:2" x14ac:dyDescent="0.2">
      <c r="B805" s="33"/>
    </row>
    <row r="806" spans="2:2" x14ac:dyDescent="0.2">
      <c r="B806" s="33"/>
    </row>
    <row r="807" spans="2:2" x14ac:dyDescent="0.2">
      <c r="B807" s="33"/>
    </row>
    <row r="808" spans="2:2" x14ac:dyDescent="0.2">
      <c r="B808" s="33"/>
    </row>
    <row r="809" spans="2:2" x14ac:dyDescent="0.2">
      <c r="B809" s="33"/>
    </row>
    <row r="810" spans="2:2" x14ac:dyDescent="0.2">
      <c r="B810" s="33"/>
    </row>
    <row r="811" spans="2:2" x14ac:dyDescent="0.2">
      <c r="B811" s="33"/>
    </row>
    <row r="812" spans="2:2" x14ac:dyDescent="0.2">
      <c r="B812" s="33"/>
    </row>
    <row r="813" spans="2:2" x14ac:dyDescent="0.2">
      <c r="B813" s="33"/>
    </row>
    <row r="814" spans="2:2" x14ac:dyDescent="0.2">
      <c r="B814" s="33"/>
    </row>
    <row r="815" spans="2:2" x14ac:dyDescent="0.2">
      <c r="B815" s="33"/>
    </row>
    <row r="816" spans="2:2" x14ac:dyDescent="0.2">
      <c r="B816" s="33"/>
    </row>
    <row r="817" spans="2:2" x14ac:dyDescent="0.2">
      <c r="B817" s="33"/>
    </row>
    <row r="818" spans="2:2" x14ac:dyDescent="0.2">
      <c r="B818" s="33"/>
    </row>
    <row r="819" spans="2:2" x14ac:dyDescent="0.2">
      <c r="B819" s="33"/>
    </row>
    <row r="820" spans="2:2" x14ac:dyDescent="0.2">
      <c r="B820" s="33"/>
    </row>
    <row r="821" spans="2:2" x14ac:dyDescent="0.2">
      <c r="B821" s="33"/>
    </row>
    <row r="822" spans="2:2" x14ac:dyDescent="0.2">
      <c r="B822" s="33"/>
    </row>
    <row r="823" spans="2:2" x14ac:dyDescent="0.2">
      <c r="B823" s="33"/>
    </row>
    <row r="824" spans="2:2" x14ac:dyDescent="0.2">
      <c r="B824" s="33"/>
    </row>
    <row r="825" spans="2:2" x14ac:dyDescent="0.2">
      <c r="B825" s="33"/>
    </row>
    <row r="826" spans="2:2" x14ac:dyDescent="0.2">
      <c r="B826" s="33"/>
    </row>
    <row r="827" spans="2:2" x14ac:dyDescent="0.2">
      <c r="B827" s="33"/>
    </row>
    <row r="828" spans="2:2" x14ac:dyDescent="0.2">
      <c r="B828" s="33"/>
    </row>
    <row r="829" spans="2:2" x14ac:dyDescent="0.2">
      <c r="B829" s="33"/>
    </row>
    <row r="830" spans="2:2" x14ac:dyDescent="0.2">
      <c r="B830" s="33"/>
    </row>
    <row r="831" spans="2:2" x14ac:dyDescent="0.2">
      <c r="B831" s="33"/>
    </row>
    <row r="832" spans="2:2" x14ac:dyDescent="0.2">
      <c r="B832" s="33"/>
    </row>
    <row r="833" spans="2:2" x14ac:dyDescent="0.2">
      <c r="B833" s="33"/>
    </row>
    <row r="834" spans="2:2" x14ac:dyDescent="0.2">
      <c r="B834" s="33"/>
    </row>
    <row r="835" spans="2:2" x14ac:dyDescent="0.2">
      <c r="B835" s="33"/>
    </row>
    <row r="836" spans="2:2" x14ac:dyDescent="0.2">
      <c r="B836" s="33"/>
    </row>
    <row r="837" spans="2:2" x14ac:dyDescent="0.2">
      <c r="B837" s="33"/>
    </row>
    <row r="838" spans="2:2" x14ac:dyDescent="0.2">
      <c r="B838" s="33"/>
    </row>
    <row r="839" spans="2:2" x14ac:dyDescent="0.2">
      <c r="B839" s="33"/>
    </row>
    <row r="840" spans="2:2" x14ac:dyDescent="0.2">
      <c r="B840" s="33"/>
    </row>
    <row r="841" spans="2:2" x14ac:dyDescent="0.2">
      <c r="B841" s="33"/>
    </row>
    <row r="842" spans="2:2" x14ac:dyDescent="0.2">
      <c r="B842" s="33"/>
    </row>
    <row r="843" spans="2:2" x14ac:dyDescent="0.2">
      <c r="B843" s="33"/>
    </row>
    <row r="844" spans="2:2" x14ac:dyDescent="0.2">
      <c r="B844" s="33"/>
    </row>
    <row r="845" spans="2:2" x14ac:dyDescent="0.2">
      <c r="B845" s="33"/>
    </row>
    <row r="846" spans="2:2" x14ac:dyDescent="0.2">
      <c r="B846" s="33"/>
    </row>
    <row r="847" spans="2:2" x14ac:dyDescent="0.2">
      <c r="B847" s="33"/>
    </row>
    <row r="848" spans="2:2" x14ac:dyDescent="0.2">
      <c r="B848" s="33"/>
    </row>
    <row r="849" spans="2:2" x14ac:dyDescent="0.2">
      <c r="B849" s="33"/>
    </row>
    <row r="850" spans="2:2" x14ac:dyDescent="0.2">
      <c r="B850" s="33"/>
    </row>
    <row r="851" spans="2:2" x14ac:dyDescent="0.2">
      <c r="B851" s="33"/>
    </row>
    <row r="852" spans="2:2" x14ac:dyDescent="0.2">
      <c r="B852" s="33"/>
    </row>
    <row r="853" spans="2:2" x14ac:dyDescent="0.2">
      <c r="B853" s="33"/>
    </row>
    <row r="854" spans="2:2" x14ac:dyDescent="0.2">
      <c r="B854" s="33"/>
    </row>
    <row r="855" spans="2:2" x14ac:dyDescent="0.2">
      <c r="B855" s="33"/>
    </row>
    <row r="856" spans="2:2" x14ac:dyDescent="0.2">
      <c r="B856" s="33"/>
    </row>
    <row r="857" spans="2:2" x14ac:dyDescent="0.2">
      <c r="B857" s="33"/>
    </row>
    <row r="858" spans="2:2" x14ac:dyDescent="0.2">
      <c r="B858" s="33"/>
    </row>
    <row r="859" spans="2:2" x14ac:dyDescent="0.2">
      <c r="B859" s="33"/>
    </row>
    <row r="860" spans="2:2" x14ac:dyDescent="0.2">
      <c r="B860" s="33"/>
    </row>
    <row r="861" spans="2:2" x14ac:dyDescent="0.2">
      <c r="B861" s="33"/>
    </row>
    <row r="862" spans="2:2" x14ac:dyDescent="0.2">
      <c r="B862" s="33"/>
    </row>
    <row r="863" spans="2:2" x14ac:dyDescent="0.2">
      <c r="B863" s="33"/>
    </row>
    <row r="864" spans="2:2" x14ac:dyDescent="0.2">
      <c r="B864" s="33"/>
    </row>
    <row r="865" spans="2:2" x14ac:dyDescent="0.2">
      <c r="B865" s="33"/>
    </row>
    <row r="866" spans="2:2" x14ac:dyDescent="0.2">
      <c r="B866" s="33"/>
    </row>
    <row r="867" spans="2:2" x14ac:dyDescent="0.2">
      <c r="B867" s="33"/>
    </row>
    <row r="868" spans="2:2" x14ac:dyDescent="0.2">
      <c r="B868" s="33"/>
    </row>
    <row r="869" spans="2:2" x14ac:dyDescent="0.2">
      <c r="B869" s="33"/>
    </row>
    <row r="870" spans="2:2" x14ac:dyDescent="0.2">
      <c r="B870" s="33"/>
    </row>
    <row r="871" spans="2:2" x14ac:dyDescent="0.2">
      <c r="B871" s="33"/>
    </row>
    <row r="872" spans="2:2" x14ac:dyDescent="0.2">
      <c r="B872" s="33"/>
    </row>
    <row r="873" spans="2:2" x14ac:dyDescent="0.2">
      <c r="B873" s="33"/>
    </row>
    <row r="874" spans="2:2" x14ac:dyDescent="0.2">
      <c r="B874" s="33"/>
    </row>
    <row r="875" spans="2:2" x14ac:dyDescent="0.2">
      <c r="B875" s="33"/>
    </row>
    <row r="876" spans="2:2" x14ac:dyDescent="0.2">
      <c r="B876" s="33"/>
    </row>
    <row r="877" spans="2:2" x14ac:dyDescent="0.2">
      <c r="B877" s="33"/>
    </row>
    <row r="878" spans="2:2" x14ac:dyDescent="0.2">
      <c r="B878" s="33"/>
    </row>
    <row r="879" spans="2:2" x14ac:dyDescent="0.2">
      <c r="B879" s="33"/>
    </row>
    <row r="880" spans="2:2" x14ac:dyDescent="0.2">
      <c r="B880" s="33"/>
    </row>
    <row r="881" spans="2:2" x14ac:dyDescent="0.2">
      <c r="B881" s="33"/>
    </row>
    <row r="882" spans="2:2" x14ac:dyDescent="0.2">
      <c r="B882" s="33"/>
    </row>
    <row r="883" spans="2:2" x14ac:dyDescent="0.2">
      <c r="B883" s="33"/>
    </row>
    <row r="884" spans="2:2" x14ac:dyDescent="0.2">
      <c r="B884" s="33"/>
    </row>
    <row r="885" spans="2:2" x14ac:dyDescent="0.2">
      <c r="B885" s="33"/>
    </row>
    <row r="886" spans="2:2" x14ac:dyDescent="0.2">
      <c r="B886" s="33"/>
    </row>
    <row r="887" spans="2:2" x14ac:dyDescent="0.2">
      <c r="B887" s="33"/>
    </row>
    <row r="888" spans="2:2" x14ac:dyDescent="0.2">
      <c r="B888" s="33"/>
    </row>
    <row r="889" spans="2:2" x14ac:dyDescent="0.2">
      <c r="B889" s="33"/>
    </row>
    <row r="890" spans="2:2" x14ac:dyDescent="0.2">
      <c r="B890" s="33"/>
    </row>
    <row r="891" spans="2:2" x14ac:dyDescent="0.2">
      <c r="B891" s="33"/>
    </row>
    <row r="892" spans="2:2" x14ac:dyDescent="0.2">
      <c r="B892" s="33"/>
    </row>
    <row r="893" spans="2:2" x14ac:dyDescent="0.2">
      <c r="B893" s="33"/>
    </row>
    <row r="894" spans="2:2" x14ac:dyDescent="0.2">
      <c r="B894" s="33"/>
    </row>
    <row r="895" spans="2:2" x14ac:dyDescent="0.2">
      <c r="B895" s="33"/>
    </row>
    <row r="896" spans="2:2" x14ac:dyDescent="0.2">
      <c r="B896" s="33"/>
    </row>
    <row r="897" spans="2:2" x14ac:dyDescent="0.2">
      <c r="B897" s="33"/>
    </row>
    <row r="898" spans="2:2" x14ac:dyDescent="0.2">
      <c r="B898" s="33"/>
    </row>
    <row r="899" spans="2:2" x14ac:dyDescent="0.2">
      <c r="B899" s="33"/>
    </row>
    <row r="900" spans="2:2" x14ac:dyDescent="0.2">
      <c r="B900" s="33"/>
    </row>
    <row r="901" spans="2:2" x14ac:dyDescent="0.2">
      <c r="B901" s="33"/>
    </row>
    <row r="902" spans="2:2" x14ac:dyDescent="0.2">
      <c r="B902" s="33"/>
    </row>
    <row r="903" spans="2:2" x14ac:dyDescent="0.2">
      <c r="B903" s="33"/>
    </row>
    <row r="904" spans="2:2" x14ac:dyDescent="0.2">
      <c r="B904" s="33"/>
    </row>
    <row r="905" spans="2:2" x14ac:dyDescent="0.2">
      <c r="B905" s="33"/>
    </row>
    <row r="906" spans="2:2" x14ac:dyDescent="0.2">
      <c r="B906" s="33"/>
    </row>
    <row r="907" spans="2:2" x14ac:dyDescent="0.2">
      <c r="B907" s="33"/>
    </row>
    <row r="908" spans="2:2" x14ac:dyDescent="0.2">
      <c r="B908" s="33"/>
    </row>
    <row r="909" spans="2:2" x14ac:dyDescent="0.2">
      <c r="B909" s="33"/>
    </row>
    <row r="910" spans="2:2" x14ac:dyDescent="0.2">
      <c r="B910" s="33"/>
    </row>
    <row r="911" spans="2:2" x14ac:dyDescent="0.2">
      <c r="B911" s="33"/>
    </row>
    <row r="912" spans="2:2" x14ac:dyDescent="0.2">
      <c r="B912" s="33"/>
    </row>
    <row r="913" spans="2:2" x14ac:dyDescent="0.2">
      <c r="B913" s="33"/>
    </row>
    <row r="914" spans="2:2" x14ac:dyDescent="0.2">
      <c r="B914" s="33"/>
    </row>
    <row r="915" spans="2:2" x14ac:dyDescent="0.2">
      <c r="B915" s="33"/>
    </row>
    <row r="916" spans="2:2" x14ac:dyDescent="0.2">
      <c r="B916" s="33"/>
    </row>
    <row r="917" spans="2:2" x14ac:dyDescent="0.2">
      <c r="B917" s="33"/>
    </row>
    <row r="918" spans="2:2" x14ac:dyDescent="0.2">
      <c r="B918" s="33"/>
    </row>
    <row r="919" spans="2:2" x14ac:dyDescent="0.2">
      <c r="B919" s="33"/>
    </row>
    <row r="920" spans="2:2" x14ac:dyDescent="0.2">
      <c r="B920" s="33"/>
    </row>
    <row r="921" spans="2:2" x14ac:dyDescent="0.2">
      <c r="B921" s="33"/>
    </row>
    <row r="922" spans="2:2" x14ac:dyDescent="0.2">
      <c r="B922" s="33"/>
    </row>
    <row r="923" spans="2:2" x14ac:dyDescent="0.2">
      <c r="B923" s="33"/>
    </row>
    <row r="924" spans="2:2" x14ac:dyDescent="0.2">
      <c r="B924" s="33"/>
    </row>
    <row r="925" spans="2:2" x14ac:dyDescent="0.2">
      <c r="B925" s="33"/>
    </row>
    <row r="926" spans="2:2" x14ac:dyDescent="0.2">
      <c r="B926" s="33"/>
    </row>
    <row r="927" spans="2:2" x14ac:dyDescent="0.2">
      <c r="B927" s="33"/>
    </row>
    <row r="928" spans="2:2" x14ac:dyDescent="0.2">
      <c r="B928" s="33"/>
    </row>
    <row r="929" spans="2:2" x14ac:dyDescent="0.2">
      <c r="B929" s="33"/>
    </row>
    <row r="930" spans="2:2" x14ac:dyDescent="0.2">
      <c r="B930" s="33"/>
    </row>
    <row r="931" spans="2:2" x14ac:dyDescent="0.2">
      <c r="B931" s="33"/>
    </row>
    <row r="932" spans="2:2" x14ac:dyDescent="0.2">
      <c r="B932" s="33"/>
    </row>
    <row r="933" spans="2:2" x14ac:dyDescent="0.2">
      <c r="B933" s="33"/>
    </row>
    <row r="934" spans="2:2" x14ac:dyDescent="0.2">
      <c r="B934" s="33"/>
    </row>
    <row r="935" spans="2:2" x14ac:dyDescent="0.2">
      <c r="B935" s="33"/>
    </row>
    <row r="936" spans="2:2" x14ac:dyDescent="0.2">
      <c r="B936" s="33"/>
    </row>
    <row r="937" spans="2:2" x14ac:dyDescent="0.2">
      <c r="B937" s="33"/>
    </row>
    <row r="938" spans="2:2" x14ac:dyDescent="0.2">
      <c r="B938" s="33"/>
    </row>
    <row r="939" spans="2:2" x14ac:dyDescent="0.2">
      <c r="B939" s="33"/>
    </row>
    <row r="940" spans="2:2" x14ac:dyDescent="0.2">
      <c r="B940" s="33"/>
    </row>
    <row r="941" spans="2:2" x14ac:dyDescent="0.2">
      <c r="B941" s="33"/>
    </row>
    <row r="942" spans="2:2" x14ac:dyDescent="0.2">
      <c r="B942" s="33"/>
    </row>
    <row r="943" spans="2:2" x14ac:dyDescent="0.2">
      <c r="B943" s="33"/>
    </row>
    <row r="944" spans="2:2" x14ac:dyDescent="0.2">
      <c r="B944" s="33"/>
    </row>
    <row r="945" spans="2:2" x14ac:dyDescent="0.2">
      <c r="B945" s="33"/>
    </row>
    <row r="946" spans="2:2" x14ac:dyDescent="0.2">
      <c r="B946" s="33"/>
    </row>
    <row r="947" spans="2:2" x14ac:dyDescent="0.2">
      <c r="B947" s="33"/>
    </row>
    <row r="948" spans="2:2" x14ac:dyDescent="0.2">
      <c r="B948" s="33"/>
    </row>
    <row r="949" spans="2:2" x14ac:dyDescent="0.2">
      <c r="B949" s="33"/>
    </row>
    <row r="950" spans="2:2" x14ac:dyDescent="0.2">
      <c r="B950" s="33"/>
    </row>
    <row r="951" spans="2:2" x14ac:dyDescent="0.2">
      <c r="B951" s="33"/>
    </row>
    <row r="952" spans="2:2" x14ac:dyDescent="0.2">
      <c r="B952" s="33"/>
    </row>
    <row r="953" spans="2:2" x14ac:dyDescent="0.2">
      <c r="B953" s="33"/>
    </row>
    <row r="954" spans="2:2" x14ac:dyDescent="0.2">
      <c r="B954" s="33"/>
    </row>
    <row r="955" spans="2:2" x14ac:dyDescent="0.2">
      <c r="B955" s="33"/>
    </row>
    <row r="956" spans="2:2" x14ac:dyDescent="0.2">
      <c r="B956" s="33"/>
    </row>
    <row r="957" spans="2:2" x14ac:dyDescent="0.2">
      <c r="B957" s="33"/>
    </row>
    <row r="958" spans="2:2" x14ac:dyDescent="0.2">
      <c r="B958" s="33"/>
    </row>
    <row r="959" spans="2:2" x14ac:dyDescent="0.2">
      <c r="B959" s="33"/>
    </row>
    <row r="960" spans="2:2" x14ac:dyDescent="0.2">
      <c r="B960" s="33"/>
    </row>
    <row r="961" spans="2:2" x14ac:dyDescent="0.2">
      <c r="B961" s="33"/>
    </row>
    <row r="962" spans="2:2" x14ac:dyDescent="0.2">
      <c r="B962" s="33"/>
    </row>
    <row r="963" spans="2:2" x14ac:dyDescent="0.2">
      <c r="B963" s="33"/>
    </row>
    <row r="964" spans="2:2" x14ac:dyDescent="0.2">
      <c r="B964" s="33"/>
    </row>
    <row r="965" spans="2:2" x14ac:dyDescent="0.2">
      <c r="B965" s="33"/>
    </row>
    <row r="966" spans="2:2" x14ac:dyDescent="0.2">
      <c r="B966" s="33"/>
    </row>
    <row r="967" spans="2:2" x14ac:dyDescent="0.2">
      <c r="B967" s="33"/>
    </row>
    <row r="968" spans="2:2" x14ac:dyDescent="0.2">
      <c r="B968" s="33"/>
    </row>
    <row r="969" spans="2:2" x14ac:dyDescent="0.2">
      <c r="B969" s="33"/>
    </row>
    <row r="970" spans="2:2" x14ac:dyDescent="0.2">
      <c r="B970" s="33"/>
    </row>
    <row r="971" spans="2:2" x14ac:dyDescent="0.2">
      <c r="B971" s="33"/>
    </row>
    <row r="972" spans="2:2" x14ac:dyDescent="0.2">
      <c r="B972" s="33"/>
    </row>
    <row r="973" spans="2:2" x14ac:dyDescent="0.2">
      <c r="B973" s="33"/>
    </row>
  </sheetData>
  <sortState ref="A99:N102">
    <sortCondition ref="B99:B102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selection activeCell="D1" sqref="D1"/>
    </sheetView>
  </sheetViews>
  <sheetFormatPr baseColWidth="10" defaultRowHeight="16" x14ac:dyDescent="0.2"/>
  <cols>
    <col min="1" max="1" width="22" bestFit="1" customWidth="1"/>
    <col min="2" max="2" width="11.33203125" bestFit="1" customWidth="1"/>
    <col min="3" max="3" width="13.83203125" bestFit="1" customWidth="1"/>
    <col min="4" max="4" width="7.33203125" bestFit="1" customWidth="1"/>
    <col min="5" max="5" width="3.33203125" customWidth="1"/>
    <col min="6" max="6" width="6.1640625" bestFit="1" customWidth="1"/>
    <col min="7" max="7" width="9" bestFit="1" customWidth="1"/>
    <col min="8" max="8" width="12.1640625" bestFit="1" customWidth="1"/>
    <col min="9" max="9" width="10.33203125" bestFit="1" customWidth="1"/>
    <col min="10" max="10" width="32" bestFit="1" customWidth="1"/>
    <col min="12" max="12" width="10.33203125" bestFit="1" customWidth="1"/>
    <col min="13" max="13" width="11.1640625" bestFit="1" customWidth="1"/>
    <col min="14" max="15" width="9.6640625" bestFit="1" customWidth="1"/>
    <col min="16" max="16" width="10" bestFit="1" customWidth="1"/>
    <col min="17" max="17" width="10.33203125" bestFit="1" customWidth="1"/>
    <col min="18" max="18" width="11.5" bestFit="1" customWidth="1"/>
  </cols>
  <sheetData>
    <row r="1" spans="1:26" s="31" customFormat="1" x14ac:dyDescent="0.2">
      <c r="A1" s="1" t="s">
        <v>276</v>
      </c>
      <c r="B1" s="1" t="s">
        <v>277</v>
      </c>
      <c r="C1" s="38" t="s">
        <v>454</v>
      </c>
      <c r="D1" s="39" t="s">
        <v>459</v>
      </c>
      <c r="E1" s="1" t="s">
        <v>458</v>
      </c>
      <c r="F1" s="1" t="s">
        <v>1</v>
      </c>
      <c r="G1" s="1" t="s">
        <v>2</v>
      </c>
      <c r="H1" s="1" t="s">
        <v>4</v>
      </c>
      <c r="I1" s="1" t="s">
        <v>5</v>
      </c>
      <c r="J1" s="1" t="s">
        <v>278</v>
      </c>
      <c r="K1" s="30" t="s">
        <v>279</v>
      </c>
      <c r="L1" s="30" t="s">
        <v>280</v>
      </c>
      <c r="M1" s="30" t="s">
        <v>281</v>
      </c>
      <c r="N1" s="30" t="s">
        <v>282</v>
      </c>
      <c r="O1" s="30" t="s">
        <v>283</v>
      </c>
      <c r="P1" s="30" t="s">
        <v>284</v>
      </c>
      <c r="Q1" s="30" t="s">
        <v>285</v>
      </c>
      <c r="R1" s="30" t="s">
        <v>286</v>
      </c>
    </row>
    <row r="2" spans="1:26" x14ac:dyDescent="0.2">
      <c r="A2" s="3" t="s">
        <v>287</v>
      </c>
      <c r="B2" s="3" t="s">
        <v>288</v>
      </c>
      <c r="C2" s="3">
        <v>-0.54700000000000004</v>
      </c>
      <c r="D2" s="3">
        <v>0.107</v>
      </c>
      <c r="E2" s="3">
        <v>2</v>
      </c>
      <c r="F2" s="3">
        <v>7.5999999999999998E-2</v>
      </c>
      <c r="G2" s="3" t="s">
        <v>46</v>
      </c>
      <c r="H2" s="3" t="s">
        <v>289</v>
      </c>
      <c r="I2" s="3" t="s">
        <v>48</v>
      </c>
      <c r="J2" s="3" t="s">
        <v>62</v>
      </c>
      <c r="K2" s="3">
        <v>2.2749999999999999</v>
      </c>
      <c r="L2" s="3">
        <v>6.1870000000000003</v>
      </c>
      <c r="M2" s="3">
        <v>15.45</v>
      </c>
      <c r="N2" s="3">
        <v>0.64900000000000002</v>
      </c>
      <c r="O2" s="3">
        <v>11.805</v>
      </c>
      <c r="P2" s="3">
        <v>0.89600000000000002</v>
      </c>
      <c r="Q2" s="3">
        <v>0.189</v>
      </c>
      <c r="R2" s="3">
        <v>11.997999999999999</v>
      </c>
      <c r="S2" s="3"/>
      <c r="T2" s="3"/>
      <c r="U2" s="3"/>
      <c r="V2" s="3"/>
      <c r="W2" s="3"/>
      <c r="X2" s="3"/>
      <c r="Y2" s="3"/>
      <c r="Z2" s="3"/>
    </row>
    <row r="3" spans="1:26" x14ac:dyDescent="0.2">
      <c r="A3" s="3" t="s">
        <v>290</v>
      </c>
      <c r="B3" s="3" t="s">
        <v>291</v>
      </c>
      <c r="C3" s="3">
        <v>-0.56000000000000005</v>
      </c>
      <c r="D3" s="3">
        <v>5.2999999999999999E-2</v>
      </c>
      <c r="E3" s="3">
        <v>5</v>
      </c>
      <c r="F3" s="3">
        <v>2.4E-2</v>
      </c>
      <c r="G3" s="3" t="s">
        <v>46</v>
      </c>
      <c r="H3" s="3" t="s">
        <v>289</v>
      </c>
      <c r="I3" s="3" t="s">
        <v>48</v>
      </c>
      <c r="J3" s="3" t="s">
        <v>62</v>
      </c>
      <c r="K3" s="3">
        <v>4.2080000000000002</v>
      </c>
      <c r="L3" s="3">
        <v>1.7589999999999999</v>
      </c>
      <c r="M3" s="3">
        <v>17.015000000000001</v>
      </c>
      <c r="N3" s="3">
        <v>2.823</v>
      </c>
      <c r="O3" s="3">
        <v>4.7889999999999997</v>
      </c>
      <c r="P3" s="3">
        <v>0.83599999999999997</v>
      </c>
      <c r="Q3" s="3">
        <v>9.9000000000000005E-2</v>
      </c>
      <c r="R3" s="3">
        <v>6.5659999999999998</v>
      </c>
      <c r="S3" s="3"/>
      <c r="T3" s="3"/>
      <c r="U3" s="3"/>
      <c r="V3" s="3"/>
      <c r="W3" s="3"/>
      <c r="X3" s="3"/>
      <c r="Y3" s="3"/>
      <c r="Z3" s="3"/>
    </row>
    <row r="4" spans="1:26" x14ac:dyDescent="0.2">
      <c r="A4" s="3" t="s">
        <v>292</v>
      </c>
      <c r="B4" s="3" t="s">
        <v>293</v>
      </c>
      <c r="C4" s="3">
        <v>-0.65600000000000003</v>
      </c>
      <c r="D4" s="3">
        <v>6.8000000000000005E-2</v>
      </c>
      <c r="E4" s="3">
        <v>2</v>
      </c>
      <c r="F4" s="3">
        <v>4.8000000000000001E-2</v>
      </c>
      <c r="G4" s="3" t="s">
        <v>46</v>
      </c>
      <c r="H4" s="3" t="s">
        <v>132</v>
      </c>
      <c r="I4" s="3" t="s">
        <v>48</v>
      </c>
      <c r="J4" s="3" t="s">
        <v>62</v>
      </c>
      <c r="K4" s="3">
        <v>2.1269999999999998</v>
      </c>
      <c r="L4" s="3">
        <v>1.754</v>
      </c>
      <c r="M4" s="3">
        <v>16.14</v>
      </c>
      <c r="N4" s="3">
        <v>3.4449999999999998</v>
      </c>
      <c r="O4" s="3">
        <v>0.85599999999999998</v>
      </c>
      <c r="P4" s="3">
        <v>0.93500000000000005</v>
      </c>
      <c r="Q4" s="3">
        <v>0.11899999999999999</v>
      </c>
      <c r="R4" s="3">
        <v>7.0449999999999999</v>
      </c>
      <c r="S4" s="3"/>
      <c r="T4" s="3"/>
      <c r="U4" s="3"/>
      <c r="V4" s="3"/>
      <c r="W4" s="3"/>
      <c r="X4" s="3"/>
      <c r="Y4" s="3"/>
      <c r="Z4" s="3"/>
    </row>
    <row r="5" spans="1:26" x14ac:dyDescent="0.2">
      <c r="A5" s="3" t="s">
        <v>294</v>
      </c>
      <c r="B5" s="3" t="s">
        <v>295</v>
      </c>
      <c r="C5" s="3">
        <v>-0.58399999999999996</v>
      </c>
      <c r="D5" s="3">
        <v>7.0999999999999994E-2</v>
      </c>
      <c r="E5" s="3">
        <v>4</v>
      </c>
      <c r="F5" s="3">
        <v>7.0000000000000007E-2</v>
      </c>
      <c r="G5" s="3" t="s">
        <v>46</v>
      </c>
      <c r="H5" s="3" t="s">
        <v>289</v>
      </c>
      <c r="I5" s="3" t="s">
        <v>48</v>
      </c>
      <c r="J5" s="3" t="s">
        <v>62</v>
      </c>
      <c r="K5" s="3">
        <v>4.258</v>
      </c>
      <c r="L5" s="3">
        <v>1.008</v>
      </c>
      <c r="M5" s="3">
        <v>16.295000000000002</v>
      </c>
      <c r="N5" s="3">
        <v>3.653</v>
      </c>
      <c r="O5" s="3">
        <v>2.8380000000000001</v>
      </c>
      <c r="P5" s="3">
        <v>0.52700000000000002</v>
      </c>
      <c r="Q5" s="3">
        <v>9.0999999999999998E-2</v>
      </c>
      <c r="R5" s="3">
        <v>4.1689999999999996</v>
      </c>
      <c r="S5" s="3"/>
      <c r="T5" s="3"/>
      <c r="U5" s="3"/>
      <c r="V5" s="3"/>
      <c r="W5" s="3"/>
      <c r="X5" s="3"/>
      <c r="Y5" s="3"/>
      <c r="Z5" s="3"/>
    </row>
    <row r="6" spans="1:26" x14ac:dyDescent="0.2">
      <c r="A6" s="3" t="s">
        <v>296</v>
      </c>
      <c r="B6" s="3" t="s">
        <v>297</v>
      </c>
      <c r="C6" s="3">
        <v>-0.48</v>
      </c>
      <c r="D6" s="3">
        <v>5.2999999999999999E-2</v>
      </c>
      <c r="E6" s="3">
        <v>3</v>
      </c>
      <c r="F6" s="3">
        <v>3.1E-2</v>
      </c>
      <c r="G6" s="3" t="s">
        <v>46</v>
      </c>
      <c r="H6" s="3" t="s">
        <v>289</v>
      </c>
      <c r="I6" s="3" t="s">
        <v>48</v>
      </c>
      <c r="J6" s="3" t="s">
        <v>62</v>
      </c>
      <c r="K6" s="3">
        <v>2.875</v>
      </c>
      <c r="L6" s="3">
        <v>0.96</v>
      </c>
      <c r="M6" s="3">
        <v>14.9</v>
      </c>
      <c r="N6" s="3">
        <v>5.8360000000000003</v>
      </c>
      <c r="O6" s="3">
        <v>2.12</v>
      </c>
      <c r="P6" s="3">
        <v>0.67500000000000004</v>
      </c>
      <c r="Q6" s="3">
        <v>4.2000000000000003E-2</v>
      </c>
      <c r="R6" s="3">
        <v>5.1639999999999997</v>
      </c>
      <c r="S6" s="3"/>
      <c r="T6" s="3"/>
      <c r="U6" s="3"/>
      <c r="V6" s="3"/>
      <c r="W6" s="3"/>
      <c r="X6" s="3"/>
      <c r="Y6" s="3"/>
      <c r="Z6" s="3"/>
    </row>
    <row r="7" spans="1:26" x14ac:dyDescent="0.2">
      <c r="A7" s="3" t="s">
        <v>298</v>
      </c>
      <c r="B7" s="3" t="s">
        <v>299</v>
      </c>
      <c r="C7" s="3">
        <v>-0.55300000000000005</v>
      </c>
      <c r="D7" s="3">
        <v>0.06</v>
      </c>
      <c r="E7" s="3">
        <v>4</v>
      </c>
      <c r="F7" s="3">
        <v>3.2000000000000001E-2</v>
      </c>
      <c r="G7" s="3" t="s">
        <v>46</v>
      </c>
      <c r="H7" s="3" t="s">
        <v>289</v>
      </c>
      <c r="I7" s="3" t="s">
        <v>48</v>
      </c>
      <c r="J7" s="3" t="s">
        <v>62</v>
      </c>
      <c r="K7" s="3">
        <v>3.246</v>
      </c>
      <c r="L7" s="3">
        <v>3.661</v>
      </c>
      <c r="M7" s="3">
        <v>13.5</v>
      </c>
      <c r="N7" s="3">
        <v>1.6759999999999999</v>
      </c>
      <c r="O7" s="3">
        <v>6.931</v>
      </c>
      <c r="P7" s="3">
        <v>1.9139999999999999</v>
      </c>
      <c r="Q7" s="3">
        <v>0.20300000000000001</v>
      </c>
      <c r="R7" s="3">
        <v>13.83</v>
      </c>
    </row>
    <row r="8" spans="1:26" x14ac:dyDescent="0.2">
      <c r="A8" s="3" t="s">
        <v>300</v>
      </c>
      <c r="B8" s="3" t="s">
        <v>301</v>
      </c>
      <c r="C8" s="3">
        <v>-0.51800000000000002</v>
      </c>
      <c r="D8" s="3">
        <v>0.12</v>
      </c>
      <c r="E8" s="3">
        <v>2</v>
      </c>
      <c r="F8" s="3">
        <v>8.4000000000000005E-2</v>
      </c>
      <c r="G8" s="3" t="s">
        <v>46</v>
      </c>
      <c r="H8" s="3" t="s">
        <v>289</v>
      </c>
      <c r="I8" s="3" t="s">
        <v>48</v>
      </c>
      <c r="J8" s="3" t="s">
        <v>62</v>
      </c>
      <c r="K8" s="3">
        <v>2.3580000000000001</v>
      </c>
      <c r="L8" s="3">
        <v>7.5519999999999996</v>
      </c>
      <c r="M8" s="3">
        <v>13.5</v>
      </c>
      <c r="N8" s="3">
        <v>0.57099999999999995</v>
      </c>
      <c r="O8" s="3">
        <v>12.567</v>
      </c>
      <c r="P8" s="3">
        <v>2.9049999999999998</v>
      </c>
      <c r="Q8" s="3">
        <v>0.182</v>
      </c>
      <c r="R8" s="3">
        <v>13.54</v>
      </c>
    </row>
    <row r="9" spans="1:26" x14ac:dyDescent="0.2">
      <c r="A9" s="3" t="s">
        <v>302</v>
      </c>
      <c r="B9" s="3" t="s">
        <v>303</v>
      </c>
      <c r="C9" s="3">
        <v>-0.246</v>
      </c>
      <c r="D9" s="3">
        <v>0.04</v>
      </c>
      <c r="E9" s="3">
        <v>4</v>
      </c>
      <c r="F9" s="3">
        <v>2.1999999999999999E-2</v>
      </c>
      <c r="G9" s="3" t="s">
        <v>304</v>
      </c>
      <c r="H9" s="3" t="s">
        <v>305</v>
      </c>
      <c r="I9" s="3" t="s">
        <v>48</v>
      </c>
      <c r="J9" s="3" t="s">
        <v>62</v>
      </c>
      <c r="K9" s="3">
        <v>3.2879999999999998</v>
      </c>
      <c r="L9" s="3">
        <v>4.4279999999999999</v>
      </c>
      <c r="M9" s="3">
        <v>6.52</v>
      </c>
      <c r="N9" s="3">
        <v>1.7370000000000001</v>
      </c>
      <c r="O9" s="3">
        <v>8.7080000000000002</v>
      </c>
      <c r="P9" s="3">
        <v>0.28199999999999997</v>
      </c>
      <c r="Q9" s="3">
        <v>3.4000000000000002E-2</v>
      </c>
      <c r="R9" s="3">
        <v>3.157</v>
      </c>
    </row>
    <row r="10" spans="1:26" x14ac:dyDescent="0.2">
      <c r="A10" s="3" t="s">
        <v>306</v>
      </c>
      <c r="B10" s="2" t="s">
        <v>307</v>
      </c>
      <c r="C10" s="3">
        <v>-0.60699999999999998</v>
      </c>
      <c r="D10" s="3">
        <v>0.06</v>
      </c>
      <c r="E10" s="3">
        <v>5</v>
      </c>
      <c r="F10" s="3">
        <v>2.5999999999999999E-2</v>
      </c>
      <c r="G10" s="3" t="s">
        <v>46</v>
      </c>
      <c r="H10" s="3" t="s">
        <v>305</v>
      </c>
      <c r="I10" s="3" t="s">
        <v>48</v>
      </c>
      <c r="J10" s="3" t="s">
        <v>62</v>
      </c>
      <c r="K10" s="3">
        <v>0.17</v>
      </c>
      <c r="L10" s="3">
        <v>2.6150000000000002</v>
      </c>
      <c r="M10" s="3">
        <v>21</v>
      </c>
      <c r="N10" s="3">
        <v>3.27</v>
      </c>
      <c r="O10" s="3">
        <v>2.9969999999999999</v>
      </c>
      <c r="P10" s="3">
        <v>0.80700000000000005</v>
      </c>
      <c r="Q10" s="3">
        <v>0.151</v>
      </c>
      <c r="R10" s="3">
        <v>9.6969999999999992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D7" sqref="D7"/>
    </sheetView>
  </sheetViews>
  <sheetFormatPr baseColWidth="10" defaultRowHeight="16" x14ac:dyDescent="0.2"/>
  <cols>
    <col min="1" max="1" width="22" style="13" customWidth="1"/>
    <col min="2" max="4" width="10.83203125" style="13" customWidth="1"/>
    <col min="5" max="5" width="13.5" style="13" customWidth="1"/>
  </cols>
  <sheetData>
    <row r="1" spans="1:5" s="31" customFormat="1" ht="17" thickBot="1" x14ac:dyDescent="0.25">
      <c r="A1" s="44" t="s">
        <v>308</v>
      </c>
      <c r="B1" s="47" t="s">
        <v>460</v>
      </c>
      <c r="C1" s="48" t="s">
        <v>461</v>
      </c>
      <c r="D1" s="45" t="s">
        <v>309</v>
      </c>
      <c r="E1" s="46" t="s">
        <v>310</v>
      </c>
    </row>
    <row r="2" spans="1:5" x14ac:dyDescent="0.2">
      <c r="A2" s="9" t="s">
        <v>311</v>
      </c>
      <c r="B2" s="10">
        <v>1.3222466444158993E-2</v>
      </c>
      <c r="C2" s="10">
        <v>3.3919374564391147E-2</v>
      </c>
      <c r="D2" s="11">
        <v>1.0530915627995607</v>
      </c>
      <c r="E2" s="12">
        <v>41500</v>
      </c>
    </row>
    <row r="3" spans="1:5" x14ac:dyDescent="0.2">
      <c r="A3" s="9" t="s">
        <v>311</v>
      </c>
      <c r="B3" s="10">
        <v>-1.3222466444158996E-2</v>
      </c>
      <c r="C3" s="10">
        <v>5.309151866562091E-2</v>
      </c>
      <c r="D3" s="11">
        <v>1.0485488679838599</v>
      </c>
      <c r="E3" s="12">
        <v>41500</v>
      </c>
    </row>
    <row r="4" spans="1:5" x14ac:dyDescent="0.2">
      <c r="A4" s="9" t="s">
        <v>312</v>
      </c>
      <c r="B4" s="10">
        <v>5.9663600442553623E-2</v>
      </c>
      <c r="C4" s="10">
        <v>6.9533896949499269E-2</v>
      </c>
      <c r="D4" s="11">
        <v>1.0598845083060022</v>
      </c>
      <c r="E4" s="12">
        <v>41502</v>
      </c>
    </row>
    <row r="5" spans="1:5" x14ac:dyDescent="0.2">
      <c r="A5" s="9" t="s">
        <v>313</v>
      </c>
      <c r="B5" s="10">
        <v>7.34288362406188E-2</v>
      </c>
      <c r="C5" s="10">
        <v>8.7994270289182067E-2</v>
      </c>
      <c r="D5" s="11">
        <v>1.0220613693403831</v>
      </c>
      <c r="E5" s="12">
        <v>41503</v>
      </c>
    </row>
    <row r="6" spans="1:5" x14ac:dyDescent="0.2">
      <c r="A6" s="11" t="s">
        <v>314</v>
      </c>
      <c r="B6" s="10">
        <v>3.6400073525522103E-2</v>
      </c>
      <c r="C6" s="10">
        <v>1.6395697840144576E-2</v>
      </c>
      <c r="D6" s="11">
        <v>1.0706293681180048</v>
      </c>
      <c r="E6" s="12">
        <v>41662</v>
      </c>
    </row>
    <row r="7" spans="1:5" x14ac:dyDescent="0.2">
      <c r="A7" s="11" t="s">
        <v>314</v>
      </c>
      <c r="B7" s="10">
        <v>-1.5870120745931082E-2</v>
      </c>
      <c r="C7" s="10">
        <v>7.5355973692181985E-2</v>
      </c>
      <c r="D7" s="11">
        <v>1.0746689526074913</v>
      </c>
      <c r="E7" s="12">
        <v>41662</v>
      </c>
    </row>
    <row r="8" spans="1:5" x14ac:dyDescent="0.2">
      <c r="A8" s="11" t="s">
        <v>314</v>
      </c>
      <c r="B8" s="10">
        <v>3.4264197847588829E-2</v>
      </c>
      <c r="C8" s="10">
        <v>8.7194221885118925E-2</v>
      </c>
      <c r="D8" s="11">
        <v>1.0626840691387789</v>
      </c>
      <c r="E8" s="12">
        <v>41662</v>
      </c>
    </row>
    <row r="9" spans="1:5" x14ac:dyDescent="0.2">
      <c r="A9" s="11" t="s">
        <v>314</v>
      </c>
      <c r="B9" s="10">
        <v>8.9454668369637336E-2</v>
      </c>
      <c r="C9" s="10">
        <v>9.4157991118979004E-2</v>
      </c>
      <c r="D9" s="11">
        <v>1.0906158207876646</v>
      </c>
      <c r="E9" s="12">
        <v>41662</v>
      </c>
    </row>
    <row r="10" spans="1:5" x14ac:dyDescent="0.2">
      <c r="A10" s="11" t="s">
        <v>315</v>
      </c>
      <c r="B10" s="10">
        <v>-7.8680452455792693E-3</v>
      </c>
      <c r="C10" s="10">
        <v>3.030923185922995E-2</v>
      </c>
      <c r="D10" s="11">
        <v>1.0472494108426036</v>
      </c>
      <c r="E10" s="12">
        <v>41665</v>
      </c>
    </row>
    <row r="11" spans="1:5" x14ac:dyDescent="0.2">
      <c r="A11" s="11" t="s">
        <v>316</v>
      </c>
      <c r="B11" s="10">
        <v>7.8680452455792693E-3</v>
      </c>
      <c r="C11" s="10">
        <v>7.9396093152823102E-2</v>
      </c>
      <c r="D11" s="11">
        <v>1.065639366188524</v>
      </c>
      <c r="E11" s="12">
        <v>41665</v>
      </c>
    </row>
    <row r="12" spans="1:5" x14ac:dyDescent="0.2">
      <c r="A12" s="11" t="s">
        <v>317</v>
      </c>
      <c r="B12" s="10">
        <v>-6.2908376095201696E-2</v>
      </c>
      <c r="C12" s="10">
        <v>1.1404993239000301E-2</v>
      </c>
      <c r="D12" s="11">
        <v>1.0717901989024534</v>
      </c>
      <c r="E12" s="12">
        <v>41887</v>
      </c>
    </row>
    <row r="13" spans="1:5" x14ac:dyDescent="0.2">
      <c r="A13" s="11" t="s">
        <v>318</v>
      </c>
      <c r="B13" s="10">
        <v>8.5086944763649655E-3</v>
      </c>
      <c r="C13" s="10">
        <v>2.0746880103046445E-2</v>
      </c>
      <c r="D13" s="11">
        <v>1.0543261127050461</v>
      </c>
      <c r="E13" s="12">
        <v>41887</v>
      </c>
    </row>
    <row r="14" spans="1:5" x14ac:dyDescent="0.2">
      <c r="A14" s="9" t="s">
        <v>319</v>
      </c>
      <c r="B14" s="10">
        <v>7.3877635687558119E-2</v>
      </c>
      <c r="C14" s="10">
        <v>5.5035707625369652E-3</v>
      </c>
      <c r="D14" s="11">
        <v>0.93587149738027675</v>
      </c>
      <c r="E14" s="12">
        <v>41891</v>
      </c>
    </row>
    <row r="15" spans="1:5" x14ac:dyDescent="0.2">
      <c r="A15" s="9" t="s">
        <v>320</v>
      </c>
      <c r="B15" s="10">
        <v>-7.0319650791184074E-4</v>
      </c>
      <c r="C15" s="10">
        <v>3.3998214978860145E-2</v>
      </c>
      <c r="D15" s="11">
        <v>0.97256103556849494</v>
      </c>
      <c r="E15" s="12">
        <v>41893</v>
      </c>
    </row>
    <row r="16" spans="1:5" x14ac:dyDescent="0.2">
      <c r="A16" s="11" t="s">
        <v>321</v>
      </c>
      <c r="B16" s="10">
        <v>7.0319650791184074E-4</v>
      </c>
      <c r="C16" s="10">
        <v>8.4765457103585087E-2</v>
      </c>
      <c r="D16" s="11">
        <v>0.98217583568177691</v>
      </c>
      <c r="E16" s="12">
        <v>41893</v>
      </c>
    </row>
    <row r="17" spans="1:5" x14ac:dyDescent="0.2">
      <c r="A17" s="9" t="s">
        <v>322</v>
      </c>
      <c r="B17" s="10">
        <v>-7.9525211347256097E-2</v>
      </c>
      <c r="C17" s="10">
        <v>1.5884834219421325E-2</v>
      </c>
      <c r="D17" s="11">
        <v>0.98046368691158747</v>
      </c>
      <c r="E17" s="12">
        <v>41894</v>
      </c>
    </row>
    <row r="18" spans="1:5" x14ac:dyDescent="0.2">
      <c r="A18" s="11" t="s">
        <v>323</v>
      </c>
      <c r="B18" s="10">
        <v>-4.3350450797535744E-3</v>
      </c>
      <c r="C18" s="10">
        <v>5.5863237157707343E-2</v>
      </c>
      <c r="D18" s="11">
        <v>1.0212012168911164</v>
      </c>
      <c r="E18" s="12">
        <v>41894</v>
      </c>
    </row>
    <row r="19" spans="1:5" x14ac:dyDescent="0.2">
      <c r="A19" s="11" t="s">
        <v>324</v>
      </c>
      <c r="B19" s="10">
        <v>0.1132511321800117</v>
      </c>
      <c r="C19" s="10">
        <v>9.3210034020115295E-2</v>
      </c>
      <c r="D19" s="11">
        <v>1.0322390849622289</v>
      </c>
      <c r="E19" s="12">
        <v>41894</v>
      </c>
    </row>
    <row r="20" spans="1:5" x14ac:dyDescent="0.2">
      <c r="A20" s="11" t="s">
        <v>325</v>
      </c>
      <c r="B20" s="10">
        <v>-2.9390875753002033E-2</v>
      </c>
      <c r="C20" s="10">
        <v>0.12391764073363408</v>
      </c>
      <c r="D20" s="11">
        <v>1.0626550895869995</v>
      </c>
      <c r="E20" s="12">
        <v>41894</v>
      </c>
    </row>
    <row r="21" spans="1:5" x14ac:dyDescent="0.2">
      <c r="A21" s="11" t="s">
        <v>326</v>
      </c>
      <c r="B21" s="10">
        <v>6.9826844990350523E-2</v>
      </c>
      <c r="C21" s="10">
        <v>1.5260525957305569E-2</v>
      </c>
      <c r="D21" s="11">
        <v>1.0404613793707929</v>
      </c>
      <c r="E21" s="12">
        <v>41897</v>
      </c>
    </row>
    <row r="22" spans="1:5" x14ac:dyDescent="0.2">
      <c r="A22" s="11" t="s">
        <v>327</v>
      </c>
      <c r="B22" s="10">
        <v>-2.2971231289803391E-2</v>
      </c>
      <c r="C22" s="10">
        <v>0.1170196066370153</v>
      </c>
      <c r="D22" s="11">
        <v>0.94774510529694556</v>
      </c>
      <c r="E22" s="12">
        <v>42134</v>
      </c>
    </row>
    <row r="23" spans="1:5" x14ac:dyDescent="0.2">
      <c r="A23" s="11" t="s">
        <v>328</v>
      </c>
      <c r="B23" s="10">
        <v>1.2975546448597747E-2</v>
      </c>
      <c r="C23" s="10">
        <v>8.2558614592606466E-2</v>
      </c>
      <c r="D23" s="11">
        <v>0.9509893594323755</v>
      </c>
      <c r="E23" s="12">
        <v>42136</v>
      </c>
    </row>
    <row r="24" spans="1:5" x14ac:dyDescent="0.2">
      <c r="A24" s="9" t="s">
        <v>329</v>
      </c>
      <c r="B24" s="10">
        <v>-1.2975546448597733E-2</v>
      </c>
      <c r="C24" s="10">
        <v>0.12907198817129811</v>
      </c>
      <c r="D24" s="11">
        <v>0.94959133404253182</v>
      </c>
      <c r="E24" s="12">
        <v>42136</v>
      </c>
    </row>
    <row r="25" spans="1:5" x14ac:dyDescent="0.2">
      <c r="A25" s="9" t="s">
        <v>330</v>
      </c>
      <c r="B25" s="10">
        <v>0.10706564830698095</v>
      </c>
      <c r="C25" s="10">
        <v>9.3170291971533814E-2</v>
      </c>
      <c r="D25" s="11">
        <v>0.96015909926562992</v>
      </c>
      <c r="E25" s="12">
        <v>42257</v>
      </c>
    </row>
    <row r="26" spans="1:5" x14ac:dyDescent="0.2">
      <c r="A26" s="9" t="s">
        <v>331</v>
      </c>
      <c r="B26" s="10">
        <v>-3.6302803140944584E-2</v>
      </c>
      <c r="C26" s="10">
        <v>5.7256206180689162E-3</v>
      </c>
      <c r="D26" s="11">
        <v>1.0181884365957035</v>
      </c>
      <c r="E26" s="12">
        <v>42268</v>
      </c>
    </row>
    <row r="27" spans="1:5" x14ac:dyDescent="0.2">
      <c r="A27" s="11" t="s">
        <v>332</v>
      </c>
      <c r="B27" s="10">
        <v>4.84561784605958E-2</v>
      </c>
      <c r="C27" s="10">
        <v>9.6400177214128746E-3</v>
      </c>
      <c r="D27" s="11">
        <v>1.0820092088993154</v>
      </c>
      <c r="E27" s="12">
        <v>42268</v>
      </c>
    </row>
    <row r="28" spans="1:5" x14ac:dyDescent="0.2">
      <c r="A28" s="11" t="s">
        <v>333</v>
      </c>
      <c r="B28" s="10">
        <v>3.6773195560377281E-2</v>
      </c>
      <c r="C28" s="10">
        <v>1.8696049799427072E-2</v>
      </c>
      <c r="D28" s="11">
        <v>1.0699950351029646</v>
      </c>
      <c r="E28" s="12">
        <v>42268</v>
      </c>
    </row>
    <row r="29" spans="1:5" x14ac:dyDescent="0.2">
      <c r="A29" s="11" t="s">
        <v>334</v>
      </c>
      <c r="B29" s="10">
        <v>-4.8926570880028497E-2</v>
      </c>
      <c r="C29" s="10">
        <v>9.8496949635928921E-2</v>
      </c>
      <c r="D29" s="11">
        <v>1.0213105923927639</v>
      </c>
      <c r="E29" s="12">
        <v>42268</v>
      </c>
    </row>
    <row r="30" spans="1:5" x14ac:dyDescent="0.2">
      <c r="A30" s="9" t="s">
        <v>335</v>
      </c>
      <c r="B30" s="10">
        <v>-5.6978137405516716E-2</v>
      </c>
      <c r="C30" s="10">
        <v>1.065346321416083E-2</v>
      </c>
      <c r="D30" s="11">
        <v>0.94967836973758502</v>
      </c>
      <c r="E30" s="12">
        <v>42270</v>
      </c>
    </row>
    <row r="31" spans="1:5" x14ac:dyDescent="0.2">
      <c r="A31" s="11" t="s">
        <v>336</v>
      </c>
      <c r="B31" s="10">
        <v>-3.3606618757286988E-2</v>
      </c>
      <c r="C31" s="10">
        <v>1.296091299818336E-2</v>
      </c>
      <c r="D31" s="11">
        <v>0.92800722341265829</v>
      </c>
      <c r="E31" s="12">
        <v>42270</v>
      </c>
    </row>
    <row r="32" spans="1:5" x14ac:dyDescent="0.2">
      <c r="A32" s="9" t="s">
        <v>337</v>
      </c>
      <c r="B32" s="10">
        <v>6.8788007896447567E-3</v>
      </c>
      <c r="C32" s="10">
        <v>4.8499713138472345E-2</v>
      </c>
      <c r="D32" s="11">
        <v>0.9496662679654857</v>
      </c>
      <c r="E32" s="12">
        <v>42270</v>
      </c>
    </row>
    <row r="33" spans="1:5" x14ac:dyDescent="0.2">
      <c r="A33" s="11" t="s">
        <v>338</v>
      </c>
      <c r="B33" s="10">
        <v>-3.0687972717935441E-2</v>
      </c>
      <c r="C33" s="10">
        <v>7.4102335903769578E-2</v>
      </c>
      <c r="D33" s="11">
        <v>0.95698655009142231</v>
      </c>
      <c r="E33" s="12">
        <v>42270</v>
      </c>
    </row>
    <row r="34" spans="1:5" x14ac:dyDescent="0.2">
      <c r="A34" s="9" t="s">
        <v>336</v>
      </c>
      <c r="B34" s="10">
        <v>-2.7723386214103682E-2</v>
      </c>
      <c r="C34" s="10">
        <v>4.2606849596227292E-3</v>
      </c>
      <c r="D34" s="11">
        <v>0.9556529437379071</v>
      </c>
      <c r="E34" s="12">
        <v>42271</v>
      </c>
    </row>
    <row r="35" spans="1:5" x14ac:dyDescent="0.2">
      <c r="A35" s="9" t="s">
        <v>336</v>
      </c>
      <c r="B35" s="10">
        <v>-6.9469569396542336E-3</v>
      </c>
      <c r="C35" s="10">
        <v>8.8969800867699789E-3</v>
      </c>
      <c r="D35" s="11">
        <v>0.94724892264923655</v>
      </c>
      <c r="E35" s="12">
        <v>42271</v>
      </c>
    </row>
    <row r="36" spans="1:5" x14ac:dyDescent="0.2">
      <c r="A36" s="9" t="s">
        <v>337</v>
      </c>
      <c r="B36" s="10">
        <v>-1.1824902922904654E-2</v>
      </c>
      <c r="C36" s="10">
        <v>1.4299852663879342E-2</v>
      </c>
      <c r="D36" s="11">
        <v>0.95777695885135472</v>
      </c>
      <c r="E36" s="12">
        <v>42271</v>
      </c>
    </row>
    <row r="37" spans="1:5" x14ac:dyDescent="0.2">
      <c r="A37" s="11" t="s">
        <v>335</v>
      </c>
      <c r="B37" s="10">
        <v>-6.3087088051202597E-2</v>
      </c>
      <c r="C37" s="10">
        <v>1.5975812916235732E-2</v>
      </c>
      <c r="D37" s="11">
        <v>0.95343131694733119</v>
      </c>
      <c r="E37" s="12">
        <v>42271</v>
      </c>
    </row>
    <row r="38" spans="1:5" x14ac:dyDescent="0.2">
      <c r="A38" s="9" t="s">
        <v>338</v>
      </c>
      <c r="B38" s="10">
        <v>-2.9062509926855037E-2</v>
      </c>
      <c r="C38" s="10">
        <v>2.9569825680253459E-2</v>
      </c>
      <c r="D38" s="11">
        <v>0.95055274475582319</v>
      </c>
      <c r="E38" s="12">
        <v>42271</v>
      </c>
    </row>
    <row r="39" spans="1:5" x14ac:dyDescent="0.2">
      <c r="A39" s="32" t="s">
        <v>339</v>
      </c>
      <c r="B39" s="10">
        <v>4.2654677946832711E-2</v>
      </c>
      <c r="C39" s="10">
        <v>4.8927176075297396E-2</v>
      </c>
      <c r="D39" s="11">
        <v>0.97854791462104695</v>
      </c>
      <c r="E39" s="12">
        <v>42271</v>
      </c>
    </row>
    <row r="40" spans="1:5" x14ac:dyDescent="0.2">
      <c r="A40" s="9" t="s">
        <v>340</v>
      </c>
      <c r="B40" s="10">
        <v>9.5990166107887534E-2</v>
      </c>
      <c r="C40" s="10">
        <v>0.11655292995993438</v>
      </c>
      <c r="D40" s="11">
        <v>0.94728704112014428</v>
      </c>
      <c r="E40" s="12">
        <v>42271</v>
      </c>
    </row>
    <row r="41" spans="1:5" x14ac:dyDescent="0.2">
      <c r="A41" s="9" t="s">
        <v>341</v>
      </c>
      <c r="B41" s="10">
        <v>-9.8171623492057658E-2</v>
      </c>
      <c r="C41" s="10">
        <v>6.5590915852009601E-3</v>
      </c>
      <c r="D41" s="11">
        <v>0.95295859128249794</v>
      </c>
      <c r="E41" s="12">
        <v>42273</v>
      </c>
    </row>
    <row r="42" spans="1:5" x14ac:dyDescent="0.2">
      <c r="A42" s="11" t="s">
        <v>342</v>
      </c>
      <c r="B42" s="10">
        <v>-2.2549493968890277E-2</v>
      </c>
      <c r="C42" s="10">
        <v>2.7400658694221036E-2</v>
      </c>
      <c r="D42" s="11">
        <v>0.95669536117985499</v>
      </c>
      <c r="E42" s="12">
        <v>42273</v>
      </c>
    </row>
    <row r="43" spans="1:5" x14ac:dyDescent="0.2">
      <c r="A43" s="11" t="s">
        <v>343</v>
      </c>
      <c r="B43" s="10">
        <v>-3.6362400818029661E-3</v>
      </c>
      <c r="C43" s="10">
        <v>3.6533208803368744E-2</v>
      </c>
      <c r="D43" s="11">
        <v>0.96008478254641905</v>
      </c>
      <c r="E43" s="12">
        <v>42273</v>
      </c>
    </row>
    <row r="44" spans="1:5" x14ac:dyDescent="0.2">
      <c r="A44" s="9" t="s">
        <v>344</v>
      </c>
      <c r="B44" s="10">
        <v>0.1243573575427509</v>
      </c>
      <c r="C44" s="10">
        <v>8.0627579305048158E-2</v>
      </c>
      <c r="D44" s="11">
        <v>0.96389381608019531</v>
      </c>
      <c r="E44" s="12">
        <v>42273</v>
      </c>
    </row>
    <row r="45" spans="1:5" x14ac:dyDescent="0.2">
      <c r="A45" s="9" t="s">
        <v>344</v>
      </c>
      <c r="B45" s="10">
        <v>5.7764379598271298E-2</v>
      </c>
      <c r="C45" s="10">
        <v>1.313035814853869E-2</v>
      </c>
      <c r="D45" s="11">
        <v>0.97917306011108374</v>
      </c>
      <c r="E45" s="12">
        <v>42274</v>
      </c>
    </row>
    <row r="46" spans="1:5" x14ac:dyDescent="0.2">
      <c r="A46" s="11" t="s">
        <v>342</v>
      </c>
      <c r="B46" s="10">
        <v>4.7015710910272568E-2</v>
      </c>
      <c r="C46" s="10">
        <v>3.964184048332875E-2</v>
      </c>
      <c r="D46" s="11">
        <v>0.96441221821442391</v>
      </c>
      <c r="E46" s="12">
        <v>42274</v>
      </c>
    </row>
    <row r="47" spans="1:5" x14ac:dyDescent="0.2">
      <c r="A47" s="9" t="s">
        <v>343</v>
      </c>
      <c r="B47" s="10">
        <v>-2.4795065671490146E-4</v>
      </c>
      <c r="C47" s="10">
        <v>9.3157002931776312E-2</v>
      </c>
      <c r="D47" s="11">
        <v>0.97613268151848243</v>
      </c>
      <c r="E47" s="12">
        <v>42274</v>
      </c>
    </row>
    <row r="48" spans="1:5" x14ac:dyDescent="0.2">
      <c r="A48" s="9" t="s">
        <v>345</v>
      </c>
      <c r="B48" s="10">
        <v>-5.1177151655923403E-3</v>
      </c>
      <c r="C48" s="10">
        <v>9.6736653167894815E-3</v>
      </c>
      <c r="D48" s="11">
        <v>1.0039693306918993</v>
      </c>
      <c r="E48" s="12">
        <v>42283</v>
      </c>
    </row>
    <row r="49" spans="1:5" x14ac:dyDescent="0.2">
      <c r="A49" s="9" t="s">
        <v>346</v>
      </c>
      <c r="B49" s="10">
        <v>4.4683337326156813E-2</v>
      </c>
      <c r="C49" s="10">
        <v>1.9358687137538411E-2</v>
      </c>
      <c r="D49" s="11">
        <v>0.99136055317592997</v>
      </c>
      <c r="E49" s="12">
        <v>42283</v>
      </c>
    </row>
    <row r="50" spans="1:5" x14ac:dyDescent="0.2">
      <c r="A50" s="9" t="s">
        <v>347</v>
      </c>
      <c r="B50" s="10">
        <v>-3.9565622160564473E-2</v>
      </c>
      <c r="C50" s="10">
        <v>2.3204145449873259E-2</v>
      </c>
      <c r="D50" s="11">
        <v>0.98879257704836254</v>
      </c>
      <c r="E50" s="12">
        <v>42283</v>
      </c>
    </row>
    <row r="51" spans="1:5" x14ac:dyDescent="0.2">
      <c r="A51" s="11" t="s">
        <v>330</v>
      </c>
      <c r="B51" s="10">
        <v>-4.6804740970518566E-3</v>
      </c>
      <c r="C51" s="10">
        <v>2.2865759488066573E-3</v>
      </c>
      <c r="D51" s="11">
        <v>0.94327925046952477</v>
      </c>
      <c r="E51" s="12">
        <v>42285</v>
      </c>
    </row>
    <row r="52" spans="1:5" x14ac:dyDescent="0.2">
      <c r="A52" s="9" t="s">
        <v>348</v>
      </c>
      <c r="B52" s="10">
        <v>5.03416467067197E-2</v>
      </c>
      <c r="C52" s="10">
        <v>2.7735139692230959E-2</v>
      </c>
      <c r="D52" s="11">
        <v>0.94513425028233322</v>
      </c>
      <c r="E52" s="12">
        <v>42285</v>
      </c>
    </row>
    <row r="53" spans="1:5" x14ac:dyDescent="0.2">
      <c r="A53" s="9" t="s">
        <v>349</v>
      </c>
      <c r="B53" s="10">
        <v>-8.5914252522167889E-2</v>
      </c>
      <c r="C53" s="10">
        <v>4.7494425823857433E-2</v>
      </c>
      <c r="D53" s="11">
        <v>0.95022811884145075</v>
      </c>
      <c r="E53" s="12">
        <v>42285</v>
      </c>
    </row>
    <row r="54" spans="1:5" x14ac:dyDescent="0.2">
      <c r="A54" s="9" t="s">
        <v>350</v>
      </c>
      <c r="B54" s="10">
        <v>-5.1450189782809019E-3</v>
      </c>
      <c r="C54" s="10">
        <v>5.139449086355441E-2</v>
      </c>
      <c r="D54" s="11">
        <v>0.96037017525950907</v>
      </c>
      <c r="E54" s="12">
        <v>42285</v>
      </c>
    </row>
    <row r="55" spans="1:5" x14ac:dyDescent="0.2">
      <c r="A55" s="9" t="s">
        <v>351</v>
      </c>
      <c r="B55" s="10">
        <v>4.5398098890780947E-2</v>
      </c>
      <c r="C55" s="10">
        <v>5.4401666136461024E-2</v>
      </c>
      <c r="D55" s="11">
        <v>0.94809041879033673</v>
      </c>
      <c r="E55" s="12">
        <v>42285</v>
      </c>
    </row>
    <row r="56" spans="1:5" x14ac:dyDescent="0.2">
      <c r="A56" s="9" t="s">
        <v>352</v>
      </c>
      <c r="B56" s="10">
        <v>-7.934433019855433E-2</v>
      </c>
      <c r="C56" s="10">
        <v>6.4607450732383859E-2</v>
      </c>
      <c r="D56" s="11">
        <v>0.90103373888572946</v>
      </c>
      <c r="E56" s="12">
        <v>42558</v>
      </c>
    </row>
    <row r="57" spans="1:5" x14ac:dyDescent="0.2">
      <c r="A57" s="9" t="s">
        <v>353</v>
      </c>
      <c r="B57" s="10">
        <v>7.934433019855433E-2</v>
      </c>
      <c r="C57" s="10">
        <v>0.10740122980756338</v>
      </c>
      <c r="D57" s="11">
        <v>0.92842770372202321</v>
      </c>
      <c r="E57" s="12">
        <v>42558</v>
      </c>
    </row>
    <row r="58" spans="1:5" x14ac:dyDescent="0.2">
      <c r="A58" s="9" t="s">
        <v>354</v>
      </c>
      <c r="B58" s="10">
        <v>-5.7374478103657506E-2</v>
      </c>
      <c r="C58" s="10">
        <v>2.0500257487165632E-3</v>
      </c>
      <c r="D58" s="11">
        <v>0.99426237199568757</v>
      </c>
      <c r="E58" s="12">
        <v>42559</v>
      </c>
    </row>
    <row r="59" spans="1:5" x14ac:dyDescent="0.2">
      <c r="A59" s="11" t="s">
        <v>355</v>
      </c>
      <c r="B59" s="10">
        <v>0.17607251353383258</v>
      </c>
      <c r="C59" s="10">
        <v>7.9029363401057519E-3</v>
      </c>
      <c r="D59" s="11">
        <v>0.91048623947113638</v>
      </c>
      <c r="E59" s="12">
        <v>42559</v>
      </c>
    </row>
    <row r="60" spans="1:5" x14ac:dyDescent="0.2">
      <c r="A60" s="9" t="s">
        <v>356</v>
      </c>
      <c r="B60" s="10">
        <v>-5.2879535996375612E-2</v>
      </c>
      <c r="C60" s="10">
        <v>0.12023135119865982</v>
      </c>
      <c r="D60" s="11">
        <v>0.99567336782392601</v>
      </c>
      <c r="E60" s="12">
        <v>42559</v>
      </c>
    </row>
    <row r="61" spans="1:5" x14ac:dyDescent="0.2">
      <c r="A61" s="9" t="s">
        <v>357</v>
      </c>
      <c r="B61" s="10">
        <v>6.2997318406833258E-2</v>
      </c>
      <c r="C61" s="10">
        <v>1.4361226664108583E-3</v>
      </c>
      <c r="D61" s="11">
        <v>0.93228997430901028</v>
      </c>
      <c r="E61" s="12">
        <v>42562</v>
      </c>
    </row>
    <row r="62" spans="1:5" x14ac:dyDescent="0.2">
      <c r="A62" s="11" t="s">
        <v>358</v>
      </c>
      <c r="B62" s="10">
        <v>-0.17424208253434564</v>
      </c>
      <c r="C62" s="10">
        <v>3.3157502431401961E-2</v>
      </c>
      <c r="D62" s="11">
        <v>0.92475573162432023</v>
      </c>
      <c r="E62" s="12">
        <v>42562</v>
      </c>
    </row>
    <row r="63" spans="1:5" x14ac:dyDescent="0.2">
      <c r="A63" s="11" t="s">
        <v>354</v>
      </c>
      <c r="B63" s="10">
        <v>0.1112447641275125</v>
      </c>
      <c r="C63" s="10">
        <v>0.10560839886699643</v>
      </c>
      <c r="D63" s="11">
        <v>0.93331164992934035</v>
      </c>
      <c r="E63" s="12">
        <v>42562</v>
      </c>
    </row>
    <row r="64" spans="1:5" x14ac:dyDescent="0.2">
      <c r="A64" s="11" t="s">
        <v>359</v>
      </c>
      <c r="B64" s="10">
        <v>-1.1571207066902289E-2</v>
      </c>
      <c r="C64" s="10">
        <v>4.2777107790149788E-2</v>
      </c>
      <c r="D64" s="11">
        <v>0.98920595070690387</v>
      </c>
      <c r="E64" s="12">
        <v>42563</v>
      </c>
    </row>
    <row r="65" spans="1:5" x14ac:dyDescent="0.2">
      <c r="A65" s="11" t="s">
        <v>360</v>
      </c>
      <c r="B65" s="10">
        <v>1.1571207066902262E-2</v>
      </c>
      <c r="C65" s="10">
        <v>8.1497435096229504E-2</v>
      </c>
      <c r="D65" s="11">
        <v>0.93522525531248046</v>
      </c>
      <c r="E65" s="12">
        <v>42563</v>
      </c>
    </row>
    <row r="66" spans="1:5" x14ac:dyDescent="0.2">
      <c r="A66" s="9" t="s">
        <v>360</v>
      </c>
      <c r="B66" s="10">
        <v>9.3566856299773626E-2</v>
      </c>
      <c r="C66" s="10">
        <v>4.1239770036541848E-2</v>
      </c>
      <c r="D66" s="11">
        <v>1.025756733144519</v>
      </c>
      <c r="E66" s="12">
        <v>42565</v>
      </c>
    </row>
    <row r="67" spans="1:5" x14ac:dyDescent="0.2">
      <c r="A67" s="9" t="s">
        <v>361</v>
      </c>
      <c r="B67" s="10">
        <v>9.8182206907395514E-4</v>
      </c>
      <c r="C67" s="10">
        <v>7.1222822815099979E-2</v>
      </c>
      <c r="D67" s="11">
        <v>0.97991697802852307</v>
      </c>
      <c r="E67" s="12">
        <v>42569</v>
      </c>
    </row>
    <row r="68" spans="1:5" x14ac:dyDescent="0.2">
      <c r="A68" s="9" t="s">
        <v>362</v>
      </c>
      <c r="B68" s="10">
        <v>-0.21823335610738714</v>
      </c>
      <c r="C68" s="10">
        <v>0.10465661301189481</v>
      </c>
      <c r="D68" s="11">
        <v>0.98074585722100549</v>
      </c>
      <c r="E68" s="12">
        <v>42569</v>
      </c>
    </row>
    <row r="69" spans="1:5" x14ac:dyDescent="0.2">
      <c r="A69" s="11" t="s">
        <v>363</v>
      </c>
      <c r="B69" s="10">
        <v>0.10761700024987533</v>
      </c>
      <c r="C69" s="10">
        <v>0.12935079175866868</v>
      </c>
      <c r="D69" s="11">
        <v>1.0076617780561661</v>
      </c>
      <c r="E69" s="12">
        <v>42569</v>
      </c>
    </row>
    <row r="70" spans="1:5" x14ac:dyDescent="0.2">
      <c r="A70" s="9" t="s">
        <v>364</v>
      </c>
      <c r="B70" s="10">
        <v>-3.2744498221623564E-2</v>
      </c>
      <c r="C70" s="10">
        <v>2.5095760094128106E-2</v>
      </c>
      <c r="D70" s="11">
        <v>0.95584283207688792</v>
      </c>
      <c r="E70" s="12">
        <v>42570</v>
      </c>
    </row>
    <row r="71" spans="1:5" x14ac:dyDescent="0.2">
      <c r="A71" s="11" t="s">
        <v>365</v>
      </c>
      <c r="B71" s="10">
        <v>-6.0085259889030379E-2</v>
      </c>
      <c r="C71" s="10">
        <v>5.5377070632588357E-2</v>
      </c>
      <c r="D71" s="11">
        <v>0.94709368763871138</v>
      </c>
      <c r="E71" s="12">
        <v>42570</v>
      </c>
    </row>
    <row r="72" spans="1:5" x14ac:dyDescent="0.2">
      <c r="A72" s="9" t="s">
        <v>366</v>
      </c>
      <c r="B72" s="10">
        <v>3.2868027018827517E-3</v>
      </c>
      <c r="C72" s="10">
        <v>0.10940210366909382</v>
      </c>
      <c r="D72" s="11">
        <v>0.97122646183378303</v>
      </c>
      <c r="E72" s="12">
        <v>42570</v>
      </c>
    </row>
    <row r="73" spans="1:5" x14ac:dyDescent="0.2">
      <c r="A73" s="9" t="s">
        <v>367</v>
      </c>
      <c r="B73" s="10">
        <v>8.9542955408771205E-2</v>
      </c>
      <c r="C73" s="10">
        <v>0.11390804264335344</v>
      </c>
      <c r="D73" s="11">
        <v>0.94030732991230004</v>
      </c>
      <c r="E73" s="12">
        <v>42570</v>
      </c>
    </row>
    <row r="74" spans="1:5" x14ac:dyDescent="0.2">
      <c r="A74" s="11" t="s">
        <v>368</v>
      </c>
      <c r="B74" s="10">
        <v>2.5973393279676904E-2</v>
      </c>
      <c r="C74" s="10">
        <v>3.6023225909766123E-2</v>
      </c>
      <c r="D74" s="11">
        <v>1.0326983946143928</v>
      </c>
      <c r="E74" s="12">
        <v>42572</v>
      </c>
    </row>
    <row r="75" spans="1:5" x14ac:dyDescent="0.2">
      <c r="A75" s="11" t="s">
        <v>369</v>
      </c>
      <c r="B75" s="10">
        <v>-2.5973393279676904E-2</v>
      </c>
      <c r="C75" s="10">
        <v>0.11460550270329663</v>
      </c>
      <c r="D75" s="11">
        <v>1.038336093062787</v>
      </c>
      <c r="E75" s="12">
        <v>42572</v>
      </c>
    </row>
    <row r="76" spans="1:5" x14ac:dyDescent="0.2">
      <c r="A76" s="9" t="s">
        <v>370</v>
      </c>
      <c r="B76" s="10">
        <v>-3.2554777867622703E-2</v>
      </c>
      <c r="C76" s="10">
        <v>6.2206043260218898E-2</v>
      </c>
      <c r="D76" s="11">
        <v>0.97519914214311687</v>
      </c>
      <c r="E76" s="12">
        <v>42577</v>
      </c>
    </row>
    <row r="77" spans="1:5" x14ac:dyDescent="0.2">
      <c r="A77" s="9" t="s">
        <v>371</v>
      </c>
      <c r="B77" s="10">
        <v>3.2554777867622696E-2</v>
      </c>
      <c r="C77" s="10">
        <v>0.1249688617881189</v>
      </c>
      <c r="D77" s="11">
        <v>0.97739561619602855</v>
      </c>
      <c r="E77" s="12">
        <v>42577</v>
      </c>
    </row>
    <row r="78" spans="1:5" x14ac:dyDescent="0.2">
      <c r="A78" s="11" t="s">
        <v>372</v>
      </c>
      <c r="B78" s="10">
        <v>1.7779904512784772E-2</v>
      </c>
      <c r="C78" s="10">
        <v>6.0175833734462898E-2</v>
      </c>
      <c r="D78" s="11">
        <v>0.95783906069154412</v>
      </c>
      <c r="E78" s="12">
        <v>42578</v>
      </c>
    </row>
    <row r="79" spans="1:5" x14ac:dyDescent="0.2">
      <c r="A79" s="9" t="s">
        <v>373</v>
      </c>
      <c r="B79" s="10">
        <v>-3.5960888772769095E-2</v>
      </c>
      <c r="C79" s="10">
        <v>7.1559796380073024E-2</v>
      </c>
      <c r="D79" s="11">
        <v>0.99286037366931235</v>
      </c>
      <c r="E79" s="12">
        <v>42578</v>
      </c>
    </row>
    <row r="80" spans="1:5" x14ac:dyDescent="0.2">
      <c r="A80" s="9" t="s">
        <v>374</v>
      </c>
      <c r="B80" s="10">
        <v>-0.10368714389972319</v>
      </c>
      <c r="C80" s="10">
        <v>7.9140617162265725E-2</v>
      </c>
      <c r="D80" s="11">
        <v>1.0660901384976873</v>
      </c>
      <c r="E80" s="12">
        <v>42578</v>
      </c>
    </row>
    <row r="81" spans="1:5" x14ac:dyDescent="0.2">
      <c r="A81" s="11" t="s">
        <v>375</v>
      </c>
      <c r="B81" s="10">
        <v>0.12186812815970749</v>
      </c>
      <c r="C81" s="10">
        <v>0.10137155419467889</v>
      </c>
      <c r="D81" s="11">
        <v>0.98853306981832922</v>
      </c>
      <c r="E81" s="12">
        <v>42578</v>
      </c>
    </row>
    <row r="82" spans="1:5" x14ac:dyDescent="0.2">
      <c r="A82" s="9" t="s">
        <v>376</v>
      </c>
      <c r="B82" s="10">
        <v>-2.4658913217660377E-2</v>
      </c>
      <c r="C82" s="10">
        <v>7.3950940837562276E-2</v>
      </c>
      <c r="D82" s="11">
        <v>0.99373871984348616</v>
      </c>
      <c r="E82" s="12">
        <v>42595</v>
      </c>
    </row>
    <row r="83" spans="1:5" x14ac:dyDescent="0.2">
      <c r="A83" s="11" t="s">
        <v>377</v>
      </c>
      <c r="B83" s="10">
        <v>2.4658913217660373E-2</v>
      </c>
      <c r="C83" s="10">
        <v>9.3352302408864482E-2</v>
      </c>
      <c r="D83" s="11">
        <v>1.0190522456953188</v>
      </c>
      <c r="E83" s="12">
        <v>42595</v>
      </c>
    </row>
    <row r="84" spans="1:5" x14ac:dyDescent="0.2">
      <c r="A84" s="9" t="s">
        <v>378</v>
      </c>
      <c r="B84" s="10">
        <v>-0.1514168002648151</v>
      </c>
      <c r="C84" s="10">
        <v>7.188808597043779E-2</v>
      </c>
      <c r="D84" s="11">
        <v>1.0340171119806447</v>
      </c>
      <c r="E84" s="12">
        <v>42597</v>
      </c>
    </row>
    <row r="85" spans="1:5" x14ac:dyDescent="0.2">
      <c r="A85" s="11" t="s">
        <v>379</v>
      </c>
      <c r="B85" s="10">
        <v>0.1514168002648151</v>
      </c>
      <c r="C85" s="10">
        <v>0.10607671080968487</v>
      </c>
      <c r="D85" s="11">
        <v>1.0016664756817135</v>
      </c>
      <c r="E85" s="12">
        <v>42597</v>
      </c>
    </row>
    <row r="86" spans="1:5" x14ac:dyDescent="0.2">
      <c r="A86" s="9" t="s">
        <v>380</v>
      </c>
      <c r="B86" s="10">
        <v>-6.9199284711623815E-2</v>
      </c>
      <c r="C86" s="10">
        <v>3.8810460233756318E-2</v>
      </c>
      <c r="D86" s="11">
        <v>1.0081000436921987</v>
      </c>
      <c r="E86" s="12">
        <v>42598</v>
      </c>
    </row>
    <row r="87" spans="1:5" x14ac:dyDescent="0.2">
      <c r="A87" s="9" t="s">
        <v>381</v>
      </c>
      <c r="B87" s="10">
        <v>-1.9131984364417987E-2</v>
      </c>
      <c r="C87" s="10">
        <v>8.7439584173279766E-2</v>
      </c>
      <c r="D87" s="11">
        <v>1.010378635260307</v>
      </c>
      <c r="E87" s="12">
        <v>42598</v>
      </c>
    </row>
    <row r="88" spans="1:5" x14ac:dyDescent="0.2">
      <c r="A88" s="9" t="s">
        <v>382</v>
      </c>
      <c r="B88" s="10">
        <v>-0.24184688352410957</v>
      </c>
      <c r="C88" s="10">
        <v>1.3417736855390753E-2</v>
      </c>
      <c r="D88" s="11">
        <v>0.99478284970018704</v>
      </c>
      <c r="E88" s="12">
        <v>42599</v>
      </c>
    </row>
    <row r="89" spans="1:5" x14ac:dyDescent="0.2">
      <c r="A89" s="11" t="s">
        <v>383</v>
      </c>
      <c r="B89" s="10">
        <v>-0.24714014727486155</v>
      </c>
      <c r="C89" s="10">
        <v>4.7756271722889085E-2</v>
      </c>
      <c r="D89" s="11">
        <v>1.0400455504281796</v>
      </c>
      <c r="E89" s="12">
        <v>42599</v>
      </c>
    </row>
    <row r="90" spans="1:5" x14ac:dyDescent="0.2">
      <c r="A90" s="9" t="s">
        <v>384</v>
      </c>
      <c r="B90" s="10">
        <v>-0.31390994483493856</v>
      </c>
      <c r="C90" s="10">
        <v>7.1490640545697717E-2</v>
      </c>
      <c r="D90" s="11">
        <v>1.0195675643245687</v>
      </c>
      <c r="E90" s="12">
        <v>42599</v>
      </c>
    </row>
    <row r="91" spans="1:5" x14ac:dyDescent="0.2">
      <c r="A91" s="11" t="s">
        <v>385</v>
      </c>
      <c r="B91" s="10">
        <v>-5.1191262407698945E-2</v>
      </c>
      <c r="C91" s="10">
        <v>5.5654156174690057E-2</v>
      </c>
      <c r="D91" s="11">
        <v>1.0150686477469109</v>
      </c>
      <c r="E91" s="12">
        <v>42605</v>
      </c>
    </row>
    <row r="92" spans="1:5" x14ac:dyDescent="0.2">
      <c r="A92" s="11" t="s">
        <v>386</v>
      </c>
      <c r="B92" s="10">
        <v>3.3712771274999255E-2</v>
      </c>
      <c r="C92" s="10">
        <v>8.8200728164700579E-2</v>
      </c>
      <c r="D92" s="11">
        <v>1.0072634088975085</v>
      </c>
      <c r="E92" s="12">
        <v>42605</v>
      </c>
    </row>
    <row r="93" spans="1:5" x14ac:dyDescent="0.2">
      <c r="A93" s="9" t="s">
        <v>387</v>
      </c>
      <c r="B93" s="10">
        <v>1.7478491132699683E-2</v>
      </c>
      <c r="C93" s="10">
        <v>0.11793682189790258</v>
      </c>
      <c r="D93" s="11">
        <v>0.99755297302201651</v>
      </c>
      <c r="E93" s="12">
        <v>42605</v>
      </c>
    </row>
    <row r="94" spans="1:5" x14ac:dyDescent="0.2">
      <c r="A94" s="9" t="s">
        <v>388</v>
      </c>
      <c r="B94" s="10">
        <v>-6.4803697556520351E-2</v>
      </c>
      <c r="C94" s="10">
        <v>4.1110153930184357E-2</v>
      </c>
      <c r="D94" s="11">
        <v>1.0573888984964599</v>
      </c>
      <c r="E94" s="12">
        <v>42607</v>
      </c>
    </row>
    <row r="95" spans="1:5" x14ac:dyDescent="0.2">
      <c r="A95" s="9" t="s">
        <v>389</v>
      </c>
      <c r="B95" s="10">
        <v>-0.207381887119653</v>
      </c>
      <c r="C95" s="10">
        <v>7.7402192469262568E-2</v>
      </c>
      <c r="D95" s="11">
        <v>1.0270388913473043</v>
      </c>
      <c r="E95" s="12">
        <v>42607</v>
      </c>
    </row>
    <row r="96" spans="1:5" x14ac:dyDescent="0.2">
      <c r="A96" s="9" t="s">
        <v>390</v>
      </c>
      <c r="B96" s="10">
        <v>-0.12946851705466206</v>
      </c>
      <c r="C96" s="10">
        <v>9.3319663860869873E-2</v>
      </c>
      <c r="D96" s="11">
        <v>1.0559870832592031</v>
      </c>
      <c r="E96" s="12">
        <v>42607</v>
      </c>
    </row>
    <row r="97" spans="1:5" x14ac:dyDescent="0.2">
      <c r="A97" s="9" t="s">
        <v>391</v>
      </c>
      <c r="B97" s="10">
        <v>-0.20426893313623135</v>
      </c>
      <c r="C97" s="10">
        <v>0.10629233115517132</v>
      </c>
      <c r="D97" s="11">
        <v>1.0159386484955848</v>
      </c>
      <c r="E97" s="12">
        <v>42607</v>
      </c>
    </row>
    <row r="98" spans="1:5" x14ac:dyDescent="0.2">
      <c r="A98" s="11" t="s">
        <v>392</v>
      </c>
      <c r="B98" s="10">
        <v>-2.1948667292845003E-2</v>
      </c>
      <c r="C98" s="10">
        <v>6.7419601253303138E-2</v>
      </c>
      <c r="D98" s="11">
        <v>1.0154498070174807</v>
      </c>
      <c r="E98" s="12">
        <v>42608</v>
      </c>
    </row>
    <row r="99" spans="1:5" x14ac:dyDescent="0.2">
      <c r="A99" s="9" t="s">
        <v>393</v>
      </c>
      <c r="B99" s="10">
        <v>2.1948667292845003E-2</v>
      </c>
      <c r="C99" s="10">
        <v>0.12294133068222007</v>
      </c>
      <c r="D99" s="11">
        <v>1.0342188710155185</v>
      </c>
      <c r="E99" s="12">
        <v>42608</v>
      </c>
    </row>
    <row r="100" spans="1:5" x14ac:dyDescent="0.2">
      <c r="A100" s="9" t="s">
        <v>394</v>
      </c>
      <c r="B100" s="10">
        <v>-3.4081345427336984E-2</v>
      </c>
      <c r="C100" s="10">
        <v>1.2162569357308042E-2</v>
      </c>
      <c r="D100" s="11">
        <v>0.99204652749981381</v>
      </c>
      <c r="E100" s="12">
        <v>42610</v>
      </c>
    </row>
    <row r="101" spans="1:5" x14ac:dyDescent="0.2">
      <c r="A101" s="9" t="s">
        <v>395</v>
      </c>
      <c r="B101" s="10">
        <v>3.4081345427336991E-2</v>
      </c>
      <c r="C101" s="10">
        <v>0.12147901767237826</v>
      </c>
      <c r="D101" s="11">
        <v>0.98899762383202017</v>
      </c>
      <c r="E101" s="12">
        <v>42610</v>
      </c>
    </row>
    <row r="102" spans="1:5" x14ac:dyDescent="0.2">
      <c r="A102" s="9" t="s">
        <v>396</v>
      </c>
      <c r="B102" s="10">
        <v>-2.0083755761709038E-2</v>
      </c>
      <c r="C102" s="10">
        <v>3.0765962415876483E-2</v>
      </c>
      <c r="D102" s="11">
        <v>1.0138868495058819</v>
      </c>
      <c r="E102" s="12">
        <v>42612</v>
      </c>
    </row>
    <row r="103" spans="1:5" x14ac:dyDescent="0.2">
      <c r="A103" s="11" t="s">
        <v>397</v>
      </c>
      <c r="B103" s="10">
        <v>2.008375576170901E-2</v>
      </c>
      <c r="C103" s="10">
        <v>0.11340171906143616</v>
      </c>
      <c r="D103" s="11">
        <v>0.95348898703179008</v>
      </c>
      <c r="E103" s="12">
        <v>42612</v>
      </c>
    </row>
    <row r="104" spans="1:5" x14ac:dyDescent="0.2">
      <c r="A104" s="11" t="s">
        <v>398</v>
      </c>
      <c r="B104" s="10">
        <v>-1.3355474555315855E-2</v>
      </c>
      <c r="C104" s="10">
        <v>8.7757994257617475E-2</v>
      </c>
      <c r="D104" s="11">
        <v>1.0165290376472591</v>
      </c>
      <c r="E104" s="12">
        <v>42618</v>
      </c>
    </row>
    <row r="105" spans="1:5" x14ac:dyDescent="0.2">
      <c r="A105" s="9" t="s">
        <v>399</v>
      </c>
      <c r="B105" s="10">
        <v>-3.1308747271897017E-2</v>
      </c>
      <c r="C105" s="10">
        <v>0.10868515022539194</v>
      </c>
      <c r="D105" s="11">
        <v>1.0003912009814366</v>
      </c>
      <c r="E105" s="12">
        <v>42618</v>
      </c>
    </row>
    <row r="106" spans="1:5" x14ac:dyDescent="0.2">
      <c r="A106" s="11" t="s">
        <v>400</v>
      </c>
      <c r="B106" s="10">
        <v>4.4664221827212872E-2</v>
      </c>
      <c r="C106" s="10">
        <v>0.11223600317630039</v>
      </c>
      <c r="D106" s="11">
        <v>0.99637089234648502</v>
      </c>
      <c r="E106" s="12">
        <v>42618</v>
      </c>
    </row>
    <row r="107" spans="1:5" x14ac:dyDescent="0.2">
      <c r="A107" s="11" t="s">
        <v>401</v>
      </c>
      <c r="B107" s="10">
        <v>-9.8684494995148545E-3</v>
      </c>
      <c r="C107" s="10">
        <v>7.7918409872662839E-2</v>
      </c>
      <c r="D107" s="11">
        <v>0.9878847408351753</v>
      </c>
      <c r="E107" s="12">
        <v>42620</v>
      </c>
    </row>
    <row r="108" spans="1:5" x14ac:dyDescent="0.2">
      <c r="A108" s="9" t="s">
        <v>402</v>
      </c>
      <c r="B108" s="10">
        <v>9.8684494995148614E-3</v>
      </c>
      <c r="C108" s="10">
        <v>9.4433526099366213E-2</v>
      </c>
      <c r="D108" s="11">
        <v>0.98267518913214913</v>
      </c>
      <c r="E108" s="12">
        <v>42620</v>
      </c>
    </row>
    <row r="109" spans="1:5" x14ac:dyDescent="0.2">
      <c r="A109" s="9" t="s">
        <v>403</v>
      </c>
      <c r="B109" s="10">
        <v>0</v>
      </c>
      <c r="C109" s="10">
        <v>3.5102788155673165E-2</v>
      </c>
      <c r="D109" s="11">
        <v>0.98535381296697333</v>
      </c>
      <c r="E109" s="12">
        <v>42622</v>
      </c>
    </row>
    <row r="110" spans="1:5" x14ac:dyDescent="0.2">
      <c r="A110" s="11"/>
      <c r="B110" s="10"/>
      <c r="C110" s="10"/>
      <c r="D110" s="11"/>
      <c r="E110" s="12"/>
    </row>
    <row r="111" spans="1:5" x14ac:dyDescent="0.2">
      <c r="A111" s="11"/>
      <c r="B111" s="9"/>
      <c r="C111" s="9"/>
      <c r="D111" s="9"/>
      <c r="E111" s="9"/>
    </row>
    <row r="112" spans="1:5" x14ac:dyDescent="0.2">
      <c r="A112" s="9"/>
      <c r="B112" s="10"/>
      <c r="C112" s="10"/>
      <c r="D112" s="11"/>
      <c r="E112" s="12"/>
    </row>
    <row r="113" spans="1:5" x14ac:dyDescent="0.2">
      <c r="A113" s="9"/>
      <c r="B113" s="10"/>
      <c r="C113" s="10"/>
      <c r="D113" s="11"/>
      <c r="E113" s="12"/>
    </row>
    <row r="114" spans="1:5" x14ac:dyDescent="0.2">
      <c r="A114" s="9"/>
      <c r="B114" s="10"/>
      <c r="C114" s="10"/>
      <c r="D114" s="11"/>
      <c r="E114" s="12"/>
    </row>
    <row r="115" spans="1:5" x14ac:dyDescent="0.2">
      <c r="A115" s="9"/>
      <c r="B115" s="10"/>
      <c r="C115" s="10"/>
      <c r="D115" s="11"/>
      <c r="E115" s="12"/>
    </row>
    <row r="116" spans="1:5" x14ac:dyDescent="0.2">
      <c r="A116" s="9"/>
      <c r="B116" s="10"/>
      <c r="C116" s="10"/>
      <c r="D116" s="11"/>
      <c r="E116" s="12"/>
    </row>
    <row r="117" spans="1:5" x14ac:dyDescent="0.2">
      <c r="A117" s="9"/>
      <c r="B117" s="10"/>
      <c r="C117" s="10"/>
      <c r="D117" s="11"/>
      <c r="E117" s="12"/>
    </row>
    <row r="118" spans="1:5" x14ac:dyDescent="0.2">
      <c r="A118" s="9"/>
      <c r="B118" s="10"/>
      <c r="C118" s="10"/>
      <c r="D118" s="11"/>
      <c r="E118" s="12"/>
    </row>
    <row r="119" spans="1:5" x14ac:dyDescent="0.2">
      <c r="A119" s="9"/>
      <c r="B119" s="10"/>
      <c r="C119" s="10"/>
      <c r="D119" s="11"/>
      <c r="E119" s="12"/>
    </row>
    <row r="120" spans="1:5" x14ac:dyDescent="0.2">
      <c r="A120" s="9"/>
      <c r="B120" s="10"/>
      <c r="C120" s="10"/>
      <c r="D120" s="11"/>
      <c r="E120" s="12"/>
    </row>
    <row r="121" spans="1:5" x14ac:dyDescent="0.2">
      <c r="A121" s="9"/>
      <c r="B121" s="10"/>
      <c r="C121" s="10"/>
      <c r="D121" s="11"/>
      <c r="E121" s="12"/>
    </row>
    <row r="122" spans="1:5" x14ac:dyDescent="0.2">
      <c r="A122" s="9"/>
      <c r="B122" s="10"/>
      <c r="C122" s="10"/>
      <c r="D122" s="11"/>
      <c r="E122" s="12"/>
    </row>
    <row r="123" spans="1:5" x14ac:dyDescent="0.2">
      <c r="A123" s="9"/>
      <c r="B123" s="10"/>
      <c r="C123" s="10"/>
      <c r="D123" s="11"/>
      <c r="E123" s="12"/>
    </row>
    <row r="124" spans="1:5" x14ac:dyDescent="0.2">
      <c r="A124" s="9"/>
      <c r="B124" s="10"/>
      <c r="C124" s="10"/>
      <c r="D124" s="11"/>
      <c r="E124" s="12"/>
    </row>
    <row r="125" spans="1:5" x14ac:dyDescent="0.2">
      <c r="A125" s="9"/>
      <c r="B125" s="10"/>
      <c r="C125" s="10"/>
      <c r="D125" s="11"/>
      <c r="E125" s="12"/>
    </row>
    <row r="126" spans="1:5" x14ac:dyDescent="0.2">
      <c r="A126" s="9"/>
      <c r="B126" s="10"/>
      <c r="C126" s="10"/>
      <c r="D126" s="11"/>
      <c r="E126" s="12"/>
    </row>
    <row r="127" spans="1:5" x14ac:dyDescent="0.2">
      <c r="A127" s="9"/>
      <c r="B127" s="10"/>
      <c r="C127" s="10"/>
      <c r="D127" s="11"/>
      <c r="E127" s="12"/>
    </row>
    <row r="128" spans="1:5" x14ac:dyDescent="0.2">
      <c r="A128" s="9"/>
      <c r="B128" s="10"/>
      <c r="C128" s="10"/>
      <c r="D128" s="11"/>
      <c r="E128" s="12"/>
    </row>
    <row r="129" spans="1:5" x14ac:dyDescent="0.2">
      <c r="A129" s="9"/>
      <c r="B129" s="10"/>
      <c r="C129" s="10"/>
      <c r="D129" s="11"/>
      <c r="E129" s="12"/>
    </row>
    <row r="130" spans="1:5" x14ac:dyDescent="0.2">
      <c r="A130" s="9"/>
      <c r="B130" s="10"/>
      <c r="C130" s="10"/>
      <c r="D130" s="11"/>
      <c r="E130" s="12"/>
    </row>
    <row r="131" spans="1:5" x14ac:dyDescent="0.2">
      <c r="A131" s="9"/>
      <c r="B131" s="10"/>
      <c r="C131" s="10"/>
      <c r="D131" s="11"/>
      <c r="E131" s="12"/>
    </row>
    <row r="132" spans="1:5" x14ac:dyDescent="0.2">
      <c r="A132" s="9"/>
      <c r="B132" s="10"/>
      <c r="C132" s="10"/>
      <c r="D132" s="11"/>
      <c r="E132" s="12"/>
    </row>
    <row r="133" spans="1:5" x14ac:dyDescent="0.2">
      <c r="A133" s="9"/>
      <c r="B133" s="10"/>
      <c r="C133" s="10"/>
      <c r="D133" s="11"/>
      <c r="E133" s="12"/>
    </row>
    <row r="134" spans="1:5" x14ac:dyDescent="0.2">
      <c r="A134" s="9"/>
      <c r="B134" s="10"/>
      <c r="C134" s="10"/>
      <c r="D134" s="11"/>
      <c r="E134" s="12"/>
    </row>
    <row r="135" spans="1:5" x14ac:dyDescent="0.2">
      <c r="A135" s="9"/>
      <c r="B135" s="10"/>
      <c r="C135" s="10"/>
      <c r="D135" s="11"/>
      <c r="E135" s="12"/>
    </row>
    <row r="136" spans="1:5" x14ac:dyDescent="0.2">
      <c r="A136" s="9"/>
      <c r="B136" s="10"/>
      <c r="C136" s="10"/>
      <c r="D136" s="11"/>
      <c r="E136" s="12"/>
    </row>
    <row r="137" spans="1:5" x14ac:dyDescent="0.2">
      <c r="A137" s="9"/>
      <c r="B137" s="10"/>
      <c r="C137" s="10"/>
      <c r="D137" s="11"/>
      <c r="E137" s="12"/>
    </row>
    <row r="138" spans="1:5" x14ac:dyDescent="0.2">
      <c r="A138" s="9"/>
      <c r="B138" s="10"/>
      <c r="C138" s="10"/>
      <c r="D138" s="11"/>
      <c r="E138" s="12"/>
    </row>
    <row r="139" spans="1:5" x14ac:dyDescent="0.2">
      <c r="A139" s="9"/>
      <c r="B139" s="10"/>
      <c r="C139" s="10"/>
      <c r="D139" s="11"/>
      <c r="E139" s="12"/>
    </row>
    <row r="140" spans="1:5" x14ac:dyDescent="0.2">
      <c r="A140" s="9"/>
      <c r="B140" s="10"/>
      <c r="C140" s="10"/>
      <c r="D140" s="11"/>
      <c r="E140" s="12"/>
    </row>
    <row r="141" spans="1:5" x14ac:dyDescent="0.2">
      <c r="A141" s="9"/>
      <c r="B141" s="10"/>
      <c r="C141" s="10"/>
      <c r="D141" s="11"/>
      <c r="E141" s="12"/>
    </row>
    <row r="142" spans="1:5" x14ac:dyDescent="0.2">
      <c r="A142" s="9"/>
      <c r="B142" s="10"/>
      <c r="C142" s="10"/>
      <c r="D142" s="11"/>
      <c r="E142" s="12"/>
    </row>
    <row r="143" spans="1:5" x14ac:dyDescent="0.2">
      <c r="A143" s="9"/>
      <c r="B143" s="10"/>
      <c r="C143" s="10"/>
      <c r="D143" s="11"/>
      <c r="E143" s="12"/>
    </row>
    <row r="144" spans="1:5" x14ac:dyDescent="0.2">
      <c r="A144" s="9"/>
      <c r="B144" s="10"/>
      <c r="C144" s="10"/>
      <c r="D144" s="11"/>
      <c r="E144" s="12"/>
    </row>
    <row r="145" spans="1:5" x14ac:dyDescent="0.2">
      <c r="A145" s="9"/>
      <c r="B145" s="10"/>
      <c r="C145" s="10"/>
      <c r="D145" s="11"/>
      <c r="E145" s="12"/>
    </row>
    <row r="146" spans="1:5" x14ac:dyDescent="0.2">
      <c r="A146" s="9"/>
      <c r="B146" s="10"/>
      <c r="C146" s="10"/>
      <c r="D146" s="11"/>
      <c r="E146" s="12"/>
    </row>
    <row r="147" spans="1:5" x14ac:dyDescent="0.2">
      <c r="A147" s="9"/>
      <c r="B147" s="10"/>
      <c r="C147" s="10"/>
      <c r="D147" s="11"/>
      <c r="E147" s="12"/>
    </row>
    <row r="148" spans="1:5" x14ac:dyDescent="0.2">
      <c r="A148" s="9"/>
      <c r="B148" s="10"/>
      <c r="C148" s="10"/>
      <c r="D148" s="11"/>
      <c r="E148" s="12"/>
    </row>
    <row r="149" spans="1:5" x14ac:dyDescent="0.2">
      <c r="A149" s="9"/>
      <c r="B149" s="10"/>
      <c r="C149" s="10"/>
      <c r="D149" s="11"/>
      <c r="E149" s="12"/>
    </row>
    <row r="150" spans="1:5" x14ac:dyDescent="0.2">
      <c r="A150" s="9"/>
      <c r="B150" s="10"/>
      <c r="C150" s="10"/>
      <c r="D150" s="11"/>
      <c r="E150" s="12"/>
    </row>
    <row r="151" spans="1:5" x14ac:dyDescent="0.2">
      <c r="A151" s="9"/>
      <c r="B151" s="10"/>
      <c r="C151" s="10"/>
      <c r="D151" s="11"/>
      <c r="E151" s="12"/>
    </row>
    <row r="152" spans="1:5" x14ac:dyDescent="0.2">
      <c r="A152" s="9"/>
      <c r="B152" s="10"/>
      <c r="C152" s="10"/>
      <c r="D152" s="11"/>
      <c r="E152" s="12"/>
    </row>
    <row r="153" spans="1:5" x14ac:dyDescent="0.2">
      <c r="A153" s="9"/>
      <c r="B153" s="10"/>
      <c r="C153" s="10"/>
      <c r="D153" s="11"/>
      <c r="E153" s="12"/>
    </row>
    <row r="154" spans="1:5" x14ac:dyDescent="0.2">
      <c r="A154" s="9"/>
      <c r="B154" s="10"/>
      <c r="C154" s="10"/>
      <c r="D154" s="11"/>
      <c r="E154" s="12"/>
    </row>
    <row r="155" spans="1:5" x14ac:dyDescent="0.2">
      <c r="A155" s="9"/>
      <c r="B155" s="10"/>
      <c r="C155" s="10"/>
      <c r="D155" s="11"/>
      <c r="E155" s="12"/>
    </row>
    <row r="156" spans="1:5" x14ac:dyDescent="0.2">
      <c r="A156" s="9"/>
      <c r="B156" s="10"/>
      <c r="C156" s="10"/>
      <c r="D156" s="11"/>
      <c r="E156" s="12"/>
    </row>
    <row r="157" spans="1:5" x14ac:dyDescent="0.2">
      <c r="A157" s="9"/>
      <c r="B157" s="10"/>
      <c r="C157" s="10"/>
      <c r="D157" s="11"/>
      <c r="E157" s="12"/>
    </row>
    <row r="158" spans="1:5" x14ac:dyDescent="0.2">
      <c r="A158" s="9"/>
      <c r="B158" s="10"/>
      <c r="C158" s="10"/>
      <c r="D158" s="11"/>
      <c r="E158" s="12"/>
    </row>
    <row r="159" spans="1:5" x14ac:dyDescent="0.2">
      <c r="A159" s="9"/>
      <c r="B159" s="10"/>
      <c r="C159" s="10"/>
      <c r="D159" s="11"/>
      <c r="E159" s="12"/>
    </row>
    <row r="160" spans="1:5" x14ac:dyDescent="0.2">
      <c r="A160" s="9"/>
      <c r="B160" s="10"/>
      <c r="C160" s="10"/>
      <c r="D160" s="11"/>
      <c r="E160" s="12"/>
    </row>
    <row r="161" spans="1:5" x14ac:dyDescent="0.2">
      <c r="A161" s="9"/>
      <c r="B161" s="10"/>
      <c r="C161" s="10"/>
      <c r="D161" s="11"/>
      <c r="E161" s="12"/>
    </row>
    <row r="162" spans="1:5" x14ac:dyDescent="0.2">
      <c r="A162" s="9"/>
      <c r="B162" s="10"/>
      <c r="C162" s="10"/>
      <c r="D162" s="11"/>
      <c r="E162" s="12"/>
    </row>
    <row r="163" spans="1:5" x14ac:dyDescent="0.2">
      <c r="A163" s="9"/>
      <c r="B163" s="10"/>
      <c r="C163" s="10"/>
      <c r="D163" s="11"/>
      <c r="E163" s="12"/>
    </row>
    <row r="164" spans="1:5" x14ac:dyDescent="0.2">
      <c r="A164" s="9"/>
      <c r="B164" s="10"/>
      <c r="C164" s="10"/>
      <c r="D164" s="11"/>
      <c r="E164" s="12"/>
    </row>
    <row r="165" spans="1:5" x14ac:dyDescent="0.2">
      <c r="A165" s="9"/>
      <c r="B165" s="10"/>
      <c r="C165" s="10"/>
      <c r="D165" s="11"/>
      <c r="E165" s="12"/>
    </row>
    <row r="166" spans="1:5" x14ac:dyDescent="0.2">
      <c r="A166" s="9"/>
      <c r="B166" s="10"/>
      <c r="C166" s="10"/>
      <c r="D166" s="11"/>
      <c r="E166" s="12"/>
    </row>
    <row r="167" spans="1:5" x14ac:dyDescent="0.2">
      <c r="A167" s="9"/>
      <c r="B167" s="10"/>
      <c r="C167" s="10"/>
      <c r="D167" s="11"/>
      <c r="E167" s="12"/>
    </row>
    <row r="168" spans="1:5" x14ac:dyDescent="0.2">
      <c r="A168" s="9"/>
      <c r="B168" s="10"/>
      <c r="C168" s="10"/>
      <c r="D168" s="11"/>
      <c r="E168" s="12"/>
    </row>
    <row r="169" spans="1:5" x14ac:dyDescent="0.2">
      <c r="A169" s="9"/>
      <c r="B169" s="10"/>
      <c r="C169" s="10"/>
      <c r="D169" s="11"/>
      <c r="E169" s="12"/>
    </row>
    <row r="170" spans="1:5" x14ac:dyDescent="0.2">
      <c r="A170" s="9"/>
      <c r="B170" s="10"/>
      <c r="C170" s="10"/>
      <c r="D170" s="11"/>
      <c r="E170" s="12"/>
    </row>
    <row r="171" spans="1:5" x14ac:dyDescent="0.2">
      <c r="A171" s="9"/>
      <c r="B171" s="10"/>
      <c r="C171" s="10"/>
      <c r="D171" s="11"/>
      <c r="E171" s="12"/>
    </row>
    <row r="172" spans="1:5" x14ac:dyDescent="0.2">
      <c r="A172" s="9"/>
      <c r="B172" s="10"/>
      <c r="C172" s="10"/>
      <c r="D172" s="11"/>
      <c r="E172" s="12"/>
    </row>
    <row r="173" spans="1:5" x14ac:dyDescent="0.2">
      <c r="A173" s="9"/>
      <c r="B173" s="10"/>
      <c r="C173" s="10"/>
      <c r="D173" s="11"/>
      <c r="E173" s="12"/>
    </row>
    <row r="174" spans="1:5" x14ac:dyDescent="0.2">
      <c r="A174" s="9"/>
      <c r="B174" s="10"/>
      <c r="C174" s="10"/>
      <c r="D174" s="11"/>
      <c r="E174" s="12"/>
    </row>
    <row r="175" spans="1:5" x14ac:dyDescent="0.2">
      <c r="A175" s="9"/>
      <c r="B175" s="10"/>
      <c r="C175" s="10"/>
      <c r="D175" s="11"/>
      <c r="E175" s="12"/>
    </row>
    <row r="176" spans="1:5" x14ac:dyDescent="0.2">
      <c r="A176" s="9"/>
      <c r="B176" s="10"/>
      <c r="C176" s="10"/>
      <c r="D176" s="11"/>
      <c r="E176" s="12"/>
    </row>
    <row r="177" spans="1:5" x14ac:dyDescent="0.2">
      <c r="A177" s="9"/>
      <c r="B177" s="10"/>
      <c r="C177" s="10"/>
      <c r="D177" s="11"/>
      <c r="E177" s="12"/>
    </row>
    <row r="178" spans="1:5" x14ac:dyDescent="0.2">
      <c r="A178" s="9"/>
      <c r="B178" s="10"/>
      <c r="C178" s="10"/>
      <c r="D178" s="11"/>
      <c r="E178" s="12"/>
    </row>
    <row r="179" spans="1:5" x14ac:dyDescent="0.2">
      <c r="A179" s="9"/>
      <c r="B179" s="10"/>
      <c r="C179" s="10"/>
      <c r="D179" s="11"/>
      <c r="E179" s="12"/>
    </row>
    <row r="180" spans="1:5" x14ac:dyDescent="0.2">
      <c r="A180" s="9"/>
      <c r="B180" s="10"/>
      <c r="C180" s="10"/>
      <c r="D180" s="11"/>
      <c r="E180" s="12"/>
    </row>
    <row r="181" spans="1:5" x14ac:dyDescent="0.2">
      <c r="A181" s="9"/>
      <c r="B181" s="10"/>
      <c r="C181" s="10"/>
      <c r="D181" s="11"/>
      <c r="E181" s="12"/>
    </row>
    <row r="182" spans="1:5" x14ac:dyDescent="0.2">
      <c r="A182" s="9"/>
      <c r="B182" s="10"/>
      <c r="C182" s="10"/>
      <c r="D182" s="11"/>
      <c r="E182" s="12"/>
    </row>
    <row r="183" spans="1:5" x14ac:dyDescent="0.2">
      <c r="A183" s="9"/>
      <c r="B183" s="10"/>
      <c r="C183" s="10"/>
      <c r="D183" s="11"/>
      <c r="E183" s="12"/>
    </row>
    <row r="184" spans="1:5" x14ac:dyDescent="0.2">
      <c r="A184" s="9"/>
      <c r="B184" s="10"/>
      <c r="C184" s="10"/>
      <c r="D184" s="11"/>
      <c r="E184" s="12"/>
    </row>
    <row r="185" spans="1:5" x14ac:dyDescent="0.2">
      <c r="A185" s="9"/>
      <c r="B185" s="10"/>
      <c r="C185" s="10"/>
      <c r="D185" s="11"/>
      <c r="E185" s="12"/>
    </row>
    <row r="186" spans="1:5" x14ac:dyDescent="0.2">
      <c r="A186" s="9"/>
      <c r="B186" s="10"/>
      <c r="C186" s="10"/>
      <c r="D186" s="11"/>
      <c r="E186" s="12"/>
    </row>
    <row r="187" spans="1:5" x14ac:dyDescent="0.2">
      <c r="A187" s="9"/>
      <c r="B187" s="10"/>
      <c r="C187" s="10"/>
      <c r="D187" s="11"/>
      <c r="E187" s="12"/>
    </row>
    <row r="188" spans="1:5" x14ac:dyDescent="0.2">
      <c r="A188" s="9"/>
      <c r="B188" s="10"/>
      <c r="C188" s="10"/>
      <c r="D188" s="11"/>
      <c r="E188" s="12"/>
    </row>
    <row r="189" spans="1:5" x14ac:dyDescent="0.2">
      <c r="A189" s="9"/>
      <c r="B189" s="10"/>
      <c r="C189" s="10"/>
      <c r="D189" s="11"/>
      <c r="E189" s="12"/>
    </row>
    <row r="190" spans="1:5" x14ac:dyDescent="0.2">
      <c r="A190" s="9"/>
      <c r="B190" s="10"/>
      <c r="C190" s="10"/>
      <c r="D190" s="11"/>
      <c r="E190" s="12"/>
    </row>
    <row r="191" spans="1:5" x14ac:dyDescent="0.2">
      <c r="A191" s="9"/>
      <c r="B191" s="10"/>
      <c r="C191" s="10"/>
      <c r="D191" s="11"/>
      <c r="E191" s="12"/>
    </row>
    <row r="192" spans="1:5" x14ac:dyDescent="0.2">
      <c r="A192" s="9"/>
      <c r="B192" s="10"/>
      <c r="C192" s="10"/>
      <c r="D192" s="11"/>
      <c r="E192" s="12"/>
    </row>
    <row r="193" spans="1:5" x14ac:dyDescent="0.2">
      <c r="A193" s="9"/>
      <c r="B193" s="10"/>
      <c r="C193" s="10"/>
      <c r="D193" s="11"/>
      <c r="E193" s="12"/>
    </row>
    <row r="194" spans="1:5" x14ac:dyDescent="0.2">
      <c r="A194" s="9"/>
      <c r="B194" s="10"/>
      <c r="C194" s="10"/>
      <c r="D194" s="11"/>
      <c r="E194" s="12"/>
    </row>
    <row r="195" spans="1:5" x14ac:dyDescent="0.2">
      <c r="A195" s="9"/>
      <c r="B195" s="10"/>
      <c r="C195" s="10"/>
      <c r="D195" s="11"/>
      <c r="E195" s="12"/>
    </row>
    <row r="196" spans="1:5" x14ac:dyDescent="0.2">
      <c r="A196" s="9"/>
      <c r="B196" s="10"/>
      <c r="C196" s="10"/>
      <c r="D196" s="11"/>
      <c r="E196" s="12"/>
    </row>
    <row r="197" spans="1:5" x14ac:dyDescent="0.2">
      <c r="A197" s="9"/>
      <c r="B197" s="10"/>
      <c r="C197" s="10"/>
      <c r="D197" s="11"/>
      <c r="E197" s="12"/>
    </row>
    <row r="198" spans="1:5" x14ac:dyDescent="0.2">
      <c r="A198" s="9"/>
      <c r="B198" s="10"/>
      <c r="C198" s="10"/>
      <c r="D198" s="11"/>
      <c r="E198" s="12"/>
    </row>
    <row r="199" spans="1:5" x14ac:dyDescent="0.2">
      <c r="A199" s="9"/>
      <c r="B199" s="10"/>
      <c r="C199" s="10"/>
      <c r="D199" s="11"/>
      <c r="E199" s="12"/>
    </row>
    <row r="200" spans="1:5" x14ac:dyDescent="0.2">
      <c r="A200" s="9"/>
      <c r="B200" s="10"/>
      <c r="C200" s="10"/>
      <c r="D200" s="11"/>
      <c r="E200" s="12"/>
    </row>
    <row r="201" spans="1:5" x14ac:dyDescent="0.2">
      <c r="A201" s="9"/>
      <c r="B201" s="10"/>
      <c r="C201" s="10"/>
      <c r="D201" s="11"/>
      <c r="E201" s="12"/>
    </row>
    <row r="202" spans="1:5" x14ac:dyDescent="0.2">
      <c r="A202" s="9"/>
      <c r="B202" s="10"/>
      <c r="C202" s="10"/>
      <c r="D202" s="11"/>
      <c r="E202" s="12"/>
    </row>
    <row r="203" spans="1:5" x14ac:dyDescent="0.2">
      <c r="A203" s="9"/>
      <c r="B203" s="10"/>
      <c r="C203" s="10"/>
      <c r="D203" s="11"/>
      <c r="E203" s="12"/>
    </row>
    <row r="204" spans="1:5" x14ac:dyDescent="0.2">
      <c r="A204" s="9"/>
      <c r="B204" s="10"/>
      <c r="C204" s="10"/>
      <c r="D204" s="11"/>
      <c r="E204" s="12"/>
    </row>
    <row r="205" spans="1:5" x14ac:dyDescent="0.2">
      <c r="A205" s="9"/>
      <c r="B205" s="10"/>
      <c r="C205" s="10"/>
      <c r="D205" s="11"/>
      <c r="E205" s="12"/>
    </row>
    <row r="206" spans="1:5" x14ac:dyDescent="0.2">
      <c r="A206" s="9"/>
      <c r="B206" s="10"/>
      <c r="C206" s="10"/>
      <c r="D206" s="11"/>
      <c r="E206" s="12"/>
    </row>
    <row r="207" spans="1:5" x14ac:dyDescent="0.2">
      <c r="A207" s="9"/>
      <c r="B207" s="10"/>
      <c r="C207" s="10"/>
      <c r="D207" s="11"/>
      <c r="E207" s="12"/>
    </row>
    <row r="208" spans="1:5" x14ac:dyDescent="0.2">
      <c r="A208" s="9"/>
      <c r="B208" s="10"/>
      <c r="C208" s="10"/>
      <c r="D208" s="11"/>
      <c r="E208" s="12"/>
    </row>
    <row r="209" spans="1:5" x14ac:dyDescent="0.2">
      <c r="A209" s="9"/>
      <c r="B209" s="10"/>
      <c r="C209" s="10"/>
      <c r="D209" s="11"/>
      <c r="E209" s="12"/>
    </row>
    <row r="210" spans="1:5" x14ac:dyDescent="0.2">
      <c r="A210" s="9"/>
      <c r="B210" s="10"/>
      <c r="C210" s="10"/>
      <c r="D210" s="11"/>
      <c r="E210" s="12"/>
    </row>
    <row r="211" spans="1:5" x14ac:dyDescent="0.2">
      <c r="A211" s="9"/>
      <c r="B211" s="10"/>
      <c r="C211" s="10"/>
      <c r="D211" s="11"/>
      <c r="E211" s="12"/>
    </row>
    <row r="212" spans="1:5" x14ac:dyDescent="0.2">
      <c r="A212" s="9"/>
      <c r="B212" s="10"/>
      <c r="C212" s="10"/>
      <c r="D212" s="11"/>
      <c r="E212" s="12"/>
    </row>
    <row r="213" spans="1:5" x14ac:dyDescent="0.2">
      <c r="A213" s="9"/>
      <c r="B213" s="10"/>
      <c r="C213" s="10"/>
      <c r="D213" s="11"/>
      <c r="E213" s="12"/>
    </row>
    <row r="214" spans="1:5" x14ac:dyDescent="0.2">
      <c r="A214" s="9"/>
      <c r="B214" s="10"/>
      <c r="C214" s="10"/>
      <c r="D214" s="11"/>
      <c r="E214" s="12"/>
    </row>
    <row r="215" spans="1:5" x14ac:dyDescent="0.2">
      <c r="A215" s="9"/>
      <c r="B215" s="10"/>
      <c r="C215" s="10"/>
      <c r="D215" s="11"/>
      <c r="E215" s="12"/>
    </row>
    <row r="216" spans="1:5" x14ac:dyDescent="0.2">
      <c r="A216" s="9"/>
      <c r="B216" s="10"/>
      <c r="C216" s="10"/>
      <c r="D216" s="11"/>
      <c r="E216" s="12"/>
    </row>
    <row r="217" spans="1:5" x14ac:dyDescent="0.2">
      <c r="A217" s="9"/>
      <c r="B217" s="10"/>
      <c r="C217" s="10"/>
      <c r="D217" s="11"/>
      <c r="E217" s="12"/>
    </row>
    <row r="218" spans="1:5" x14ac:dyDescent="0.2">
      <c r="A218" s="9"/>
      <c r="B218" s="10"/>
      <c r="C218" s="10"/>
      <c r="D218" s="11"/>
      <c r="E218" s="12"/>
    </row>
    <row r="219" spans="1:5" x14ac:dyDescent="0.2">
      <c r="A219" s="9"/>
      <c r="B219" s="10"/>
      <c r="C219" s="10"/>
      <c r="D219" s="11"/>
      <c r="E219" s="12"/>
    </row>
    <row r="220" spans="1:5" x14ac:dyDescent="0.2">
      <c r="A220" s="9"/>
      <c r="B220" s="10"/>
      <c r="C220" s="10"/>
      <c r="D220" s="11"/>
      <c r="E220" s="12"/>
    </row>
    <row r="221" spans="1:5" x14ac:dyDescent="0.2">
      <c r="A221" s="9"/>
      <c r="B221" s="10"/>
      <c r="C221" s="10"/>
      <c r="D221" s="11"/>
      <c r="E221" s="12"/>
    </row>
    <row r="222" spans="1:5" x14ac:dyDescent="0.2">
      <c r="A222" s="9"/>
      <c r="B222" s="10"/>
      <c r="C222" s="10"/>
      <c r="D222" s="11"/>
      <c r="E222" s="12"/>
    </row>
    <row r="223" spans="1:5" x14ac:dyDescent="0.2">
      <c r="A223" s="9"/>
      <c r="B223" s="10"/>
      <c r="C223" s="10"/>
      <c r="D223" s="11"/>
      <c r="E223" s="12"/>
    </row>
    <row r="224" spans="1:5" x14ac:dyDescent="0.2">
      <c r="A224" s="9"/>
      <c r="B224" s="10"/>
      <c r="C224" s="10"/>
      <c r="D224" s="11"/>
      <c r="E224" s="12"/>
    </row>
    <row r="225" spans="1:5" x14ac:dyDescent="0.2">
      <c r="A225" s="9"/>
      <c r="B225" s="10"/>
      <c r="C225" s="10"/>
      <c r="D225" s="11"/>
      <c r="E225" s="12"/>
    </row>
    <row r="226" spans="1:5" x14ac:dyDescent="0.2">
      <c r="A226" s="9"/>
      <c r="B226" s="10"/>
      <c r="C226" s="10"/>
      <c r="D226" s="11"/>
      <c r="E226" s="12"/>
    </row>
    <row r="227" spans="1:5" x14ac:dyDescent="0.2">
      <c r="A227" s="9"/>
      <c r="B227" s="10"/>
      <c r="C227" s="10"/>
      <c r="D227" s="11"/>
      <c r="E227" s="12"/>
    </row>
    <row r="228" spans="1:5" x14ac:dyDescent="0.2">
      <c r="A228" s="9"/>
      <c r="B228" s="10"/>
      <c r="C228" s="10"/>
      <c r="D228" s="11"/>
      <c r="E228" s="12"/>
    </row>
    <row r="229" spans="1:5" x14ac:dyDescent="0.2">
      <c r="A229" s="9"/>
      <c r="B229" s="10"/>
      <c r="C229" s="10"/>
      <c r="D229" s="11"/>
      <c r="E229" s="12"/>
    </row>
    <row r="230" spans="1:5" x14ac:dyDescent="0.2">
      <c r="A230" s="9"/>
      <c r="B230" s="10"/>
      <c r="C230" s="10"/>
      <c r="D230" s="11"/>
      <c r="E230" s="12"/>
    </row>
    <row r="231" spans="1:5" x14ac:dyDescent="0.2">
      <c r="A231" s="9"/>
      <c r="B231" s="10"/>
      <c r="C231" s="10"/>
      <c r="D231" s="11"/>
      <c r="E231" s="12"/>
    </row>
    <row r="232" spans="1:5" x14ac:dyDescent="0.2">
      <c r="A232" s="9"/>
      <c r="B232" s="10"/>
      <c r="C232" s="10"/>
      <c r="D232" s="11"/>
      <c r="E232" s="12"/>
    </row>
    <row r="233" spans="1:5" x14ac:dyDescent="0.2">
      <c r="A233" s="9"/>
      <c r="B233" s="10"/>
      <c r="C233" s="10"/>
      <c r="D233" s="11"/>
      <c r="E233" s="12"/>
    </row>
    <row r="234" spans="1:5" x14ac:dyDescent="0.2">
      <c r="A234" s="9"/>
      <c r="B234" s="10"/>
      <c r="C234" s="10"/>
      <c r="D234" s="11"/>
      <c r="E234" s="12"/>
    </row>
    <row r="235" spans="1:5" x14ac:dyDescent="0.2">
      <c r="A235" s="9"/>
      <c r="B235" s="10"/>
      <c r="C235" s="10"/>
      <c r="D235" s="11"/>
      <c r="E235" s="12"/>
    </row>
    <row r="236" spans="1:5" x14ac:dyDescent="0.2">
      <c r="A236" s="9"/>
      <c r="B236" s="10"/>
      <c r="C236" s="10"/>
      <c r="D236" s="11"/>
      <c r="E236" s="12"/>
    </row>
    <row r="237" spans="1:5" x14ac:dyDescent="0.2">
      <c r="A237" s="9"/>
      <c r="B237" s="10"/>
      <c r="C237" s="10"/>
      <c r="D237" s="11"/>
      <c r="E237" s="12"/>
    </row>
    <row r="238" spans="1:5" x14ac:dyDescent="0.2">
      <c r="A238" s="9"/>
      <c r="B238" s="10"/>
      <c r="C238" s="10"/>
      <c r="D238" s="11"/>
      <c r="E238" s="12"/>
    </row>
    <row r="239" spans="1:5" x14ac:dyDescent="0.2">
      <c r="A239" s="9"/>
      <c r="B239" s="10"/>
      <c r="C239" s="10"/>
      <c r="D239" s="11"/>
      <c r="E239" s="12"/>
    </row>
    <row r="240" spans="1:5" x14ac:dyDescent="0.2">
      <c r="A240" s="9"/>
      <c r="B240" s="10"/>
      <c r="C240" s="10"/>
      <c r="D240" s="11"/>
      <c r="E240" s="12"/>
    </row>
    <row r="241" spans="1:5" x14ac:dyDescent="0.2">
      <c r="A241" s="9"/>
      <c r="B241" s="10"/>
      <c r="C241" s="10"/>
      <c r="D241" s="11"/>
      <c r="E241" s="12"/>
    </row>
    <row r="242" spans="1:5" x14ac:dyDescent="0.2">
      <c r="A242" s="9"/>
      <c r="B242" s="10"/>
      <c r="C242" s="10"/>
      <c r="D242" s="11"/>
      <c r="E242" s="12"/>
    </row>
    <row r="243" spans="1:5" x14ac:dyDescent="0.2">
      <c r="A243" s="9"/>
      <c r="B243" s="10"/>
      <c r="C243" s="10"/>
      <c r="D243" s="11"/>
      <c r="E243" s="12"/>
    </row>
    <row r="244" spans="1:5" x14ac:dyDescent="0.2">
      <c r="A244" s="9"/>
      <c r="B244" s="10"/>
      <c r="C244" s="10"/>
      <c r="D244" s="11"/>
      <c r="E244" s="12"/>
    </row>
    <row r="245" spans="1:5" x14ac:dyDescent="0.2">
      <c r="A245" s="9"/>
      <c r="B245" s="10"/>
      <c r="C245" s="10"/>
      <c r="D245" s="11"/>
      <c r="E245" s="12"/>
    </row>
    <row r="246" spans="1:5" x14ac:dyDescent="0.2">
      <c r="A246" s="9"/>
      <c r="B246" s="10"/>
      <c r="C246" s="10"/>
      <c r="D246" s="11"/>
      <c r="E246" s="12"/>
    </row>
    <row r="247" spans="1:5" x14ac:dyDescent="0.2">
      <c r="A247" s="9"/>
      <c r="B247" s="10"/>
      <c r="C247" s="10"/>
      <c r="D247" s="11"/>
      <c r="E247" s="12"/>
    </row>
    <row r="248" spans="1:5" x14ac:dyDescent="0.2">
      <c r="A248" s="9"/>
      <c r="B248" s="10"/>
      <c r="C248" s="10"/>
      <c r="D248" s="11"/>
      <c r="E248" s="12"/>
    </row>
    <row r="249" spans="1:5" x14ac:dyDescent="0.2">
      <c r="A249" s="9"/>
      <c r="B249" s="10"/>
      <c r="C249" s="10"/>
      <c r="D249" s="11"/>
      <c r="E249" s="12"/>
    </row>
    <row r="250" spans="1:5" x14ac:dyDescent="0.2">
      <c r="A250" s="9"/>
      <c r="B250" s="10"/>
      <c r="C250" s="10"/>
      <c r="D250" s="11"/>
      <c r="E250" s="12"/>
    </row>
    <row r="251" spans="1:5" x14ac:dyDescent="0.2">
      <c r="A251" s="9"/>
      <c r="B251" s="10"/>
      <c r="C251" s="10"/>
      <c r="D251" s="11"/>
      <c r="E251" s="12"/>
    </row>
    <row r="252" spans="1:5" x14ac:dyDescent="0.2">
      <c r="A252" s="9"/>
      <c r="B252" s="10"/>
      <c r="C252" s="10"/>
      <c r="D252" s="11"/>
      <c r="E252" s="12"/>
    </row>
    <row r="253" spans="1:5" x14ac:dyDescent="0.2">
      <c r="A253" s="9"/>
      <c r="B253" s="10"/>
      <c r="C253" s="10"/>
      <c r="D253" s="11"/>
      <c r="E253" s="12"/>
    </row>
    <row r="254" spans="1:5" x14ac:dyDescent="0.2">
      <c r="A254" s="9"/>
      <c r="B254" s="10"/>
      <c r="C254" s="10"/>
      <c r="D254" s="11"/>
      <c r="E254" s="12"/>
    </row>
    <row r="255" spans="1:5" x14ac:dyDescent="0.2">
      <c r="A255" s="9"/>
      <c r="B255" s="10"/>
      <c r="C255" s="10"/>
      <c r="D255" s="11"/>
      <c r="E255" s="12"/>
    </row>
    <row r="256" spans="1:5" x14ac:dyDescent="0.2">
      <c r="A256" s="9"/>
      <c r="B256" s="10"/>
      <c r="C256" s="10"/>
      <c r="D256" s="11"/>
      <c r="E256" s="12"/>
    </row>
    <row r="257" spans="1:5" x14ac:dyDescent="0.2">
      <c r="A257" s="9"/>
      <c r="B257" s="10"/>
      <c r="C257" s="10"/>
      <c r="D257" s="11"/>
      <c r="E257" s="12"/>
    </row>
    <row r="258" spans="1:5" x14ac:dyDescent="0.2">
      <c r="A258" s="9"/>
      <c r="B258" s="10"/>
      <c r="C258" s="10"/>
      <c r="D258" s="11"/>
      <c r="E258" s="12"/>
    </row>
    <row r="259" spans="1:5" x14ac:dyDescent="0.2">
      <c r="A259" s="9"/>
      <c r="B259" s="10"/>
      <c r="C259" s="10"/>
      <c r="D259" s="11"/>
      <c r="E259" s="12"/>
    </row>
    <row r="260" spans="1:5" x14ac:dyDescent="0.2">
      <c r="A260" s="9"/>
      <c r="B260" s="10"/>
      <c r="C260" s="10"/>
      <c r="D260" s="11"/>
      <c r="E260" s="12"/>
    </row>
    <row r="261" spans="1:5" x14ac:dyDescent="0.2">
      <c r="A261" s="9"/>
      <c r="B261" s="10"/>
      <c r="C261" s="10"/>
      <c r="D261" s="11"/>
      <c r="E261" s="12"/>
    </row>
    <row r="262" spans="1:5" x14ac:dyDescent="0.2">
      <c r="A262" s="9"/>
      <c r="B262" s="10"/>
      <c r="C262" s="10"/>
      <c r="D262" s="11"/>
      <c r="E262" s="12"/>
    </row>
    <row r="263" spans="1:5" x14ac:dyDescent="0.2">
      <c r="A263" s="9"/>
      <c r="B263" s="10"/>
      <c r="C263" s="10"/>
      <c r="D263" s="11"/>
      <c r="E263" s="12"/>
    </row>
    <row r="264" spans="1:5" x14ac:dyDescent="0.2">
      <c r="A264" s="9"/>
      <c r="B264" s="10"/>
      <c r="C264" s="10"/>
      <c r="D264" s="11"/>
      <c r="E264" s="12"/>
    </row>
    <row r="265" spans="1:5" x14ac:dyDescent="0.2">
      <c r="A265" s="9"/>
      <c r="B265" s="10"/>
      <c r="C265" s="10"/>
      <c r="D265" s="11"/>
      <c r="E265" s="12"/>
    </row>
    <row r="266" spans="1:5" x14ac:dyDescent="0.2">
      <c r="A266" s="9"/>
      <c r="B266" s="10"/>
      <c r="C266" s="10"/>
      <c r="D266" s="11"/>
      <c r="E266" s="12"/>
    </row>
    <row r="267" spans="1:5" x14ac:dyDescent="0.2">
      <c r="A267" s="9"/>
      <c r="B267" s="10"/>
      <c r="C267" s="10"/>
      <c r="D267" s="11"/>
      <c r="E267" s="12"/>
    </row>
    <row r="268" spans="1:5" x14ac:dyDescent="0.2">
      <c r="A268" s="9"/>
      <c r="B268" s="10"/>
      <c r="C268" s="10"/>
      <c r="D268" s="11"/>
      <c r="E268" s="12"/>
    </row>
    <row r="269" spans="1:5" x14ac:dyDescent="0.2">
      <c r="A269" s="9"/>
      <c r="B269" s="10"/>
      <c r="C269" s="10"/>
      <c r="D269" s="11"/>
      <c r="E269" s="12"/>
    </row>
    <row r="270" spans="1:5" x14ac:dyDescent="0.2">
      <c r="A270" s="9"/>
      <c r="B270" s="10"/>
      <c r="C270" s="10"/>
      <c r="D270" s="11"/>
      <c r="E270" s="12"/>
    </row>
    <row r="271" spans="1:5" x14ac:dyDescent="0.2">
      <c r="A271" s="9"/>
      <c r="B271" s="10"/>
      <c r="C271" s="10"/>
      <c r="D271" s="11"/>
      <c r="E271" s="12"/>
    </row>
    <row r="272" spans="1:5" x14ac:dyDescent="0.2">
      <c r="A272" s="9"/>
      <c r="B272" s="10"/>
      <c r="C272" s="10"/>
      <c r="D272" s="11"/>
      <c r="E272" s="12"/>
    </row>
    <row r="273" spans="1:5" x14ac:dyDescent="0.2">
      <c r="A273" s="9"/>
      <c r="B273" s="10"/>
      <c r="C273" s="10"/>
      <c r="D273" s="11"/>
      <c r="E273" s="12"/>
    </row>
    <row r="274" spans="1:5" x14ac:dyDescent="0.2">
      <c r="A274" s="9"/>
      <c r="B274" s="10"/>
      <c r="C274" s="10"/>
      <c r="D274" s="11"/>
      <c r="E274" s="12"/>
    </row>
    <row r="275" spans="1:5" x14ac:dyDescent="0.2">
      <c r="A275" s="9"/>
      <c r="B275" s="10"/>
      <c r="C275" s="10"/>
      <c r="D275" s="11"/>
      <c r="E275" s="12"/>
    </row>
    <row r="276" spans="1:5" x14ac:dyDescent="0.2">
      <c r="A276" s="9"/>
      <c r="B276" s="10"/>
      <c r="C276" s="10"/>
      <c r="D276" s="11"/>
      <c r="E276" s="12"/>
    </row>
    <row r="277" spans="1:5" x14ac:dyDescent="0.2">
      <c r="A277" s="9"/>
      <c r="B277" s="10"/>
      <c r="C277" s="10"/>
      <c r="D277" s="11"/>
      <c r="E277" s="12"/>
    </row>
    <row r="278" spans="1:5" x14ac:dyDescent="0.2">
      <c r="A278" s="9"/>
      <c r="B278" s="10"/>
      <c r="C278" s="10"/>
      <c r="D278" s="11"/>
      <c r="E278" s="12"/>
    </row>
    <row r="279" spans="1:5" x14ac:dyDescent="0.2">
      <c r="A279" s="9"/>
      <c r="B279" s="10"/>
      <c r="C279" s="10"/>
      <c r="D279" s="11"/>
      <c r="E279" s="12"/>
    </row>
    <row r="280" spans="1:5" x14ac:dyDescent="0.2">
      <c r="A280" s="9"/>
      <c r="B280" s="10"/>
      <c r="C280" s="10"/>
      <c r="D280" s="11"/>
      <c r="E280" s="12"/>
    </row>
    <row r="281" spans="1:5" x14ac:dyDescent="0.2">
      <c r="A281" s="9"/>
      <c r="B281" s="10"/>
      <c r="C281" s="10"/>
      <c r="D281" s="11"/>
      <c r="E281" s="12"/>
    </row>
    <row r="282" spans="1:5" x14ac:dyDescent="0.2">
      <c r="A282" s="9"/>
      <c r="B282" s="10"/>
      <c r="C282" s="10"/>
      <c r="D282" s="11"/>
      <c r="E282" s="12"/>
    </row>
    <row r="283" spans="1:5" x14ac:dyDescent="0.2">
      <c r="A283" s="9"/>
      <c r="B283" s="10"/>
      <c r="C283" s="10"/>
      <c r="D283" s="11"/>
      <c r="E283" s="12"/>
    </row>
    <row r="284" spans="1:5" x14ac:dyDescent="0.2">
      <c r="A284" s="9"/>
      <c r="B284" s="10"/>
      <c r="C284" s="10"/>
      <c r="D284" s="11"/>
      <c r="E284" s="12"/>
    </row>
    <row r="285" spans="1:5" x14ac:dyDescent="0.2">
      <c r="A285" s="9"/>
      <c r="B285" s="10"/>
      <c r="C285" s="10"/>
      <c r="D285" s="11"/>
      <c r="E285" s="12"/>
    </row>
    <row r="286" spans="1:5" x14ac:dyDescent="0.2">
      <c r="A286" s="9"/>
      <c r="B286" s="10"/>
      <c r="C286" s="10"/>
      <c r="D286" s="11"/>
      <c r="E286" s="12"/>
    </row>
    <row r="287" spans="1:5" x14ac:dyDescent="0.2">
      <c r="A287" s="9"/>
      <c r="B287" s="10"/>
      <c r="C287" s="10"/>
      <c r="D287" s="11"/>
      <c r="E287" s="12"/>
    </row>
    <row r="288" spans="1:5" x14ac:dyDescent="0.2">
      <c r="A288" s="9"/>
      <c r="B288" s="10"/>
      <c r="C288" s="10"/>
      <c r="D288" s="11"/>
      <c r="E288" s="12"/>
    </row>
    <row r="289" spans="1:5" x14ac:dyDescent="0.2">
      <c r="A289" s="9"/>
      <c r="B289" s="10"/>
      <c r="C289" s="10"/>
      <c r="D289" s="11"/>
      <c r="E289" s="12"/>
    </row>
    <row r="290" spans="1:5" x14ac:dyDescent="0.2">
      <c r="A290" s="9"/>
      <c r="B290" s="10"/>
      <c r="C290" s="10"/>
      <c r="D290" s="11"/>
      <c r="E290" s="12"/>
    </row>
    <row r="291" spans="1:5" x14ac:dyDescent="0.2">
      <c r="A291" s="9"/>
      <c r="B291" s="10"/>
      <c r="C291" s="10"/>
      <c r="D291" s="11"/>
      <c r="E291" s="12"/>
    </row>
    <row r="292" spans="1:5" x14ac:dyDescent="0.2">
      <c r="A292" s="9"/>
      <c r="B292" s="10"/>
      <c r="C292" s="10"/>
      <c r="D292" s="11"/>
      <c r="E292" s="12"/>
    </row>
    <row r="293" spans="1:5" x14ac:dyDescent="0.2">
      <c r="A293" s="9"/>
      <c r="B293" s="10"/>
      <c r="C293" s="10"/>
      <c r="D293" s="11"/>
      <c r="E293" s="12"/>
    </row>
    <row r="294" spans="1:5" x14ac:dyDescent="0.2">
      <c r="A294" s="9"/>
      <c r="B294" s="10"/>
      <c r="C294" s="10"/>
      <c r="D294" s="11"/>
      <c r="E294" s="12"/>
    </row>
    <row r="295" spans="1:5" x14ac:dyDescent="0.2">
      <c r="A295" s="9"/>
      <c r="B295" s="10"/>
      <c r="C295" s="10"/>
      <c r="D295" s="11"/>
      <c r="E295" s="12"/>
    </row>
    <row r="296" spans="1:5" x14ac:dyDescent="0.2">
      <c r="A296" s="9"/>
      <c r="B296" s="10"/>
      <c r="C296" s="10"/>
      <c r="D296" s="11"/>
      <c r="E296" s="12"/>
    </row>
    <row r="297" spans="1:5" x14ac:dyDescent="0.2">
      <c r="A297" s="9"/>
      <c r="B297" s="10"/>
      <c r="C297" s="10"/>
      <c r="D297" s="11"/>
      <c r="E297" s="12"/>
    </row>
    <row r="298" spans="1:5" x14ac:dyDescent="0.2">
      <c r="A298" s="9"/>
      <c r="B298" s="10"/>
      <c r="C298" s="10"/>
      <c r="D298" s="11"/>
      <c r="E298" s="12"/>
    </row>
    <row r="299" spans="1:5" x14ac:dyDescent="0.2">
      <c r="A299" s="9"/>
      <c r="B299" s="10"/>
      <c r="C299" s="10"/>
      <c r="D299" s="11"/>
      <c r="E299" s="12"/>
    </row>
    <row r="300" spans="1:5" x14ac:dyDescent="0.2">
      <c r="A300" s="9"/>
      <c r="B300" s="10"/>
      <c r="C300" s="10"/>
      <c r="D300" s="11"/>
      <c r="E300" s="12"/>
    </row>
    <row r="301" spans="1:5" x14ac:dyDescent="0.2">
      <c r="A301" s="9"/>
      <c r="B301" s="10"/>
      <c r="C301" s="10"/>
      <c r="D301" s="11"/>
      <c r="E301" s="12"/>
    </row>
    <row r="302" spans="1:5" x14ac:dyDescent="0.2">
      <c r="A302" s="9"/>
      <c r="B302" s="10"/>
      <c r="C302" s="10"/>
      <c r="D302" s="11"/>
      <c r="E302" s="12"/>
    </row>
    <row r="303" spans="1:5" x14ac:dyDescent="0.2">
      <c r="A303" s="9"/>
      <c r="B303" s="10"/>
      <c r="C303" s="10"/>
      <c r="D303" s="11"/>
      <c r="E303" s="12"/>
    </row>
    <row r="304" spans="1:5" x14ac:dyDescent="0.2">
      <c r="A304" s="9"/>
      <c r="B304" s="10"/>
      <c r="C304" s="10"/>
      <c r="D304" s="11"/>
      <c r="E304" s="12"/>
    </row>
    <row r="305" spans="1:5" x14ac:dyDescent="0.2">
      <c r="A305" s="9"/>
      <c r="B305" s="10"/>
      <c r="C305" s="10"/>
      <c r="D305" s="11"/>
      <c r="E305" s="12"/>
    </row>
    <row r="306" spans="1:5" x14ac:dyDescent="0.2">
      <c r="A306" s="9"/>
      <c r="B306" s="10"/>
      <c r="C306" s="10"/>
      <c r="D306" s="11"/>
      <c r="E306" s="12"/>
    </row>
    <row r="307" spans="1:5" x14ac:dyDescent="0.2">
      <c r="A307" s="9"/>
      <c r="B307" s="10"/>
      <c r="C307" s="10"/>
      <c r="D307" s="11"/>
      <c r="E307" s="12"/>
    </row>
    <row r="308" spans="1:5" x14ac:dyDescent="0.2">
      <c r="A308" s="9"/>
      <c r="B308" s="10"/>
      <c r="C308" s="10"/>
      <c r="D308" s="11"/>
      <c r="E308" s="12"/>
    </row>
    <row r="309" spans="1:5" x14ac:dyDescent="0.2">
      <c r="A309" s="9"/>
      <c r="B309" s="10"/>
      <c r="C309" s="10"/>
      <c r="D309" s="11"/>
      <c r="E309" s="12"/>
    </row>
    <row r="310" spans="1:5" x14ac:dyDescent="0.2">
      <c r="A310" s="9"/>
      <c r="B310" s="10"/>
      <c r="C310" s="10"/>
      <c r="D310" s="11"/>
      <c r="E310" s="12"/>
    </row>
    <row r="311" spans="1:5" x14ac:dyDescent="0.2">
      <c r="A311" s="9"/>
      <c r="B311" s="10"/>
      <c r="C311" s="10"/>
      <c r="D311" s="11"/>
      <c r="E311" s="12"/>
    </row>
    <row r="312" spans="1:5" x14ac:dyDescent="0.2">
      <c r="A312" s="9"/>
      <c r="B312" s="10"/>
      <c r="C312" s="10"/>
      <c r="D312" s="11"/>
      <c r="E312" s="12"/>
    </row>
    <row r="313" spans="1:5" x14ac:dyDescent="0.2">
      <c r="A313" s="9"/>
      <c r="B313" s="10"/>
      <c r="C313" s="10"/>
      <c r="D313" s="11"/>
      <c r="E313" s="12"/>
    </row>
    <row r="314" spans="1:5" x14ac:dyDescent="0.2">
      <c r="A314" s="9"/>
      <c r="B314" s="10"/>
      <c r="C314" s="10"/>
      <c r="D314" s="11"/>
      <c r="E314" s="12"/>
    </row>
    <row r="315" spans="1:5" x14ac:dyDescent="0.2">
      <c r="A315" s="9"/>
      <c r="B315" s="10"/>
      <c r="C315" s="10"/>
      <c r="D315" s="11"/>
      <c r="E315" s="12"/>
    </row>
    <row r="316" spans="1:5" x14ac:dyDescent="0.2">
      <c r="A316" s="9"/>
      <c r="B316" s="10"/>
      <c r="C316" s="10"/>
      <c r="D316" s="11"/>
      <c r="E316" s="12"/>
    </row>
    <row r="317" spans="1:5" x14ac:dyDescent="0.2">
      <c r="A317" s="9"/>
      <c r="B317" s="10"/>
      <c r="C317" s="10"/>
      <c r="D317" s="11"/>
      <c r="E317" s="12"/>
    </row>
    <row r="318" spans="1:5" x14ac:dyDescent="0.2">
      <c r="A318" s="9"/>
      <c r="B318" s="10"/>
      <c r="C318" s="10"/>
      <c r="D318" s="11"/>
      <c r="E318" s="12"/>
    </row>
    <row r="319" spans="1:5" x14ac:dyDescent="0.2">
      <c r="A319" s="9"/>
      <c r="B319" s="10"/>
      <c r="C319" s="10"/>
      <c r="D319" s="11"/>
      <c r="E319" s="12"/>
    </row>
    <row r="320" spans="1:5" x14ac:dyDescent="0.2">
      <c r="A320" s="9"/>
      <c r="B320" s="10"/>
      <c r="C320" s="10"/>
      <c r="D320" s="11"/>
      <c r="E320" s="12"/>
    </row>
    <row r="321" spans="1:5" x14ac:dyDescent="0.2">
      <c r="A321" s="9"/>
      <c r="B321" s="10"/>
      <c r="C321" s="10"/>
      <c r="D321" s="11"/>
      <c r="E321" s="12"/>
    </row>
    <row r="322" spans="1:5" x14ac:dyDescent="0.2">
      <c r="A322" s="9"/>
      <c r="B322" s="10"/>
      <c r="C322" s="10"/>
      <c r="D322" s="11"/>
      <c r="E322" s="12"/>
    </row>
    <row r="323" spans="1:5" x14ac:dyDescent="0.2">
      <c r="A323" s="9"/>
      <c r="B323" s="10"/>
      <c r="C323" s="10"/>
      <c r="D323" s="11"/>
      <c r="E323" s="12"/>
    </row>
    <row r="324" spans="1:5" x14ac:dyDescent="0.2">
      <c r="A324" s="9"/>
      <c r="B324" s="10"/>
      <c r="C324" s="10"/>
      <c r="D324" s="11"/>
      <c r="E324" s="12"/>
    </row>
    <row r="325" spans="1:5" x14ac:dyDescent="0.2">
      <c r="A325" s="9"/>
      <c r="B325" s="10"/>
      <c r="C325" s="10"/>
      <c r="D325" s="11"/>
      <c r="E325" s="12"/>
    </row>
    <row r="326" spans="1:5" x14ac:dyDescent="0.2">
      <c r="A326" s="9"/>
      <c r="B326" s="10"/>
      <c r="C326" s="10"/>
      <c r="D326" s="11"/>
      <c r="E326" s="12"/>
    </row>
    <row r="327" spans="1:5" x14ac:dyDescent="0.2">
      <c r="A327" s="9"/>
      <c r="B327" s="10"/>
      <c r="C327" s="10"/>
      <c r="D327" s="11"/>
      <c r="E327" s="12"/>
    </row>
    <row r="328" spans="1:5" x14ac:dyDescent="0.2">
      <c r="A328" s="9"/>
      <c r="B328" s="10"/>
      <c r="C328" s="10"/>
      <c r="D328" s="11"/>
      <c r="E328" s="12"/>
    </row>
    <row r="329" spans="1:5" x14ac:dyDescent="0.2">
      <c r="A329" s="9"/>
      <c r="B329" s="10"/>
      <c r="C329" s="10"/>
      <c r="D329" s="11"/>
      <c r="E329" s="12"/>
    </row>
    <row r="330" spans="1:5" x14ac:dyDescent="0.2">
      <c r="A330" s="9"/>
      <c r="B330" s="10"/>
      <c r="C330" s="10"/>
      <c r="D330" s="11"/>
      <c r="E330" s="12"/>
    </row>
    <row r="331" spans="1:5" x14ac:dyDescent="0.2">
      <c r="A331" s="9"/>
      <c r="B331" s="10"/>
      <c r="C331" s="10"/>
      <c r="D331" s="11"/>
      <c r="E331" s="12"/>
    </row>
    <row r="332" spans="1:5" x14ac:dyDescent="0.2">
      <c r="A332" s="9"/>
      <c r="B332" s="10"/>
      <c r="C332" s="10"/>
      <c r="D332" s="11"/>
      <c r="E332" s="12"/>
    </row>
    <row r="333" spans="1:5" x14ac:dyDescent="0.2">
      <c r="A333" s="9"/>
      <c r="B333" s="10"/>
      <c r="C333" s="10"/>
      <c r="D333" s="11"/>
      <c r="E333" s="12"/>
    </row>
    <row r="334" spans="1:5" x14ac:dyDescent="0.2">
      <c r="A334" s="9"/>
      <c r="B334" s="10"/>
      <c r="C334" s="10"/>
      <c r="D334" s="11"/>
      <c r="E334" s="12"/>
    </row>
    <row r="335" spans="1:5" x14ac:dyDescent="0.2">
      <c r="A335" s="9"/>
      <c r="B335" s="10"/>
      <c r="C335" s="10"/>
      <c r="D335" s="11"/>
      <c r="E335" s="12"/>
    </row>
    <row r="336" spans="1:5" x14ac:dyDescent="0.2">
      <c r="A336" s="9"/>
      <c r="B336" s="10"/>
      <c r="C336" s="10"/>
      <c r="D336" s="11"/>
      <c r="E336" s="12"/>
    </row>
    <row r="337" spans="1:5" x14ac:dyDescent="0.2">
      <c r="A337" s="9"/>
      <c r="B337" s="10"/>
      <c r="C337" s="10"/>
      <c r="D337" s="11"/>
      <c r="E337" s="12"/>
    </row>
    <row r="338" spans="1:5" x14ac:dyDescent="0.2">
      <c r="A338" s="9"/>
      <c r="B338" s="10"/>
      <c r="C338" s="10"/>
      <c r="D338" s="11"/>
      <c r="E338" s="12"/>
    </row>
    <row r="339" spans="1:5" x14ac:dyDescent="0.2">
      <c r="A339" s="9"/>
      <c r="B339" s="10"/>
      <c r="C339" s="10"/>
      <c r="D339" s="11"/>
      <c r="E339" s="12"/>
    </row>
    <row r="340" spans="1:5" x14ac:dyDescent="0.2">
      <c r="A340" s="9"/>
      <c r="B340" s="10"/>
      <c r="C340" s="10"/>
      <c r="D340" s="11"/>
      <c r="E340" s="12"/>
    </row>
    <row r="341" spans="1:5" x14ac:dyDescent="0.2">
      <c r="A341" s="9"/>
      <c r="B341" s="10"/>
      <c r="C341" s="10"/>
      <c r="D341" s="11"/>
      <c r="E341" s="12"/>
    </row>
    <row r="342" spans="1:5" x14ac:dyDescent="0.2">
      <c r="A342" s="9"/>
      <c r="B342" s="10"/>
      <c r="C342" s="10"/>
      <c r="D342" s="11"/>
      <c r="E342" s="12"/>
    </row>
    <row r="343" spans="1:5" x14ac:dyDescent="0.2">
      <c r="A343" s="9"/>
      <c r="B343" s="10"/>
      <c r="C343" s="10"/>
      <c r="D343" s="11"/>
      <c r="E343" s="12"/>
    </row>
    <row r="344" spans="1:5" x14ac:dyDescent="0.2">
      <c r="A344" s="9"/>
      <c r="B344" s="10"/>
      <c r="C344" s="10"/>
      <c r="D344" s="11"/>
      <c r="E344" s="12"/>
    </row>
    <row r="345" spans="1:5" x14ac:dyDescent="0.2">
      <c r="A345" s="9"/>
      <c r="B345" s="10"/>
      <c r="C345" s="10"/>
      <c r="D345" s="11"/>
      <c r="E345" s="12"/>
    </row>
    <row r="346" spans="1:5" x14ac:dyDescent="0.2">
      <c r="A346" s="9"/>
      <c r="B346" s="10"/>
      <c r="C346" s="10"/>
      <c r="D346" s="11"/>
      <c r="E346" s="12"/>
    </row>
    <row r="347" spans="1:5" x14ac:dyDescent="0.2">
      <c r="A347" s="9"/>
      <c r="B347" s="10"/>
      <c r="C347" s="10"/>
      <c r="D347" s="11"/>
      <c r="E347" s="12"/>
    </row>
    <row r="348" spans="1:5" x14ac:dyDescent="0.2">
      <c r="A348" s="9"/>
      <c r="B348" s="10"/>
      <c r="C348" s="10"/>
      <c r="D348" s="11"/>
      <c r="E348" s="12"/>
    </row>
    <row r="349" spans="1:5" x14ac:dyDescent="0.2">
      <c r="A349" s="9"/>
      <c r="B349" s="10"/>
      <c r="C349" s="10"/>
      <c r="D349" s="11"/>
      <c r="E349" s="12"/>
    </row>
    <row r="350" spans="1:5" x14ac:dyDescent="0.2">
      <c r="A350" s="9"/>
      <c r="B350" s="10"/>
      <c r="C350" s="10"/>
      <c r="D350" s="11"/>
      <c r="E350" s="12"/>
    </row>
    <row r="351" spans="1:5" x14ac:dyDescent="0.2">
      <c r="A351" s="9"/>
      <c r="B351" s="10"/>
      <c r="C351" s="10"/>
      <c r="D351" s="11"/>
      <c r="E351" s="12"/>
    </row>
    <row r="352" spans="1:5" x14ac:dyDescent="0.2">
      <c r="A352" s="9"/>
      <c r="B352" s="10"/>
      <c r="C352" s="10"/>
      <c r="D352" s="11"/>
      <c r="E352" s="12"/>
    </row>
    <row r="353" spans="1:5" x14ac:dyDescent="0.2">
      <c r="A353" s="9"/>
      <c r="B353" s="10"/>
      <c r="C353" s="10"/>
      <c r="D353" s="11"/>
      <c r="E353" s="12"/>
    </row>
    <row r="354" spans="1:5" x14ac:dyDescent="0.2">
      <c r="A354" s="9"/>
      <c r="B354" s="10"/>
      <c r="C354" s="10"/>
      <c r="D354" s="11"/>
      <c r="E354" s="12"/>
    </row>
    <row r="355" spans="1:5" x14ac:dyDescent="0.2">
      <c r="A355" s="9"/>
      <c r="B355" s="10"/>
      <c r="C355" s="10"/>
      <c r="D355" s="11"/>
      <c r="E355" s="12"/>
    </row>
    <row r="356" spans="1:5" x14ac:dyDescent="0.2">
      <c r="A356" s="9"/>
      <c r="B356" s="10"/>
      <c r="C356" s="10"/>
      <c r="D356" s="11"/>
      <c r="E356" s="12"/>
    </row>
    <row r="357" spans="1:5" x14ac:dyDescent="0.2">
      <c r="A357" s="9"/>
      <c r="B357" s="10"/>
      <c r="C357" s="10"/>
      <c r="D357" s="11"/>
      <c r="E357" s="12"/>
    </row>
    <row r="358" spans="1:5" x14ac:dyDescent="0.2">
      <c r="A358" s="9"/>
      <c r="B358" s="10"/>
      <c r="C358" s="10"/>
      <c r="D358" s="11"/>
      <c r="E358" s="12"/>
    </row>
    <row r="359" spans="1:5" x14ac:dyDescent="0.2">
      <c r="A359" s="9"/>
      <c r="B359" s="10"/>
      <c r="C359" s="10"/>
      <c r="D359" s="11"/>
      <c r="E359" s="12"/>
    </row>
    <row r="360" spans="1:5" x14ac:dyDescent="0.2">
      <c r="A360" s="9"/>
      <c r="B360" s="10"/>
      <c r="C360" s="10"/>
      <c r="D360" s="11"/>
      <c r="E360" s="12"/>
    </row>
    <row r="361" spans="1:5" x14ac:dyDescent="0.2">
      <c r="A361" s="9"/>
      <c r="B361" s="10"/>
      <c r="C361" s="10"/>
      <c r="D361" s="11"/>
      <c r="E361" s="12"/>
    </row>
    <row r="362" spans="1:5" x14ac:dyDescent="0.2">
      <c r="A362" s="9"/>
      <c r="B362" s="10"/>
      <c r="C362" s="10"/>
      <c r="D362" s="11"/>
      <c r="E362" s="12"/>
    </row>
    <row r="363" spans="1:5" x14ac:dyDescent="0.2">
      <c r="A363" s="9"/>
      <c r="B363" s="10"/>
      <c r="C363" s="10"/>
      <c r="D363" s="11"/>
      <c r="E363" s="12"/>
    </row>
    <row r="364" spans="1:5" x14ac:dyDescent="0.2">
      <c r="A364" s="9"/>
      <c r="B364" s="10"/>
      <c r="C364" s="10"/>
      <c r="D364" s="11"/>
      <c r="E364" s="12"/>
    </row>
    <row r="365" spans="1:5" x14ac:dyDescent="0.2">
      <c r="A365" s="9"/>
      <c r="B365" s="10"/>
      <c r="C365" s="10"/>
      <c r="D365" s="11"/>
      <c r="E365" s="12"/>
    </row>
    <row r="366" spans="1:5" x14ac:dyDescent="0.2">
      <c r="A366" s="9"/>
      <c r="B366" s="10"/>
      <c r="C366" s="10"/>
      <c r="D366" s="11"/>
      <c r="E366" s="12"/>
    </row>
    <row r="367" spans="1:5" x14ac:dyDescent="0.2">
      <c r="A367" s="9"/>
      <c r="B367" s="10"/>
      <c r="C367" s="10"/>
      <c r="D367" s="11"/>
      <c r="E367" s="12"/>
    </row>
    <row r="368" spans="1:5" x14ac:dyDescent="0.2">
      <c r="A368" s="9"/>
      <c r="B368" s="10"/>
      <c r="C368" s="10"/>
      <c r="D368" s="11"/>
      <c r="E368" s="12"/>
    </row>
    <row r="369" spans="1:5" x14ac:dyDescent="0.2">
      <c r="A369" s="9"/>
      <c r="B369" s="10"/>
      <c r="C369" s="10"/>
      <c r="D369" s="11"/>
      <c r="E369" s="12"/>
    </row>
    <row r="370" spans="1:5" x14ac:dyDescent="0.2">
      <c r="A370" s="9"/>
      <c r="B370" s="10"/>
      <c r="C370" s="10"/>
      <c r="D370" s="11"/>
      <c r="E370" s="12"/>
    </row>
    <row r="371" spans="1:5" x14ac:dyDescent="0.2">
      <c r="A371" s="9"/>
      <c r="B371" s="10"/>
      <c r="C371" s="10"/>
      <c r="D371" s="11"/>
      <c r="E371" s="12"/>
    </row>
    <row r="372" spans="1:5" x14ac:dyDescent="0.2">
      <c r="A372" s="9"/>
      <c r="B372" s="10"/>
      <c r="C372" s="10"/>
      <c r="D372" s="11"/>
      <c r="E372" s="12"/>
    </row>
    <row r="373" spans="1:5" x14ac:dyDescent="0.2">
      <c r="A373" s="9"/>
      <c r="B373" s="10"/>
      <c r="C373" s="10"/>
      <c r="D373" s="11"/>
      <c r="E373" s="12"/>
    </row>
    <row r="374" spans="1:5" x14ac:dyDescent="0.2">
      <c r="A374" s="9"/>
      <c r="B374" s="10"/>
      <c r="C374" s="10"/>
      <c r="D374" s="11"/>
      <c r="E374" s="12"/>
    </row>
    <row r="375" spans="1:5" x14ac:dyDescent="0.2">
      <c r="A375" s="9"/>
      <c r="B375" s="10"/>
      <c r="C375" s="10"/>
      <c r="D375" s="11"/>
      <c r="E375" s="12"/>
    </row>
    <row r="376" spans="1:5" x14ac:dyDescent="0.2">
      <c r="A376" s="9"/>
      <c r="B376" s="10"/>
      <c r="C376" s="10"/>
      <c r="D376" s="11"/>
      <c r="E376" s="12"/>
    </row>
    <row r="377" spans="1:5" x14ac:dyDescent="0.2">
      <c r="A377" s="9"/>
      <c r="B377" s="10"/>
      <c r="C377" s="10"/>
      <c r="D377" s="11"/>
      <c r="E377" s="12"/>
    </row>
    <row r="378" spans="1:5" x14ac:dyDescent="0.2">
      <c r="A378" s="9"/>
      <c r="B378" s="10"/>
      <c r="C378" s="10"/>
      <c r="D378" s="11"/>
      <c r="E378" s="12"/>
    </row>
    <row r="379" spans="1:5" x14ac:dyDescent="0.2">
      <c r="A379" s="9"/>
      <c r="B379" s="10"/>
      <c r="C379" s="10"/>
      <c r="D379" s="11"/>
      <c r="E379" s="12"/>
    </row>
    <row r="380" spans="1:5" x14ac:dyDescent="0.2">
      <c r="A380" s="9"/>
      <c r="B380" s="10"/>
      <c r="C380" s="10"/>
      <c r="D380" s="11"/>
      <c r="E380" s="12"/>
    </row>
    <row r="381" spans="1:5" x14ac:dyDescent="0.2">
      <c r="A381" s="9"/>
      <c r="B381" s="10"/>
      <c r="C381" s="10"/>
      <c r="D381" s="11"/>
      <c r="E381" s="12"/>
    </row>
    <row r="382" spans="1:5" x14ac:dyDescent="0.2">
      <c r="A382" s="9"/>
      <c r="B382" s="10"/>
      <c r="C382" s="10"/>
      <c r="D382" s="11"/>
      <c r="E382" s="12"/>
    </row>
    <row r="383" spans="1:5" x14ac:dyDescent="0.2">
      <c r="A383" s="9"/>
      <c r="B383" s="10"/>
      <c r="C383" s="10"/>
      <c r="D383" s="11"/>
      <c r="E383" s="12"/>
    </row>
    <row r="384" spans="1:5" x14ac:dyDescent="0.2">
      <c r="A384" s="9"/>
      <c r="B384" s="10"/>
      <c r="C384" s="10"/>
      <c r="D384" s="11"/>
      <c r="E384" s="12"/>
    </row>
    <row r="385" spans="1:5" x14ac:dyDescent="0.2">
      <c r="A385" s="9"/>
      <c r="B385" s="10"/>
      <c r="C385" s="10"/>
      <c r="D385" s="11"/>
      <c r="E385" s="12"/>
    </row>
    <row r="386" spans="1:5" x14ac:dyDescent="0.2">
      <c r="A386" s="9"/>
      <c r="B386" s="10"/>
      <c r="C386" s="10"/>
      <c r="D386" s="11"/>
      <c r="E386" s="12"/>
    </row>
    <row r="387" spans="1:5" x14ac:dyDescent="0.2">
      <c r="A387" s="9"/>
      <c r="B387" s="10"/>
      <c r="C387" s="10"/>
      <c r="D387" s="11"/>
      <c r="E387" s="12"/>
    </row>
    <row r="388" spans="1:5" x14ac:dyDescent="0.2">
      <c r="A388" s="9"/>
      <c r="B388" s="10"/>
      <c r="C388" s="10"/>
      <c r="D388" s="11"/>
      <c r="E388" s="12"/>
    </row>
    <row r="389" spans="1:5" x14ac:dyDescent="0.2">
      <c r="A389" s="9"/>
      <c r="B389" s="10"/>
      <c r="C389" s="10"/>
      <c r="D389" s="11"/>
      <c r="E389" s="12"/>
    </row>
    <row r="390" spans="1:5" x14ac:dyDescent="0.2">
      <c r="A390" s="9"/>
      <c r="B390" s="10"/>
      <c r="C390" s="10"/>
      <c r="D390" s="11"/>
      <c r="E390" s="12"/>
    </row>
    <row r="391" spans="1:5" x14ac:dyDescent="0.2">
      <c r="A391" s="9"/>
      <c r="B391" s="10"/>
      <c r="C391" s="10"/>
      <c r="D391" s="11"/>
      <c r="E391" s="12"/>
    </row>
    <row r="392" spans="1:5" x14ac:dyDescent="0.2">
      <c r="A392" s="9"/>
      <c r="B392" s="10"/>
      <c r="C392" s="10"/>
      <c r="D392" s="11"/>
      <c r="E392" s="12"/>
    </row>
    <row r="393" spans="1:5" x14ac:dyDescent="0.2">
      <c r="A393" s="9"/>
      <c r="B393" s="10"/>
      <c r="C393" s="10"/>
      <c r="D393" s="11"/>
      <c r="E393" s="12"/>
    </row>
    <row r="394" spans="1:5" x14ac:dyDescent="0.2">
      <c r="A394" s="9"/>
      <c r="B394" s="10"/>
      <c r="C394" s="10"/>
      <c r="D394" s="11"/>
      <c r="E394" s="12"/>
    </row>
    <row r="395" spans="1:5" x14ac:dyDescent="0.2">
      <c r="A395" s="9"/>
      <c r="B395" s="10"/>
      <c r="C395" s="10"/>
      <c r="D395" s="11"/>
      <c r="E395" s="12"/>
    </row>
    <row r="396" spans="1:5" x14ac:dyDescent="0.2">
      <c r="A396" s="9"/>
      <c r="B396" s="10"/>
      <c r="C396" s="10"/>
      <c r="D396" s="11"/>
      <c r="E396" s="12"/>
    </row>
    <row r="397" spans="1:5" x14ac:dyDescent="0.2">
      <c r="A397" s="9"/>
      <c r="B397" s="10"/>
      <c r="C397" s="10"/>
      <c r="D397" s="11"/>
      <c r="E397" s="12"/>
    </row>
    <row r="398" spans="1:5" x14ac:dyDescent="0.2">
      <c r="A398" s="9"/>
      <c r="B398" s="10"/>
      <c r="C398" s="10"/>
      <c r="D398" s="11"/>
      <c r="E398" s="12"/>
    </row>
    <row r="399" spans="1:5" x14ac:dyDescent="0.2">
      <c r="A399" s="9"/>
      <c r="B399" s="10"/>
      <c r="C399" s="10"/>
      <c r="D399" s="11"/>
      <c r="E399" s="12"/>
    </row>
    <row r="400" spans="1:5" x14ac:dyDescent="0.2">
      <c r="A400" s="9"/>
      <c r="B400" s="10"/>
      <c r="C400" s="10"/>
      <c r="D400" s="11"/>
      <c r="E400" s="12"/>
    </row>
    <row r="401" spans="1:5" x14ac:dyDescent="0.2">
      <c r="A401" s="9"/>
      <c r="B401" s="10"/>
      <c r="C401" s="10"/>
      <c r="D401" s="11"/>
      <c r="E401" s="12"/>
    </row>
    <row r="402" spans="1:5" x14ac:dyDescent="0.2">
      <c r="A402" s="9"/>
      <c r="B402" s="10"/>
      <c r="C402" s="10"/>
      <c r="D402" s="11"/>
      <c r="E402" s="12"/>
    </row>
    <row r="403" spans="1:5" x14ac:dyDescent="0.2">
      <c r="A403" s="9"/>
      <c r="B403" s="10"/>
      <c r="C403" s="10"/>
      <c r="D403" s="11"/>
      <c r="E403" s="12"/>
    </row>
    <row r="404" spans="1:5" x14ac:dyDescent="0.2">
      <c r="A404" s="9"/>
      <c r="B404" s="10"/>
      <c r="C404" s="10"/>
      <c r="D404" s="11"/>
      <c r="E404" s="12"/>
    </row>
    <row r="405" spans="1:5" x14ac:dyDescent="0.2">
      <c r="A405" s="9"/>
      <c r="B405" s="10"/>
      <c r="C405" s="10"/>
      <c r="D405" s="11"/>
      <c r="E405" s="12"/>
    </row>
    <row r="406" spans="1:5" x14ac:dyDescent="0.2">
      <c r="A406" s="9"/>
      <c r="B406" s="10"/>
      <c r="C406" s="10"/>
      <c r="D406" s="11"/>
      <c r="E406" s="12"/>
    </row>
    <row r="407" spans="1:5" x14ac:dyDescent="0.2">
      <c r="A407" s="9"/>
      <c r="B407" s="10"/>
      <c r="C407" s="10"/>
      <c r="D407" s="11"/>
      <c r="E407" s="12"/>
    </row>
    <row r="408" spans="1:5" x14ac:dyDescent="0.2">
      <c r="A408" s="9"/>
      <c r="B408" s="10"/>
      <c r="C408" s="10"/>
      <c r="D408" s="11"/>
      <c r="E408" s="12"/>
    </row>
    <row r="409" spans="1:5" x14ac:dyDescent="0.2">
      <c r="A409" s="9"/>
      <c r="B409" s="10"/>
      <c r="C409" s="10"/>
      <c r="D409" s="11"/>
      <c r="E409" s="12"/>
    </row>
    <row r="410" spans="1:5" x14ac:dyDescent="0.2">
      <c r="A410" s="9"/>
      <c r="B410" s="10"/>
      <c r="C410" s="10"/>
      <c r="D410" s="11"/>
      <c r="E410" s="12"/>
    </row>
    <row r="411" spans="1:5" x14ac:dyDescent="0.2">
      <c r="A411" s="9"/>
      <c r="B411" s="10"/>
      <c r="C411" s="10"/>
      <c r="D411" s="11"/>
      <c r="E411" s="12"/>
    </row>
    <row r="412" spans="1:5" x14ac:dyDescent="0.2">
      <c r="A412" s="9"/>
      <c r="B412" s="10"/>
      <c r="C412" s="10"/>
      <c r="D412" s="11"/>
      <c r="E412" s="12"/>
    </row>
    <row r="413" spans="1:5" x14ac:dyDescent="0.2">
      <c r="A413" s="9"/>
      <c r="B413" s="10"/>
      <c r="C413" s="10"/>
      <c r="D413" s="11"/>
      <c r="E413" s="12"/>
    </row>
    <row r="414" spans="1:5" x14ac:dyDescent="0.2">
      <c r="A414" s="9"/>
      <c r="B414" s="10"/>
      <c r="C414" s="10"/>
      <c r="D414" s="11"/>
      <c r="E414" s="12"/>
    </row>
    <row r="415" spans="1:5" x14ac:dyDescent="0.2">
      <c r="A415" s="9"/>
      <c r="B415" s="10"/>
      <c r="C415" s="10"/>
      <c r="D415" s="11"/>
      <c r="E415" s="12"/>
    </row>
    <row r="416" spans="1:5" x14ac:dyDescent="0.2">
      <c r="A416" s="9"/>
      <c r="B416" s="10"/>
      <c r="C416" s="10"/>
      <c r="D416" s="11"/>
      <c r="E416" s="12"/>
    </row>
    <row r="417" spans="1:5" x14ac:dyDescent="0.2">
      <c r="A417" s="9"/>
      <c r="B417" s="10"/>
      <c r="C417" s="10"/>
      <c r="D417" s="11"/>
      <c r="E417" s="12"/>
    </row>
    <row r="418" spans="1:5" x14ac:dyDescent="0.2">
      <c r="A418" s="9"/>
      <c r="B418" s="10"/>
      <c r="C418" s="10"/>
      <c r="D418" s="11"/>
      <c r="E418" s="12"/>
    </row>
    <row r="419" spans="1:5" x14ac:dyDescent="0.2">
      <c r="A419" s="9"/>
      <c r="B419" s="10"/>
      <c r="C419" s="10"/>
      <c r="D419" s="11"/>
      <c r="E419" s="12"/>
    </row>
    <row r="420" spans="1:5" x14ac:dyDescent="0.2">
      <c r="A420" s="9"/>
      <c r="B420" s="10"/>
      <c r="C420" s="10"/>
      <c r="D420" s="11"/>
      <c r="E420" s="12"/>
    </row>
    <row r="421" spans="1:5" x14ac:dyDescent="0.2">
      <c r="A421" s="9"/>
      <c r="B421" s="10"/>
      <c r="C421" s="10"/>
      <c r="D421" s="11"/>
      <c r="E421" s="12"/>
    </row>
    <row r="422" spans="1:5" x14ac:dyDescent="0.2">
      <c r="A422" s="9"/>
      <c r="B422" s="10"/>
      <c r="C422" s="10"/>
      <c r="D422" s="11"/>
      <c r="E422" s="12"/>
    </row>
    <row r="423" spans="1:5" x14ac:dyDescent="0.2">
      <c r="A423" s="9"/>
      <c r="B423" s="10"/>
      <c r="C423" s="10"/>
      <c r="D423" s="11"/>
      <c r="E423" s="12"/>
    </row>
    <row r="424" spans="1:5" x14ac:dyDescent="0.2">
      <c r="A424" s="9"/>
      <c r="B424" s="10"/>
      <c r="C424" s="10"/>
      <c r="D424" s="11"/>
      <c r="E424" s="12"/>
    </row>
    <row r="425" spans="1:5" x14ac:dyDescent="0.2">
      <c r="A425" s="9"/>
      <c r="B425" s="10"/>
      <c r="C425" s="10"/>
      <c r="D425" s="11"/>
      <c r="E425" s="12"/>
    </row>
    <row r="426" spans="1:5" x14ac:dyDescent="0.2">
      <c r="A426" s="9"/>
      <c r="B426" s="10"/>
      <c r="C426" s="10"/>
      <c r="D426" s="11"/>
      <c r="E426" s="12"/>
    </row>
    <row r="427" spans="1:5" x14ac:dyDescent="0.2">
      <c r="A427" s="9"/>
      <c r="B427" s="10"/>
      <c r="C427" s="10"/>
      <c r="D427" s="11"/>
      <c r="E427" s="12"/>
    </row>
    <row r="428" spans="1:5" x14ac:dyDescent="0.2">
      <c r="A428" s="9"/>
      <c r="B428" s="10"/>
      <c r="C428" s="10"/>
      <c r="D428" s="11"/>
      <c r="E428" s="12"/>
    </row>
    <row r="429" spans="1:5" x14ac:dyDescent="0.2">
      <c r="A429" s="9"/>
      <c r="B429" s="10"/>
      <c r="C429" s="10"/>
      <c r="D429" s="11"/>
      <c r="E429" s="12"/>
    </row>
    <row r="430" spans="1:5" x14ac:dyDescent="0.2">
      <c r="A430" s="9"/>
      <c r="B430" s="10"/>
      <c r="C430" s="10"/>
      <c r="D430" s="11"/>
      <c r="E430" s="12"/>
    </row>
    <row r="431" spans="1:5" x14ac:dyDescent="0.2">
      <c r="A431" s="9"/>
      <c r="B431" s="10"/>
      <c r="C431" s="10"/>
      <c r="D431" s="11"/>
      <c r="E431" s="12"/>
    </row>
    <row r="432" spans="1:5" x14ac:dyDescent="0.2">
      <c r="A432" s="9"/>
      <c r="B432" s="10"/>
      <c r="C432" s="10"/>
      <c r="D432" s="11"/>
      <c r="E432" s="12"/>
    </row>
    <row r="433" spans="1:5" x14ac:dyDescent="0.2">
      <c r="A433" s="9"/>
      <c r="B433" s="10"/>
      <c r="C433" s="10"/>
      <c r="D433" s="11"/>
      <c r="E433" s="12"/>
    </row>
    <row r="434" spans="1:5" x14ac:dyDescent="0.2">
      <c r="A434" s="9"/>
      <c r="B434" s="10"/>
      <c r="C434" s="10"/>
      <c r="D434" s="11"/>
      <c r="E434" s="12"/>
    </row>
    <row r="435" spans="1:5" x14ac:dyDescent="0.2">
      <c r="A435" s="9"/>
      <c r="B435" s="10"/>
      <c r="C435" s="10"/>
      <c r="D435" s="11"/>
      <c r="E435" s="12"/>
    </row>
    <row r="436" spans="1:5" x14ac:dyDescent="0.2">
      <c r="A436" s="9"/>
      <c r="B436" s="10"/>
      <c r="C436" s="10"/>
      <c r="D436" s="11"/>
      <c r="E436" s="12"/>
    </row>
    <row r="437" spans="1:5" x14ac:dyDescent="0.2">
      <c r="A437" s="9"/>
      <c r="B437" s="10"/>
      <c r="C437" s="10"/>
      <c r="D437" s="11"/>
      <c r="E437" s="12"/>
    </row>
    <row r="438" spans="1:5" x14ac:dyDescent="0.2">
      <c r="A438" s="9"/>
      <c r="B438" s="10"/>
      <c r="C438" s="10"/>
      <c r="D438" s="11"/>
      <c r="E438" s="12"/>
    </row>
    <row r="439" spans="1:5" x14ac:dyDescent="0.2">
      <c r="A439" s="9"/>
      <c r="B439" s="10"/>
      <c r="C439" s="10"/>
      <c r="D439" s="11"/>
      <c r="E439" s="12"/>
    </row>
    <row r="440" spans="1:5" x14ac:dyDescent="0.2">
      <c r="A440" s="9"/>
      <c r="B440" s="10"/>
      <c r="C440" s="10"/>
      <c r="D440" s="11"/>
      <c r="E440" s="12"/>
    </row>
    <row r="441" spans="1:5" x14ac:dyDescent="0.2">
      <c r="A441" s="9"/>
      <c r="B441" s="10"/>
      <c r="C441" s="10"/>
      <c r="D441" s="11"/>
      <c r="E441" s="12"/>
    </row>
    <row r="442" spans="1:5" x14ac:dyDescent="0.2">
      <c r="A442" s="9"/>
      <c r="B442" s="10"/>
      <c r="C442" s="10"/>
      <c r="D442" s="11"/>
      <c r="E442" s="12"/>
    </row>
    <row r="443" spans="1:5" x14ac:dyDescent="0.2">
      <c r="A443" s="9"/>
      <c r="B443" s="10"/>
      <c r="C443" s="10"/>
      <c r="D443" s="11"/>
      <c r="E443" s="12"/>
    </row>
    <row r="444" spans="1:5" x14ac:dyDescent="0.2">
      <c r="A444" s="9"/>
      <c r="B444" s="10"/>
      <c r="C444" s="10"/>
      <c r="D444" s="11"/>
      <c r="E444" s="12"/>
    </row>
    <row r="445" spans="1:5" x14ac:dyDescent="0.2">
      <c r="A445" s="9"/>
      <c r="B445" s="10"/>
      <c r="C445" s="10"/>
      <c r="D445" s="11"/>
      <c r="E445" s="12"/>
    </row>
    <row r="446" spans="1:5" x14ac:dyDescent="0.2">
      <c r="A446" s="9"/>
      <c r="B446" s="10"/>
      <c r="C446" s="10"/>
      <c r="D446" s="11"/>
      <c r="E446" s="12"/>
    </row>
    <row r="447" spans="1:5" x14ac:dyDescent="0.2">
      <c r="A447" s="9"/>
      <c r="B447" s="10"/>
      <c r="C447" s="10"/>
      <c r="D447" s="11"/>
      <c r="E447" s="12"/>
    </row>
    <row r="448" spans="1:5" x14ac:dyDescent="0.2">
      <c r="A448" s="9"/>
      <c r="B448" s="10"/>
      <c r="C448" s="10"/>
      <c r="D448" s="11"/>
      <c r="E448" s="12"/>
    </row>
    <row r="449" spans="1:5" x14ac:dyDescent="0.2">
      <c r="A449" s="9"/>
      <c r="B449" s="10"/>
      <c r="C449" s="10"/>
      <c r="D449" s="11"/>
      <c r="E449" s="12"/>
    </row>
    <row r="450" spans="1:5" x14ac:dyDescent="0.2">
      <c r="A450" s="9"/>
      <c r="B450" s="10"/>
      <c r="C450" s="10"/>
      <c r="D450" s="11"/>
      <c r="E450" s="12"/>
    </row>
    <row r="451" spans="1:5" x14ac:dyDescent="0.2">
      <c r="A451" s="9"/>
      <c r="B451" s="10"/>
      <c r="C451" s="10"/>
      <c r="D451" s="11"/>
      <c r="E451" s="12"/>
    </row>
    <row r="452" spans="1:5" x14ac:dyDescent="0.2">
      <c r="A452" s="9"/>
      <c r="B452" s="10"/>
      <c r="C452" s="10"/>
      <c r="D452" s="11"/>
      <c r="E452" s="12"/>
    </row>
    <row r="453" spans="1:5" x14ac:dyDescent="0.2">
      <c r="A453" s="9"/>
      <c r="B453" s="10"/>
      <c r="C453" s="10"/>
      <c r="D453" s="11"/>
      <c r="E453" s="12"/>
    </row>
    <row r="454" spans="1:5" x14ac:dyDescent="0.2">
      <c r="A454" s="9"/>
      <c r="B454" s="10"/>
      <c r="C454" s="10"/>
      <c r="D454" s="11"/>
      <c r="E454" s="12"/>
    </row>
    <row r="455" spans="1:5" x14ac:dyDescent="0.2">
      <c r="A455" s="9"/>
      <c r="B455" s="10"/>
      <c r="C455" s="10"/>
      <c r="D455" s="11"/>
      <c r="E455" s="12"/>
    </row>
    <row r="456" spans="1:5" x14ac:dyDescent="0.2">
      <c r="A456" s="9"/>
      <c r="B456" s="10"/>
      <c r="C456" s="10"/>
      <c r="D456" s="11"/>
      <c r="E456" s="12"/>
    </row>
    <row r="457" spans="1:5" x14ac:dyDescent="0.2">
      <c r="A457" s="9"/>
      <c r="B457" s="10"/>
      <c r="C457" s="10"/>
      <c r="D457" s="11"/>
      <c r="E457" s="12"/>
    </row>
    <row r="458" spans="1:5" x14ac:dyDescent="0.2">
      <c r="A458" s="9"/>
      <c r="B458" s="10"/>
      <c r="C458" s="10"/>
      <c r="D458" s="11"/>
      <c r="E458" s="12"/>
    </row>
    <row r="459" spans="1:5" x14ac:dyDescent="0.2">
      <c r="A459" s="9"/>
      <c r="B459" s="10"/>
      <c r="C459" s="10"/>
      <c r="D459" s="11"/>
      <c r="E459" s="12"/>
    </row>
    <row r="460" spans="1:5" x14ac:dyDescent="0.2">
      <c r="A460" s="9"/>
      <c r="B460" s="10"/>
      <c r="C460" s="10"/>
      <c r="D460" s="11"/>
      <c r="E460" s="12"/>
    </row>
    <row r="461" spans="1:5" x14ac:dyDescent="0.2">
      <c r="A461" s="9"/>
      <c r="B461" s="10"/>
      <c r="C461" s="10"/>
      <c r="D461" s="11"/>
      <c r="E461" s="12"/>
    </row>
    <row r="462" spans="1:5" x14ac:dyDescent="0.2">
      <c r="A462" s="9"/>
      <c r="B462" s="10"/>
      <c r="C462" s="10"/>
      <c r="D462" s="11"/>
      <c r="E462" s="12"/>
    </row>
    <row r="463" spans="1:5" x14ac:dyDescent="0.2">
      <c r="A463" s="9"/>
      <c r="B463" s="10"/>
      <c r="C463" s="10"/>
      <c r="D463" s="11"/>
      <c r="E463" s="12"/>
    </row>
    <row r="464" spans="1:5" x14ac:dyDescent="0.2">
      <c r="A464" s="9"/>
      <c r="B464" s="10"/>
      <c r="C464" s="10"/>
      <c r="D464" s="11"/>
      <c r="E464" s="12"/>
    </row>
    <row r="465" spans="1:5" x14ac:dyDescent="0.2">
      <c r="A465" s="9"/>
      <c r="B465" s="10"/>
      <c r="C465" s="10"/>
      <c r="D465" s="11"/>
      <c r="E465" s="12"/>
    </row>
    <row r="466" spans="1:5" x14ac:dyDescent="0.2">
      <c r="A466" s="9"/>
      <c r="B466" s="10"/>
      <c r="C466" s="10"/>
      <c r="D466" s="11"/>
      <c r="E466" s="12"/>
    </row>
    <row r="467" spans="1:5" x14ac:dyDescent="0.2">
      <c r="A467" s="9"/>
      <c r="B467" s="10"/>
      <c r="C467" s="10"/>
      <c r="D467" s="11"/>
      <c r="E467" s="12"/>
    </row>
    <row r="468" spans="1:5" x14ac:dyDescent="0.2">
      <c r="A468" s="9"/>
      <c r="B468" s="10"/>
      <c r="C468" s="10"/>
      <c r="D468" s="11"/>
      <c r="E468" s="12"/>
    </row>
    <row r="469" spans="1:5" x14ac:dyDescent="0.2">
      <c r="A469" s="9"/>
      <c r="B469" s="10"/>
      <c r="C469" s="10"/>
      <c r="D469" s="11"/>
      <c r="E469" s="12"/>
    </row>
    <row r="470" spans="1:5" x14ac:dyDescent="0.2">
      <c r="A470" s="9"/>
      <c r="B470" s="10"/>
      <c r="C470" s="10"/>
      <c r="D470" s="11"/>
      <c r="E470" s="12"/>
    </row>
    <row r="471" spans="1:5" x14ac:dyDescent="0.2">
      <c r="A471" s="9"/>
      <c r="B471" s="10"/>
      <c r="C471" s="10"/>
      <c r="D471" s="11"/>
      <c r="E471" s="12"/>
    </row>
    <row r="472" spans="1:5" x14ac:dyDescent="0.2">
      <c r="A472" s="9"/>
      <c r="B472" s="10"/>
      <c r="C472" s="10"/>
      <c r="D472" s="11"/>
      <c r="E472" s="12"/>
    </row>
    <row r="473" spans="1:5" x14ac:dyDescent="0.2">
      <c r="A473" s="9"/>
      <c r="B473" s="10"/>
      <c r="C473" s="10"/>
      <c r="D473" s="11"/>
      <c r="E473" s="12"/>
    </row>
    <row r="474" spans="1:5" x14ac:dyDescent="0.2">
      <c r="A474" s="9"/>
      <c r="B474" s="10"/>
      <c r="C474" s="10"/>
      <c r="D474" s="11"/>
      <c r="E474" s="12"/>
    </row>
    <row r="475" spans="1:5" x14ac:dyDescent="0.2">
      <c r="A475" s="9"/>
      <c r="B475" s="10"/>
      <c r="C475" s="10"/>
      <c r="D475" s="11"/>
      <c r="E475" s="12"/>
    </row>
    <row r="476" spans="1:5" x14ac:dyDescent="0.2">
      <c r="A476" s="9"/>
      <c r="B476" s="10"/>
      <c r="C476" s="10"/>
      <c r="D476" s="11"/>
      <c r="E476" s="12"/>
    </row>
    <row r="477" spans="1:5" x14ac:dyDescent="0.2">
      <c r="A477" s="9"/>
      <c r="B477" s="10"/>
      <c r="C477" s="10"/>
      <c r="D477" s="11"/>
      <c r="E477" s="12"/>
    </row>
    <row r="478" spans="1:5" x14ac:dyDescent="0.2">
      <c r="A478" s="9"/>
      <c r="B478" s="10"/>
      <c r="C478" s="10"/>
      <c r="D478" s="11"/>
      <c r="E478" s="12"/>
    </row>
    <row r="479" spans="1:5" x14ac:dyDescent="0.2">
      <c r="A479" s="9"/>
      <c r="B479" s="10"/>
      <c r="C479" s="10"/>
      <c r="D479" s="11"/>
      <c r="E479" s="12"/>
    </row>
    <row r="480" spans="1:5" x14ac:dyDescent="0.2">
      <c r="A480" s="9"/>
      <c r="B480" s="10"/>
      <c r="C480" s="10"/>
      <c r="D480" s="11"/>
      <c r="E480" s="12"/>
    </row>
    <row r="481" spans="1:5" x14ac:dyDescent="0.2">
      <c r="A481" s="9"/>
      <c r="B481" s="10"/>
      <c r="C481" s="10"/>
      <c r="D481" s="11"/>
      <c r="E481" s="12"/>
    </row>
    <row r="482" spans="1:5" x14ac:dyDescent="0.2">
      <c r="A482" s="9"/>
      <c r="B482" s="10"/>
      <c r="C482" s="10"/>
      <c r="D482" s="11"/>
      <c r="E482" s="12"/>
    </row>
    <row r="483" spans="1:5" x14ac:dyDescent="0.2">
      <c r="A483" s="9"/>
      <c r="B483" s="10"/>
      <c r="C483" s="10"/>
      <c r="D483" s="11"/>
      <c r="E483" s="12"/>
    </row>
    <row r="484" spans="1:5" x14ac:dyDescent="0.2">
      <c r="A484" s="9"/>
      <c r="B484" s="10"/>
      <c r="C484" s="10"/>
      <c r="D484" s="11"/>
      <c r="E484" s="12"/>
    </row>
    <row r="485" spans="1:5" x14ac:dyDescent="0.2">
      <c r="A485" s="9"/>
      <c r="B485" s="10"/>
      <c r="C485" s="10"/>
      <c r="D485" s="11"/>
      <c r="E485" s="12"/>
    </row>
    <row r="486" spans="1:5" x14ac:dyDescent="0.2">
      <c r="A486" s="9"/>
      <c r="B486" s="10"/>
      <c r="C486" s="10"/>
      <c r="D486" s="11"/>
      <c r="E486" s="12"/>
    </row>
    <row r="487" spans="1:5" x14ac:dyDescent="0.2">
      <c r="A487" s="9"/>
      <c r="B487" s="10"/>
      <c r="C487" s="10"/>
      <c r="D487" s="11"/>
      <c r="E487" s="12"/>
    </row>
    <row r="488" spans="1:5" x14ac:dyDescent="0.2">
      <c r="A488" s="9"/>
      <c r="B488" s="10"/>
      <c r="C488" s="10"/>
      <c r="D488" s="11"/>
      <c r="E488" s="12"/>
    </row>
    <row r="489" spans="1:5" x14ac:dyDescent="0.2">
      <c r="A489" s="9"/>
      <c r="B489" s="10"/>
      <c r="C489" s="10"/>
      <c r="D489" s="11"/>
      <c r="E489" s="12"/>
    </row>
    <row r="490" spans="1:5" x14ac:dyDescent="0.2">
      <c r="A490" s="9"/>
      <c r="B490" s="10"/>
      <c r="C490" s="10"/>
      <c r="D490" s="11"/>
      <c r="E490" s="12"/>
    </row>
    <row r="491" spans="1:5" x14ac:dyDescent="0.2">
      <c r="A491" s="9"/>
      <c r="B491" s="10"/>
      <c r="C491" s="10"/>
      <c r="D491" s="11"/>
      <c r="E491" s="12"/>
    </row>
    <row r="492" spans="1:5" x14ac:dyDescent="0.2">
      <c r="A492" s="9"/>
      <c r="B492" s="10"/>
      <c r="C492" s="10"/>
      <c r="D492" s="11"/>
      <c r="E492" s="12"/>
    </row>
    <row r="493" spans="1:5" x14ac:dyDescent="0.2">
      <c r="A493" s="9"/>
      <c r="B493" s="10"/>
      <c r="C493" s="10"/>
      <c r="D493" s="11"/>
      <c r="E493" s="12"/>
    </row>
    <row r="494" spans="1:5" x14ac:dyDescent="0.2">
      <c r="A494" s="9"/>
      <c r="B494" s="10"/>
      <c r="C494" s="10"/>
      <c r="D494" s="11"/>
      <c r="E494" s="12"/>
    </row>
    <row r="495" spans="1:5" x14ac:dyDescent="0.2">
      <c r="A495" s="9"/>
      <c r="B495" s="10"/>
      <c r="C495" s="10"/>
      <c r="D495" s="11"/>
      <c r="E495" s="12"/>
    </row>
    <row r="496" spans="1:5" x14ac:dyDescent="0.2">
      <c r="A496" s="9"/>
      <c r="B496" s="10"/>
      <c r="C496" s="10"/>
      <c r="D496" s="11"/>
      <c r="E496" s="12"/>
    </row>
    <row r="497" spans="1:5" x14ac:dyDescent="0.2">
      <c r="A497" s="9"/>
      <c r="B497" s="10"/>
      <c r="C497" s="10"/>
      <c r="D497" s="11"/>
      <c r="E497" s="12"/>
    </row>
    <row r="498" spans="1:5" x14ac:dyDescent="0.2">
      <c r="A498" s="9"/>
      <c r="B498" s="10"/>
      <c r="C498" s="10"/>
      <c r="D498" s="11"/>
      <c r="E498" s="12"/>
    </row>
    <row r="499" spans="1:5" x14ac:dyDescent="0.2">
      <c r="A499" s="9"/>
      <c r="B499" s="10"/>
      <c r="C499" s="10"/>
      <c r="D499" s="11"/>
      <c r="E499" s="12"/>
    </row>
    <row r="500" spans="1:5" x14ac:dyDescent="0.2">
      <c r="A500" s="9"/>
      <c r="B500" s="10"/>
      <c r="C500" s="10"/>
      <c r="D500" s="11"/>
      <c r="E500" s="12"/>
    </row>
    <row r="501" spans="1:5" x14ac:dyDescent="0.2">
      <c r="A501" s="9"/>
      <c r="B501" s="10"/>
      <c r="C501" s="10"/>
      <c r="D501" s="11"/>
      <c r="E501" s="12"/>
    </row>
    <row r="502" spans="1:5" x14ac:dyDescent="0.2">
      <c r="A502" s="9"/>
      <c r="B502" s="10"/>
      <c r="C502" s="10"/>
      <c r="D502" s="11"/>
      <c r="E502" s="12"/>
    </row>
    <row r="503" spans="1:5" x14ac:dyDescent="0.2">
      <c r="A503" s="9"/>
      <c r="B503" s="10"/>
      <c r="C503" s="10"/>
      <c r="D503" s="11"/>
      <c r="E503" s="12"/>
    </row>
    <row r="504" spans="1:5" x14ac:dyDescent="0.2">
      <c r="A504" s="9"/>
      <c r="B504" s="10"/>
      <c r="C504" s="10"/>
      <c r="D504" s="11"/>
      <c r="E504" s="12"/>
    </row>
    <row r="505" spans="1:5" x14ac:dyDescent="0.2">
      <c r="A505" s="9"/>
      <c r="B505" s="10"/>
      <c r="C505" s="10"/>
      <c r="D505" s="11"/>
      <c r="E505" s="12"/>
    </row>
    <row r="506" spans="1:5" x14ac:dyDescent="0.2">
      <c r="A506" s="9"/>
      <c r="B506" s="10"/>
      <c r="C506" s="10"/>
      <c r="D506" s="11"/>
      <c r="E506" s="12"/>
    </row>
    <row r="507" spans="1:5" x14ac:dyDescent="0.2">
      <c r="A507" s="9"/>
      <c r="B507" s="10"/>
      <c r="C507" s="10"/>
      <c r="D507" s="11"/>
      <c r="E507" s="12"/>
    </row>
    <row r="508" spans="1:5" x14ac:dyDescent="0.2">
      <c r="A508" s="9"/>
      <c r="B508" s="10"/>
      <c r="C508" s="10"/>
      <c r="D508" s="11"/>
      <c r="E508" s="12"/>
    </row>
    <row r="509" spans="1:5" x14ac:dyDescent="0.2">
      <c r="A509" s="9"/>
      <c r="B509" s="10"/>
      <c r="C509" s="10"/>
      <c r="D509" s="11"/>
      <c r="E509" s="12"/>
    </row>
    <row r="510" spans="1:5" x14ac:dyDescent="0.2">
      <c r="A510" s="9"/>
      <c r="B510" s="10"/>
      <c r="C510" s="10"/>
      <c r="D510" s="11"/>
      <c r="E510" s="12"/>
    </row>
    <row r="511" spans="1:5" x14ac:dyDescent="0.2">
      <c r="A511" s="9"/>
      <c r="B511" s="10"/>
      <c r="C511" s="10"/>
      <c r="D511" s="11"/>
      <c r="E511" s="12"/>
    </row>
    <row r="512" spans="1:5" x14ac:dyDescent="0.2">
      <c r="A512" s="9"/>
      <c r="B512" s="10"/>
      <c r="C512" s="10"/>
      <c r="D512" s="11"/>
      <c r="E512" s="12"/>
    </row>
    <row r="513" spans="1:5" x14ac:dyDescent="0.2">
      <c r="A513" s="9"/>
      <c r="B513" s="10"/>
      <c r="C513" s="10"/>
      <c r="D513" s="11"/>
      <c r="E513" s="12"/>
    </row>
    <row r="514" spans="1:5" x14ac:dyDescent="0.2">
      <c r="A514" s="9"/>
      <c r="B514" s="10"/>
      <c r="C514" s="10"/>
      <c r="D514" s="11"/>
      <c r="E514" s="12"/>
    </row>
    <row r="515" spans="1:5" x14ac:dyDescent="0.2">
      <c r="A515" s="9"/>
      <c r="B515" s="10"/>
      <c r="C515" s="10"/>
      <c r="D515" s="11"/>
      <c r="E515" s="12"/>
    </row>
    <row r="516" spans="1:5" x14ac:dyDescent="0.2">
      <c r="A516" s="9"/>
      <c r="B516" s="10"/>
      <c r="C516" s="10"/>
      <c r="D516" s="11"/>
      <c r="E516" s="12"/>
    </row>
    <row r="517" spans="1:5" x14ac:dyDescent="0.2">
      <c r="A517" s="9"/>
      <c r="B517" s="10"/>
      <c r="C517" s="10"/>
      <c r="D517" s="11"/>
      <c r="E517" s="12"/>
    </row>
    <row r="518" spans="1:5" x14ac:dyDescent="0.2">
      <c r="A518" s="9"/>
      <c r="B518" s="10"/>
      <c r="C518" s="10"/>
      <c r="D518" s="11"/>
      <c r="E518" s="12"/>
    </row>
    <row r="519" spans="1:5" x14ac:dyDescent="0.2">
      <c r="A519" s="9"/>
      <c r="B519" s="10"/>
      <c r="C519" s="10"/>
      <c r="D519" s="11"/>
      <c r="E519" s="12"/>
    </row>
    <row r="520" spans="1:5" x14ac:dyDescent="0.2">
      <c r="A520" s="9"/>
      <c r="B520" s="10"/>
      <c r="C520" s="10"/>
      <c r="D520" s="11"/>
      <c r="E520" s="12"/>
    </row>
    <row r="521" spans="1:5" x14ac:dyDescent="0.2">
      <c r="A521" s="9"/>
      <c r="B521" s="10"/>
      <c r="C521" s="10"/>
      <c r="D521" s="11"/>
      <c r="E521" s="12"/>
    </row>
    <row r="522" spans="1:5" x14ac:dyDescent="0.2">
      <c r="A522" s="9"/>
      <c r="B522" s="10"/>
      <c r="C522" s="10"/>
      <c r="D522" s="11"/>
      <c r="E522" s="12"/>
    </row>
    <row r="523" spans="1:5" x14ac:dyDescent="0.2">
      <c r="A523" s="9"/>
      <c r="B523" s="10"/>
      <c r="C523" s="10"/>
      <c r="D523" s="11"/>
      <c r="E523" s="12"/>
    </row>
    <row r="524" spans="1:5" x14ac:dyDescent="0.2">
      <c r="A524" s="9"/>
      <c r="B524" s="10"/>
      <c r="C524" s="10"/>
      <c r="D524" s="11"/>
      <c r="E524" s="12"/>
    </row>
    <row r="525" spans="1:5" x14ac:dyDescent="0.2">
      <c r="A525" s="9"/>
      <c r="B525" s="10"/>
      <c r="C525" s="10"/>
      <c r="D525" s="11"/>
      <c r="E525" s="12"/>
    </row>
    <row r="526" spans="1:5" x14ac:dyDescent="0.2">
      <c r="A526" s="9"/>
      <c r="B526" s="10"/>
      <c r="C526" s="10"/>
      <c r="D526" s="11"/>
      <c r="E526" s="12"/>
    </row>
    <row r="527" spans="1:5" x14ac:dyDescent="0.2">
      <c r="A527" s="9"/>
      <c r="B527" s="10"/>
      <c r="C527" s="10"/>
      <c r="D527" s="11"/>
      <c r="E527" s="12"/>
    </row>
    <row r="528" spans="1:5" x14ac:dyDescent="0.2">
      <c r="A528" s="9"/>
      <c r="B528" s="10"/>
      <c r="C528" s="10"/>
      <c r="D528" s="11"/>
      <c r="E528" s="12"/>
    </row>
    <row r="529" spans="1:5" x14ac:dyDescent="0.2">
      <c r="A529" s="9"/>
      <c r="B529" s="10"/>
      <c r="C529" s="10"/>
      <c r="D529" s="11"/>
      <c r="E529" s="12"/>
    </row>
    <row r="530" spans="1:5" x14ac:dyDescent="0.2">
      <c r="A530" s="9"/>
      <c r="B530" s="10"/>
      <c r="C530" s="10"/>
      <c r="D530" s="11"/>
      <c r="E530" s="12"/>
    </row>
    <row r="531" spans="1:5" x14ac:dyDescent="0.2">
      <c r="A531" s="9"/>
      <c r="B531" s="10"/>
      <c r="C531" s="10"/>
      <c r="D531" s="11"/>
      <c r="E531" s="12"/>
    </row>
    <row r="532" spans="1:5" x14ac:dyDescent="0.2">
      <c r="A532" s="9"/>
      <c r="B532" s="10"/>
      <c r="C532" s="10"/>
      <c r="D532" s="11"/>
      <c r="E532" s="12"/>
    </row>
    <row r="533" spans="1:5" x14ac:dyDescent="0.2">
      <c r="A533" s="9"/>
      <c r="B533" s="10"/>
      <c r="C533" s="10"/>
      <c r="D533" s="11"/>
      <c r="E533" s="12"/>
    </row>
    <row r="534" spans="1:5" x14ac:dyDescent="0.2">
      <c r="A534" s="9"/>
      <c r="B534" s="10"/>
      <c r="C534" s="10"/>
      <c r="D534" s="11"/>
      <c r="E534" s="12"/>
    </row>
    <row r="535" spans="1:5" x14ac:dyDescent="0.2">
      <c r="A535" s="9"/>
      <c r="B535" s="10"/>
      <c r="C535" s="10"/>
      <c r="D535" s="11"/>
      <c r="E535" s="12"/>
    </row>
    <row r="536" spans="1:5" x14ac:dyDescent="0.2">
      <c r="A536" s="9"/>
      <c r="B536" s="10"/>
      <c r="C536" s="10"/>
      <c r="D536" s="11"/>
      <c r="E536" s="12"/>
    </row>
    <row r="537" spans="1:5" x14ac:dyDescent="0.2">
      <c r="A537" s="9"/>
      <c r="B537" s="10"/>
      <c r="C537" s="10"/>
      <c r="D537" s="11"/>
      <c r="E537" s="12"/>
    </row>
    <row r="538" spans="1:5" x14ac:dyDescent="0.2">
      <c r="A538" s="9"/>
      <c r="B538" s="10"/>
      <c r="C538" s="10"/>
      <c r="D538" s="11"/>
      <c r="E538" s="12"/>
    </row>
    <row r="539" spans="1:5" x14ac:dyDescent="0.2">
      <c r="A539" s="9"/>
      <c r="B539" s="10"/>
      <c r="C539" s="10"/>
      <c r="D539" s="11"/>
      <c r="E539" s="12"/>
    </row>
    <row r="540" spans="1:5" x14ac:dyDescent="0.2">
      <c r="A540" s="9"/>
      <c r="B540" s="10"/>
      <c r="C540" s="10"/>
      <c r="D540" s="11"/>
      <c r="E540" s="12"/>
    </row>
    <row r="541" spans="1:5" x14ac:dyDescent="0.2">
      <c r="A541" s="9"/>
      <c r="B541" s="10"/>
      <c r="C541" s="10"/>
      <c r="D541" s="11"/>
      <c r="E541" s="12"/>
    </row>
    <row r="542" spans="1:5" x14ac:dyDescent="0.2">
      <c r="A542" s="9"/>
      <c r="B542" s="10"/>
      <c r="C542" s="10"/>
      <c r="D542" s="11"/>
      <c r="E542" s="12"/>
    </row>
    <row r="543" spans="1:5" x14ac:dyDescent="0.2">
      <c r="A543" s="9"/>
      <c r="B543" s="10"/>
      <c r="C543" s="10"/>
      <c r="D543" s="11"/>
      <c r="E543" s="12"/>
    </row>
    <row r="544" spans="1:5" x14ac:dyDescent="0.2">
      <c r="A544" s="9"/>
      <c r="B544" s="10"/>
      <c r="C544" s="10"/>
      <c r="D544" s="11"/>
      <c r="E544" s="12"/>
    </row>
    <row r="545" spans="1:5" x14ac:dyDescent="0.2">
      <c r="A545" s="9"/>
      <c r="B545" s="10"/>
      <c r="C545" s="10"/>
      <c r="D545" s="11"/>
      <c r="E545" s="12"/>
    </row>
    <row r="546" spans="1:5" x14ac:dyDescent="0.2">
      <c r="A546" s="9"/>
      <c r="B546" s="10"/>
      <c r="C546" s="10"/>
      <c r="D546" s="11"/>
      <c r="E546" s="12"/>
    </row>
    <row r="547" spans="1:5" x14ac:dyDescent="0.2">
      <c r="A547" s="9"/>
      <c r="B547" s="10"/>
      <c r="C547" s="10"/>
      <c r="D547" s="11"/>
      <c r="E547" s="12"/>
    </row>
    <row r="548" spans="1:5" x14ac:dyDescent="0.2">
      <c r="A548" s="9"/>
      <c r="B548" s="10"/>
      <c r="C548" s="10"/>
      <c r="D548" s="11"/>
      <c r="E548" s="12"/>
    </row>
    <row r="549" spans="1:5" x14ac:dyDescent="0.2">
      <c r="A549" s="9"/>
      <c r="B549" s="10"/>
      <c r="C549" s="10"/>
      <c r="D549" s="11"/>
      <c r="E549" s="12"/>
    </row>
    <row r="550" spans="1:5" x14ac:dyDescent="0.2">
      <c r="A550" s="9"/>
      <c r="B550" s="10"/>
      <c r="C550" s="10"/>
      <c r="D550" s="11"/>
      <c r="E550" s="12"/>
    </row>
    <row r="551" spans="1:5" x14ac:dyDescent="0.2">
      <c r="A551" s="9"/>
      <c r="B551" s="10"/>
      <c r="C551" s="10"/>
      <c r="D551" s="11"/>
      <c r="E551" s="12"/>
    </row>
    <row r="552" spans="1:5" x14ac:dyDescent="0.2">
      <c r="A552" s="9"/>
      <c r="B552" s="10"/>
      <c r="C552" s="10"/>
      <c r="D552" s="11"/>
      <c r="E552" s="12"/>
    </row>
    <row r="553" spans="1:5" x14ac:dyDescent="0.2">
      <c r="A553" s="9"/>
      <c r="B553" s="10"/>
      <c r="C553" s="10"/>
      <c r="D553" s="11"/>
      <c r="E553" s="12"/>
    </row>
    <row r="554" spans="1:5" x14ac:dyDescent="0.2">
      <c r="A554" s="9"/>
      <c r="B554" s="10"/>
      <c r="C554" s="10"/>
      <c r="D554" s="11"/>
      <c r="E554" s="12"/>
    </row>
    <row r="555" spans="1:5" x14ac:dyDescent="0.2">
      <c r="A555" s="9"/>
      <c r="B555" s="10"/>
      <c r="C555" s="10"/>
      <c r="D555" s="11"/>
      <c r="E555" s="12"/>
    </row>
    <row r="556" spans="1:5" x14ac:dyDescent="0.2">
      <c r="A556" s="9"/>
      <c r="B556" s="10"/>
      <c r="C556" s="10"/>
      <c r="D556" s="11"/>
      <c r="E556" s="12"/>
    </row>
    <row r="557" spans="1:5" x14ac:dyDescent="0.2">
      <c r="A557" s="9"/>
      <c r="B557" s="10"/>
      <c r="C557" s="10"/>
      <c r="D557" s="11"/>
      <c r="E557" s="12"/>
    </row>
    <row r="558" spans="1:5" x14ac:dyDescent="0.2">
      <c r="A558" s="9"/>
      <c r="B558" s="10"/>
      <c r="C558" s="10"/>
      <c r="D558" s="11"/>
      <c r="E558" s="12"/>
    </row>
    <row r="559" spans="1:5" x14ac:dyDescent="0.2">
      <c r="A559" s="9"/>
      <c r="B559" s="10"/>
      <c r="C559" s="10"/>
      <c r="D559" s="11"/>
      <c r="E559" s="12"/>
    </row>
    <row r="560" spans="1:5" x14ac:dyDescent="0.2">
      <c r="A560" s="9"/>
      <c r="B560" s="10"/>
      <c r="C560" s="10"/>
      <c r="D560" s="11"/>
      <c r="E560" s="12"/>
    </row>
    <row r="561" spans="1:5" x14ac:dyDescent="0.2">
      <c r="A561" s="9"/>
      <c r="B561" s="10"/>
      <c r="C561" s="10"/>
      <c r="D561" s="11"/>
      <c r="E561" s="12"/>
    </row>
    <row r="562" spans="1:5" x14ac:dyDescent="0.2">
      <c r="A562" s="9"/>
      <c r="B562" s="10"/>
      <c r="C562" s="10"/>
      <c r="D562" s="11"/>
      <c r="E562" s="12"/>
    </row>
    <row r="563" spans="1:5" x14ac:dyDescent="0.2">
      <c r="A563" s="9"/>
      <c r="B563" s="10"/>
      <c r="C563" s="10"/>
      <c r="D563" s="11"/>
      <c r="E563" s="12"/>
    </row>
    <row r="564" spans="1:5" x14ac:dyDescent="0.2">
      <c r="A564" s="9"/>
      <c r="B564" s="10"/>
      <c r="C564" s="10"/>
      <c r="D564" s="11"/>
      <c r="E564" s="12"/>
    </row>
    <row r="565" spans="1:5" x14ac:dyDescent="0.2">
      <c r="A565" s="9"/>
      <c r="B565" s="10"/>
      <c r="C565" s="10"/>
      <c r="D565" s="11"/>
      <c r="E565" s="12"/>
    </row>
    <row r="566" spans="1:5" x14ac:dyDescent="0.2">
      <c r="A566" s="9"/>
      <c r="B566" s="10"/>
      <c r="C566" s="10"/>
      <c r="D566" s="11"/>
      <c r="E566" s="12"/>
    </row>
    <row r="567" spans="1:5" x14ac:dyDescent="0.2">
      <c r="A567" s="9"/>
      <c r="B567" s="10"/>
      <c r="C567" s="10"/>
      <c r="D567" s="11"/>
      <c r="E567" s="12"/>
    </row>
    <row r="568" spans="1:5" x14ac:dyDescent="0.2">
      <c r="A568" s="9"/>
      <c r="B568" s="10"/>
      <c r="C568" s="10"/>
      <c r="D568" s="11"/>
      <c r="E568" s="12"/>
    </row>
    <row r="569" spans="1:5" x14ac:dyDescent="0.2">
      <c r="A569" s="9"/>
      <c r="B569" s="10"/>
      <c r="C569" s="10"/>
      <c r="D569" s="11"/>
      <c r="E569" s="12"/>
    </row>
    <row r="570" spans="1:5" x14ac:dyDescent="0.2">
      <c r="A570" s="9"/>
      <c r="B570" s="10"/>
      <c r="C570" s="10"/>
      <c r="D570" s="11"/>
      <c r="E570" s="12"/>
    </row>
    <row r="571" spans="1:5" x14ac:dyDescent="0.2">
      <c r="A571" s="9"/>
      <c r="B571" s="10"/>
      <c r="C571" s="10"/>
      <c r="D571" s="11"/>
      <c r="E571" s="12"/>
    </row>
    <row r="572" spans="1:5" x14ac:dyDescent="0.2">
      <c r="A572" s="9"/>
      <c r="B572" s="10"/>
      <c r="C572" s="10"/>
      <c r="D572" s="11"/>
      <c r="E572" s="12"/>
    </row>
    <row r="573" spans="1:5" x14ac:dyDescent="0.2">
      <c r="A573" s="9"/>
      <c r="B573" s="10"/>
      <c r="C573" s="10"/>
      <c r="D573" s="11"/>
      <c r="E573" s="12"/>
    </row>
    <row r="574" spans="1:5" x14ac:dyDescent="0.2">
      <c r="A574" s="9"/>
      <c r="B574" s="10"/>
      <c r="C574" s="10"/>
      <c r="D574" s="11"/>
      <c r="E574" s="12"/>
    </row>
    <row r="575" spans="1:5" x14ac:dyDescent="0.2">
      <c r="A575" s="9"/>
      <c r="B575" s="10"/>
      <c r="C575" s="10"/>
      <c r="D575" s="11"/>
      <c r="E575" s="12"/>
    </row>
    <row r="576" spans="1:5" x14ac:dyDescent="0.2">
      <c r="A576" s="9"/>
      <c r="B576" s="10"/>
      <c r="C576" s="10"/>
      <c r="D576" s="11"/>
      <c r="E576" s="12"/>
    </row>
    <row r="577" spans="1:5" x14ac:dyDescent="0.2">
      <c r="A577" s="9"/>
      <c r="B577" s="10"/>
      <c r="C577" s="10"/>
      <c r="D577" s="11"/>
      <c r="E577" s="12"/>
    </row>
    <row r="578" spans="1:5" x14ac:dyDescent="0.2">
      <c r="A578" s="9"/>
      <c r="B578" s="10"/>
      <c r="C578" s="10"/>
      <c r="D578" s="11"/>
      <c r="E578" s="12"/>
    </row>
    <row r="579" spans="1:5" x14ac:dyDescent="0.2">
      <c r="A579" s="9"/>
      <c r="B579" s="10"/>
      <c r="C579" s="10"/>
      <c r="D579" s="11"/>
      <c r="E579" s="12"/>
    </row>
    <row r="580" spans="1:5" x14ac:dyDescent="0.2">
      <c r="A580" s="9"/>
      <c r="B580" s="10"/>
      <c r="C580" s="10"/>
      <c r="D580" s="11"/>
      <c r="E580" s="12"/>
    </row>
    <row r="581" spans="1:5" x14ac:dyDescent="0.2">
      <c r="A581" s="9"/>
      <c r="B581" s="10"/>
      <c r="C581" s="10"/>
      <c r="D581" s="11"/>
      <c r="E581" s="12"/>
    </row>
    <row r="582" spans="1:5" x14ac:dyDescent="0.2">
      <c r="A582" s="9"/>
      <c r="B582" s="10"/>
      <c r="C582" s="10"/>
      <c r="D582" s="11"/>
      <c r="E582" s="12"/>
    </row>
    <row r="583" spans="1:5" x14ac:dyDescent="0.2">
      <c r="A583" s="9"/>
      <c r="B583" s="10"/>
      <c r="C583" s="10"/>
      <c r="D583" s="11"/>
      <c r="E583" s="12"/>
    </row>
    <row r="584" spans="1:5" x14ac:dyDescent="0.2">
      <c r="A584" s="9"/>
      <c r="B584" s="10"/>
      <c r="C584" s="10"/>
      <c r="D584" s="11"/>
      <c r="E584" s="12"/>
    </row>
    <row r="585" spans="1:5" x14ac:dyDescent="0.2">
      <c r="A585" s="9"/>
      <c r="B585" s="10"/>
      <c r="C585" s="10"/>
      <c r="D585" s="11"/>
      <c r="E585" s="12"/>
    </row>
    <row r="586" spans="1:5" x14ac:dyDescent="0.2">
      <c r="A586" s="9"/>
      <c r="B586" s="10"/>
      <c r="C586" s="10"/>
      <c r="D586" s="11"/>
      <c r="E586" s="12"/>
    </row>
    <row r="587" spans="1:5" x14ac:dyDescent="0.2">
      <c r="A587" s="9"/>
      <c r="B587" s="10"/>
      <c r="C587" s="10"/>
      <c r="D587" s="11"/>
      <c r="E587" s="12"/>
    </row>
    <row r="588" spans="1:5" x14ac:dyDescent="0.2">
      <c r="A588" s="9"/>
      <c r="B588" s="10"/>
      <c r="C588" s="10"/>
      <c r="D588" s="11"/>
      <c r="E588" s="12"/>
    </row>
    <row r="589" spans="1:5" x14ac:dyDescent="0.2">
      <c r="A589" s="9"/>
      <c r="B589" s="10"/>
      <c r="C589" s="10"/>
      <c r="D589" s="11"/>
      <c r="E589" s="12"/>
    </row>
    <row r="590" spans="1:5" x14ac:dyDescent="0.2">
      <c r="A590" s="9"/>
      <c r="B590" s="10"/>
      <c r="C590" s="10"/>
      <c r="D590" s="11"/>
      <c r="E590" s="12"/>
    </row>
    <row r="591" spans="1:5" x14ac:dyDescent="0.2">
      <c r="A591" s="9"/>
      <c r="B591" s="10"/>
      <c r="C591" s="10"/>
      <c r="D591" s="11"/>
      <c r="E591" s="12"/>
    </row>
    <row r="592" spans="1:5" x14ac:dyDescent="0.2">
      <c r="A592" s="9"/>
      <c r="B592" s="10"/>
      <c r="C592" s="10"/>
      <c r="D592" s="11"/>
      <c r="E592" s="12"/>
    </row>
    <row r="593" spans="1:5" x14ac:dyDescent="0.2">
      <c r="A593" s="9"/>
      <c r="B593" s="10"/>
      <c r="C593" s="10"/>
      <c r="D593" s="11"/>
      <c r="E593" s="12"/>
    </row>
    <row r="594" spans="1:5" x14ac:dyDescent="0.2">
      <c r="A594" s="9"/>
      <c r="B594" s="10"/>
      <c r="C594" s="10"/>
      <c r="D594" s="11"/>
      <c r="E594" s="12"/>
    </row>
    <row r="595" spans="1:5" x14ac:dyDescent="0.2">
      <c r="A595" s="9"/>
      <c r="B595" s="10"/>
      <c r="C595" s="10"/>
      <c r="D595" s="11"/>
      <c r="E595" s="12"/>
    </row>
    <row r="596" spans="1:5" x14ac:dyDescent="0.2">
      <c r="A596" s="9"/>
      <c r="B596" s="10"/>
      <c r="C596" s="10"/>
      <c r="D596" s="11"/>
      <c r="E596" s="12"/>
    </row>
    <row r="597" spans="1:5" x14ac:dyDescent="0.2">
      <c r="A597" s="9"/>
      <c r="B597" s="10"/>
      <c r="C597" s="10"/>
      <c r="D597" s="11"/>
      <c r="E597" s="12"/>
    </row>
    <row r="598" spans="1:5" x14ac:dyDescent="0.2">
      <c r="A598" s="9"/>
      <c r="B598" s="10"/>
      <c r="C598" s="10"/>
      <c r="D598" s="11"/>
      <c r="E598" s="12"/>
    </row>
    <row r="599" spans="1:5" x14ac:dyDescent="0.2">
      <c r="A599" s="9"/>
      <c r="B599" s="10"/>
      <c r="C599" s="10"/>
      <c r="D599" s="11"/>
      <c r="E599" s="12"/>
    </row>
    <row r="600" spans="1:5" x14ac:dyDescent="0.2">
      <c r="A600" s="9"/>
      <c r="B600" s="10"/>
      <c r="C600" s="10"/>
      <c r="D600" s="11"/>
      <c r="E600" s="12"/>
    </row>
    <row r="601" spans="1:5" x14ac:dyDescent="0.2">
      <c r="A601" s="9"/>
      <c r="B601" s="10"/>
      <c r="C601" s="10"/>
      <c r="D601" s="11"/>
      <c r="E601" s="12"/>
    </row>
    <row r="602" spans="1:5" x14ac:dyDescent="0.2">
      <c r="A602" s="9"/>
      <c r="B602" s="10"/>
      <c r="C602" s="10"/>
      <c r="D602" s="11"/>
      <c r="E602" s="12"/>
    </row>
    <row r="603" spans="1:5" x14ac:dyDescent="0.2">
      <c r="A603" s="9"/>
      <c r="B603" s="10"/>
      <c r="C603" s="10"/>
      <c r="D603" s="11"/>
      <c r="E603" s="12"/>
    </row>
    <row r="604" spans="1:5" x14ac:dyDescent="0.2">
      <c r="A604" s="9"/>
      <c r="B604" s="10"/>
      <c r="C604" s="10"/>
      <c r="D604" s="11"/>
      <c r="E604" s="12"/>
    </row>
    <row r="605" spans="1:5" x14ac:dyDescent="0.2">
      <c r="A605" s="9"/>
      <c r="B605" s="10"/>
      <c r="C605" s="10"/>
      <c r="D605" s="11"/>
      <c r="E605" s="12"/>
    </row>
    <row r="606" spans="1:5" x14ac:dyDescent="0.2">
      <c r="A606" s="9"/>
      <c r="B606" s="10"/>
      <c r="C606" s="10"/>
      <c r="D606" s="11"/>
      <c r="E606" s="12"/>
    </row>
    <row r="607" spans="1:5" x14ac:dyDescent="0.2">
      <c r="A607" s="9"/>
      <c r="B607" s="10"/>
      <c r="C607" s="10"/>
      <c r="D607" s="11"/>
      <c r="E607" s="12"/>
    </row>
    <row r="608" spans="1:5" x14ac:dyDescent="0.2">
      <c r="A608" s="9"/>
      <c r="B608" s="10"/>
      <c r="C608" s="10"/>
      <c r="D608" s="11"/>
      <c r="E608" s="12"/>
    </row>
    <row r="609" spans="1:5" x14ac:dyDescent="0.2">
      <c r="A609" s="9"/>
      <c r="B609" s="10"/>
      <c r="C609" s="10"/>
      <c r="D609" s="11"/>
      <c r="E609" s="12"/>
    </row>
    <row r="610" spans="1:5" x14ac:dyDescent="0.2">
      <c r="A610" s="9"/>
      <c r="B610" s="10"/>
      <c r="C610" s="10"/>
      <c r="D610" s="11"/>
      <c r="E610" s="12"/>
    </row>
    <row r="611" spans="1:5" x14ac:dyDescent="0.2">
      <c r="A611" s="9"/>
      <c r="B611" s="10"/>
      <c r="C611" s="10"/>
      <c r="D611" s="11"/>
      <c r="E611" s="12"/>
    </row>
    <row r="612" spans="1:5" x14ac:dyDescent="0.2">
      <c r="A612" s="9"/>
      <c r="B612" s="10"/>
      <c r="C612" s="10"/>
      <c r="D612" s="11"/>
      <c r="E612" s="12"/>
    </row>
    <row r="613" spans="1:5" x14ac:dyDescent="0.2">
      <c r="A613" s="9"/>
      <c r="B613" s="10"/>
      <c r="C613" s="10"/>
      <c r="D613" s="11"/>
      <c r="E613" s="12"/>
    </row>
    <row r="614" spans="1:5" x14ac:dyDescent="0.2">
      <c r="A614" s="9"/>
      <c r="B614" s="10"/>
      <c r="C614" s="10"/>
      <c r="D614" s="11"/>
      <c r="E614" s="12"/>
    </row>
    <row r="615" spans="1:5" x14ac:dyDescent="0.2">
      <c r="A615" s="9"/>
      <c r="B615" s="10"/>
      <c r="C615" s="10"/>
      <c r="D615" s="11"/>
      <c r="E615" s="12"/>
    </row>
    <row r="616" spans="1:5" x14ac:dyDescent="0.2">
      <c r="A616" s="9"/>
      <c r="B616" s="10"/>
      <c r="C616" s="10"/>
      <c r="D616" s="11"/>
      <c r="E616" s="12"/>
    </row>
    <row r="617" spans="1:5" x14ac:dyDescent="0.2">
      <c r="A617" s="9"/>
      <c r="B617" s="10"/>
      <c r="C617" s="10"/>
      <c r="D617" s="11"/>
      <c r="E617" s="12"/>
    </row>
    <row r="618" spans="1:5" x14ac:dyDescent="0.2">
      <c r="A618" s="9"/>
      <c r="B618" s="10"/>
      <c r="C618" s="10"/>
      <c r="D618" s="11"/>
      <c r="E618" s="12"/>
    </row>
    <row r="619" spans="1:5" x14ac:dyDescent="0.2">
      <c r="A619" s="9"/>
      <c r="B619" s="10"/>
      <c r="C619" s="10"/>
      <c r="D619" s="11"/>
      <c r="E619" s="12"/>
    </row>
    <row r="620" spans="1:5" x14ac:dyDescent="0.2">
      <c r="A620" s="9"/>
      <c r="B620" s="10"/>
      <c r="C620" s="10"/>
      <c r="D620" s="11"/>
      <c r="E620" s="12"/>
    </row>
    <row r="621" spans="1:5" x14ac:dyDescent="0.2">
      <c r="A621" s="9"/>
      <c r="B621" s="10"/>
      <c r="C621" s="10"/>
      <c r="D621" s="11"/>
      <c r="E621" s="12"/>
    </row>
    <row r="622" spans="1:5" x14ac:dyDescent="0.2">
      <c r="A622" s="9"/>
      <c r="B622" s="10"/>
      <c r="C622" s="10"/>
      <c r="D622" s="11"/>
      <c r="E622" s="12"/>
    </row>
    <row r="623" spans="1:5" x14ac:dyDescent="0.2">
      <c r="A623" s="9"/>
      <c r="B623" s="10"/>
      <c r="C623" s="10"/>
      <c r="D623" s="11"/>
      <c r="E623" s="12"/>
    </row>
    <row r="624" spans="1:5" x14ac:dyDescent="0.2">
      <c r="A624" s="9"/>
      <c r="B624" s="10"/>
      <c r="C624" s="10"/>
      <c r="D624" s="11"/>
      <c r="E624" s="12"/>
    </row>
    <row r="625" spans="1:5" x14ac:dyDescent="0.2">
      <c r="A625" s="9"/>
      <c r="B625" s="10"/>
      <c r="C625" s="10"/>
      <c r="D625" s="11"/>
      <c r="E625" s="12"/>
    </row>
    <row r="626" spans="1:5" x14ac:dyDescent="0.2">
      <c r="A626" s="9"/>
      <c r="B626" s="10"/>
      <c r="C626" s="10"/>
      <c r="D626" s="11"/>
      <c r="E626" s="12"/>
    </row>
    <row r="627" spans="1:5" x14ac:dyDescent="0.2">
      <c r="A627" s="9"/>
      <c r="B627" s="10"/>
      <c r="C627" s="10"/>
      <c r="D627" s="11"/>
      <c r="E627" s="12"/>
    </row>
    <row r="628" spans="1:5" x14ac:dyDescent="0.2">
      <c r="A628" s="9"/>
      <c r="B628" s="10"/>
      <c r="C628" s="10"/>
      <c r="D628" s="11"/>
      <c r="E628" s="12"/>
    </row>
    <row r="629" spans="1:5" x14ac:dyDescent="0.2">
      <c r="A629" s="9"/>
      <c r="B629" s="10"/>
      <c r="C629" s="10"/>
      <c r="D629" s="11"/>
      <c r="E629" s="12"/>
    </row>
    <row r="630" spans="1:5" x14ac:dyDescent="0.2">
      <c r="A630" s="9"/>
      <c r="B630" s="10"/>
      <c r="C630" s="10"/>
      <c r="D630" s="11"/>
      <c r="E630" s="12"/>
    </row>
    <row r="631" spans="1:5" x14ac:dyDescent="0.2">
      <c r="A631" s="9"/>
      <c r="B631" s="10"/>
      <c r="C631" s="10"/>
      <c r="D631" s="11"/>
      <c r="E631" s="12"/>
    </row>
    <row r="632" spans="1:5" x14ac:dyDescent="0.2">
      <c r="A632" s="9"/>
      <c r="B632" s="10"/>
      <c r="C632" s="10"/>
      <c r="D632" s="11"/>
      <c r="E632" s="12"/>
    </row>
    <row r="633" spans="1:5" x14ac:dyDescent="0.2">
      <c r="A633" s="9"/>
      <c r="B633" s="10"/>
      <c r="C633" s="10"/>
      <c r="D633" s="11"/>
      <c r="E633" s="12"/>
    </row>
    <row r="634" spans="1:5" x14ac:dyDescent="0.2">
      <c r="A634" s="9"/>
      <c r="B634" s="10"/>
      <c r="C634" s="10"/>
      <c r="D634" s="11"/>
      <c r="E634" s="12"/>
    </row>
    <row r="635" spans="1:5" x14ac:dyDescent="0.2">
      <c r="A635" s="9"/>
      <c r="B635" s="10"/>
      <c r="C635" s="10"/>
      <c r="D635" s="11"/>
      <c r="E635" s="12"/>
    </row>
    <row r="636" spans="1:5" x14ac:dyDescent="0.2">
      <c r="A636" s="9"/>
      <c r="B636" s="10"/>
      <c r="C636" s="10"/>
      <c r="D636" s="11"/>
      <c r="E636" s="12"/>
    </row>
    <row r="637" spans="1:5" x14ac:dyDescent="0.2">
      <c r="A637" s="9"/>
      <c r="B637" s="10"/>
      <c r="C637" s="10"/>
      <c r="D637" s="11"/>
      <c r="E637" s="12"/>
    </row>
    <row r="638" spans="1:5" x14ac:dyDescent="0.2">
      <c r="A638" s="9"/>
      <c r="B638" s="10"/>
      <c r="C638" s="10"/>
      <c r="D638" s="11"/>
      <c r="E638" s="12"/>
    </row>
    <row r="639" spans="1:5" x14ac:dyDescent="0.2">
      <c r="A639" s="9"/>
      <c r="B639" s="10"/>
      <c r="C639" s="10"/>
      <c r="D639" s="11"/>
      <c r="E639" s="12"/>
    </row>
    <row r="640" spans="1:5" x14ac:dyDescent="0.2">
      <c r="A640" s="9"/>
      <c r="B640" s="10"/>
      <c r="C640" s="10"/>
      <c r="D640" s="11"/>
      <c r="E640" s="12"/>
    </row>
    <row r="641" spans="1:5" x14ac:dyDescent="0.2">
      <c r="A641" s="9"/>
      <c r="B641" s="10"/>
      <c r="C641" s="10"/>
      <c r="D641" s="11"/>
      <c r="E641" s="12"/>
    </row>
    <row r="642" spans="1:5" x14ac:dyDescent="0.2">
      <c r="A642" s="9"/>
      <c r="B642" s="10"/>
      <c r="C642" s="10"/>
      <c r="D642" s="11"/>
      <c r="E642" s="12"/>
    </row>
    <row r="643" spans="1:5" x14ac:dyDescent="0.2">
      <c r="A643" s="9"/>
      <c r="B643" s="10"/>
      <c r="C643" s="10"/>
      <c r="D643" s="11"/>
      <c r="E643" s="12"/>
    </row>
    <row r="644" spans="1:5" x14ac:dyDescent="0.2">
      <c r="A644" s="9"/>
      <c r="B644" s="10"/>
      <c r="C644" s="10"/>
      <c r="D644" s="11"/>
      <c r="E644" s="12"/>
    </row>
    <row r="645" spans="1:5" x14ac:dyDescent="0.2">
      <c r="A645" s="9"/>
      <c r="B645" s="10"/>
      <c r="C645" s="10"/>
      <c r="D645" s="11"/>
      <c r="E645" s="12"/>
    </row>
    <row r="646" spans="1:5" x14ac:dyDescent="0.2">
      <c r="A646" s="9"/>
      <c r="B646" s="10"/>
      <c r="C646" s="10"/>
      <c r="D646" s="11"/>
      <c r="E646" s="12"/>
    </row>
    <row r="647" spans="1:5" x14ac:dyDescent="0.2">
      <c r="A647" s="9"/>
      <c r="B647" s="10"/>
      <c r="C647" s="10"/>
      <c r="D647" s="11"/>
      <c r="E647" s="12"/>
    </row>
    <row r="648" spans="1:5" x14ac:dyDescent="0.2">
      <c r="A648" s="9"/>
      <c r="B648" s="10"/>
      <c r="C648" s="10"/>
      <c r="D648" s="11"/>
      <c r="E648" s="12"/>
    </row>
    <row r="649" spans="1:5" x14ac:dyDescent="0.2">
      <c r="A649" s="9"/>
      <c r="B649" s="10"/>
      <c r="C649" s="10"/>
      <c r="D649" s="11"/>
      <c r="E649" s="12"/>
    </row>
    <row r="650" spans="1:5" x14ac:dyDescent="0.2">
      <c r="A650" s="9"/>
      <c r="B650" s="10"/>
      <c r="C650" s="10"/>
      <c r="D650" s="11"/>
      <c r="E650" s="12"/>
    </row>
    <row r="651" spans="1:5" x14ac:dyDescent="0.2">
      <c r="A651" s="9"/>
      <c r="B651" s="10"/>
      <c r="C651" s="10"/>
      <c r="D651" s="11"/>
      <c r="E651" s="12"/>
    </row>
    <row r="652" spans="1:5" x14ac:dyDescent="0.2">
      <c r="A652" s="9"/>
      <c r="B652" s="10"/>
      <c r="C652" s="10"/>
      <c r="D652" s="11"/>
      <c r="E652" s="12"/>
    </row>
    <row r="653" spans="1:5" x14ac:dyDescent="0.2">
      <c r="A653" s="9"/>
      <c r="B653" s="10"/>
      <c r="C653" s="10"/>
      <c r="D653" s="11"/>
      <c r="E653" s="12"/>
    </row>
    <row r="654" spans="1:5" x14ac:dyDescent="0.2">
      <c r="A654" s="9"/>
      <c r="B654" s="10"/>
      <c r="C654" s="10"/>
      <c r="D654" s="11"/>
      <c r="E654" s="12"/>
    </row>
    <row r="655" spans="1:5" x14ac:dyDescent="0.2">
      <c r="A655" s="9"/>
      <c r="B655" s="10"/>
      <c r="C655" s="10"/>
      <c r="D655" s="11"/>
      <c r="E655" s="12"/>
    </row>
    <row r="656" spans="1:5" x14ac:dyDescent="0.2">
      <c r="A656" s="9"/>
      <c r="B656" s="10"/>
      <c r="C656" s="10"/>
      <c r="D656" s="11"/>
      <c r="E656" s="12"/>
    </row>
    <row r="657" spans="1:5" x14ac:dyDescent="0.2">
      <c r="A657" s="9"/>
      <c r="B657" s="10"/>
      <c r="C657" s="10"/>
      <c r="D657" s="11"/>
      <c r="E657" s="12"/>
    </row>
    <row r="658" spans="1:5" x14ac:dyDescent="0.2">
      <c r="A658" s="9"/>
      <c r="B658" s="10"/>
      <c r="C658" s="10"/>
      <c r="D658" s="11"/>
      <c r="E658" s="12"/>
    </row>
    <row r="659" spans="1:5" x14ac:dyDescent="0.2">
      <c r="A659" s="9"/>
      <c r="B659" s="10"/>
      <c r="C659" s="10"/>
      <c r="D659" s="11"/>
      <c r="E659" s="12"/>
    </row>
    <row r="660" spans="1:5" x14ac:dyDescent="0.2">
      <c r="A660" s="9"/>
      <c r="B660" s="10"/>
      <c r="C660" s="10"/>
      <c r="D660" s="11"/>
      <c r="E660" s="12"/>
    </row>
    <row r="661" spans="1:5" x14ac:dyDescent="0.2">
      <c r="A661" s="9"/>
      <c r="B661" s="10"/>
      <c r="C661" s="10"/>
      <c r="D661" s="11"/>
      <c r="E661" s="12"/>
    </row>
    <row r="662" spans="1:5" x14ac:dyDescent="0.2">
      <c r="A662" s="9"/>
      <c r="B662" s="10"/>
      <c r="C662" s="10"/>
      <c r="D662" s="11"/>
      <c r="E662" s="12"/>
    </row>
    <row r="663" spans="1:5" x14ac:dyDescent="0.2">
      <c r="A663" s="9"/>
      <c r="B663" s="10"/>
      <c r="C663" s="10"/>
      <c r="D663" s="11"/>
      <c r="E663" s="12"/>
    </row>
    <row r="664" spans="1:5" x14ac:dyDescent="0.2">
      <c r="A664" s="9"/>
      <c r="B664" s="10"/>
      <c r="C664" s="10"/>
      <c r="D664" s="11"/>
      <c r="E664" s="12"/>
    </row>
    <row r="665" spans="1:5" x14ac:dyDescent="0.2">
      <c r="A665" s="9"/>
      <c r="B665" s="10"/>
      <c r="C665" s="10"/>
      <c r="D665" s="11"/>
      <c r="E665" s="12"/>
    </row>
    <row r="666" spans="1:5" x14ac:dyDescent="0.2">
      <c r="A666" s="9"/>
      <c r="B666" s="10"/>
      <c r="C666" s="10"/>
      <c r="D666" s="11"/>
      <c r="E666" s="12"/>
    </row>
    <row r="667" spans="1:5" x14ac:dyDescent="0.2">
      <c r="A667" s="9"/>
      <c r="B667" s="10"/>
      <c r="C667" s="10"/>
      <c r="D667" s="11"/>
      <c r="E667" s="12"/>
    </row>
    <row r="668" spans="1:5" x14ac:dyDescent="0.2">
      <c r="A668" s="9"/>
      <c r="B668" s="10"/>
      <c r="C668" s="10"/>
      <c r="D668" s="11"/>
      <c r="E668" s="12"/>
    </row>
    <row r="669" spans="1:5" x14ac:dyDescent="0.2">
      <c r="A669" s="9"/>
      <c r="B669" s="10"/>
      <c r="C669" s="10"/>
      <c r="D669" s="11"/>
      <c r="E669" s="12"/>
    </row>
    <row r="670" spans="1:5" x14ac:dyDescent="0.2">
      <c r="A670" s="9"/>
      <c r="B670" s="10"/>
      <c r="C670" s="10"/>
      <c r="D670" s="11"/>
      <c r="E670" s="12"/>
    </row>
    <row r="671" spans="1:5" x14ac:dyDescent="0.2">
      <c r="A671" s="9"/>
      <c r="B671" s="10"/>
      <c r="C671" s="10"/>
      <c r="D671" s="11"/>
      <c r="E671" s="12"/>
    </row>
    <row r="672" spans="1:5" x14ac:dyDescent="0.2">
      <c r="A672" s="9"/>
      <c r="B672" s="10"/>
      <c r="C672" s="10"/>
      <c r="D672" s="11"/>
      <c r="E672" s="12"/>
    </row>
    <row r="673" spans="1:5" x14ac:dyDescent="0.2">
      <c r="A673" s="9"/>
      <c r="B673" s="10"/>
      <c r="C673" s="10"/>
      <c r="D673" s="11"/>
      <c r="E673" s="12"/>
    </row>
    <row r="674" spans="1:5" x14ac:dyDescent="0.2">
      <c r="A674" s="9"/>
      <c r="B674" s="10"/>
      <c r="C674" s="10"/>
      <c r="D674" s="11"/>
      <c r="E674" s="12"/>
    </row>
    <row r="675" spans="1:5" x14ac:dyDescent="0.2">
      <c r="A675" s="9"/>
      <c r="B675" s="10"/>
      <c r="C675" s="10"/>
      <c r="D675" s="11"/>
      <c r="E675" s="12"/>
    </row>
    <row r="676" spans="1:5" x14ac:dyDescent="0.2">
      <c r="A676" s="9"/>
      <c r="B676" s="10"/>
      <c r="C676" s="10"/>
      <c r="D676" s="11"/>
      <c r="E676" s="12"/>
    </row>
    <row r="677" spans="1:5" x14ac:dyDescent="0.2">
      <c r="A677" s="9"/>
      <c r="B677" s="10"/>
      <c r="C677" s="10"/>
      <c r="D677" s="11"/>
      <c r="E677" s="12"/>
    </row>
    <row r="678" spans="1:5" x14ac:dyDescent="0.2">
      <c r="A678" s="9"/>
      <c r="B678" s="10"/>
      <c r="C678" s="10"/>
      <c r="D678" s="11"/>
      <c r="E678" s="12"/>
    </row>
    <row r="679" spans="1:5" x14ac:dyDescent="0.2">
      <c r="A679" s="9"/>
      <c r="B679" s="10"/>
      <c r="C679" s="10"/>
      <c r="D679" s="11"/>
      <c r="E679" s="12"/>
    </row>
    <row r="680" spans="1:5" x14ac:dyDescent="0.2">
      <c r="A680" s="9"/>
      <c r="B680" s="10"/>
      <c r="C680" s="10"/>
      <c r="D680" s="11"/>
      <c r="E680" s="12"/>
    </row>
    <row r="681" spans="1:5" x14ac:dyDescent="0.2">
      <c r="A681" s="9"/>
      <c r="B681" s="10"/>
      <c r="C681" s="10"/>
      <c r="D681" s="11"/>
      <c r="E681" s="12"/>
    </row>
    <row r="682" spans="1:5" x14ac:dyDescent="0.2">
      <c r="A682" s="9"/>
      <c r="B682" s="10"/>
      <c r="C682" s="10"/>
      <c r="D682" s="11"/>
      <c r="E682" s="12"/>
    </row>
    <row r="683" spans="1:5" x14ac:dyDescent="0.2">
      <c r="A683" s="9"/>
      <c r="B683" s="10"/>
      <c r="C683" s="10"/>
      <c r="D683" s="11"/>
      <c r="E683" s="12"/>
    </row>
    <row r="684" spans="1:5" x14ac:dyDescent="0.2">
      <c r="A684" s="9"/>
      <c r="B684" s="10"/>
      <c r="C684" s="10"/>
      <c r="D684" s="11"/>
      <c r="E684" s="12"/>
    </row>
    <row r="685" spans="1:5" x14ac:dyDescent="0.2">
      <c r="A685" s="9"/>
      <c r="B685" s="10"/>
      <c r="C685" s="10"/>
      <c r="D685" s="11"/>
      <c r="E685" s="12"/>
    </row>
    <row r="686" spans="1:5" x14ac:dyDescent="0.2">
      <c r="A686" s="9"/>
      <c r="B686" s="10"/>
      <c r="C686" s="10"/>
      <c r="D686" s="11"/>
      <c r="E686" s="12"/>
    </row>
    <row r="687" spans="1:5" x14ac:dyDescent="0.2">
      <c r="A687" s="9"/>
      <c r="B687" s="10"/>
      <c r="C687" s="10"/>
      <c r="D687" s="11"/>
      <c r="E687" s="12"/>
    </row>
    <row r="688" spans="1:5" x14ac:dyDescent="0.2">
      <c r="A688" s="9"/>
      <c r="B688" s="10"/>
      <c r="C688" s="10"/>
      <c r="D688" s="11"/>
      <c r="E688" s="12"/>
    </row>
    <row r="689" spans="1:5" x14ac:dyDescent="0.2">
      <c r="A689" s="9"/>
      <c r="B689" s="10"/>
      <c r="C689" s="10"/>
      <c r="D689" s="11"/>
      <c r="E689" s="12"/>
    </row>
    <row r="690" spans="1:5" x14ac:dyDescent="0.2">
      <c r="A690" s="9"/>
      <c r="B690" s="10"/>
      <c r="C690" s="10"/>
      <c r="D690" s="11"/>
      <c r="E690" s="12"/>
    </row>
    <row r="691" spans="1:5" x14ac:dyDescent="0.2">
      <c r="A691" s="9"/>
      <c r="B691" s="10"/>
      <c r="C691" s="10"/>
      <c r="D691" s="11"/>
      <c r="E691" s="12"/>
    </row>
    <row r="692" spans="1:5" x14ac:dyDescent="0.2">
      <c r="A692" s="9"/>
      <c r="B692" s="10"/>
      <c r="C692" s="10"/>
      <c r="D692" s="11"/>
      <c r="E692" s="12"/>
    </row>
    <row r="693" spans="1:5" x14ac:dyDescent="0.2">
      <c r="A693" s="9"/>
      <c r="B693" s="10"/>
      <c r="C693" s="10"/>
      <c r="D693" s="11"/>
      <c r="E693" s="12"/>
    </row>
    <row r="694" spans="1:5" x14ac:dyDescent="0.2">
      <c r="A694" s="9"/>
      <c r="B694" s="10"/>
      <c r="C694" s="10"/>
      <c r="D694" s="11"/>
      <c r="E694" s="12"/>
    </row>
    <row r="695" spans="1:5" x14ac:dyDescent="0.2">
      <c r="A695" s="9"/>
      <c r="B695" s="10"/>
      <c r="C695" s="10"/>
      <c r="D695" s="11"/>
      <c r="E695" s="12"/>
    </row>
    <row r="696" spans="1:5" x14ac:dyDescent="0.2">
      <c r="A696" s="9"/>
      <c r="B696" s="10"/>
      <c r="C696" s="10"/>
      <c r="D696" s="11"/>
      <c r="E696" s="12"/>
    </row>
    <row r="697" spans="1:5" x14ac:dyDescent="0.2">
      <c r="A697" s="9"/>
      <c r="B697" s="10"/>
      <c r="C697" s="10"/>
      <c r="D697" s="11"/>
      <c r="E697" s="12"/>
    </row>
    <row r="698" spans="1:5" x14ac:dyDescent="0.2">
      <c r="A698" s="9"/>
      <c r="B698" s="10"/>
      <c r="C698" s="10"/>
      <c r="D698" s="11"/>
      <c r="E698" s="12"/>
    </row>
    <row r="699" spans="1:5" x14ac:dyDescent="0.2">
      <c r="A699" s="9"/>
      <c r="B699" s="10"/>
      <c r="C699" s="10"/>
      <c r="D699" s="11"/>
      <c r="E699" s="12"/>
    </row>
    <row r="700" spans="1:5" x14ac:dyDescent="0.2">
      <c r="A700" s="9"/>
      <c r="B700" s="10"/>
      <c r="C700" s="10"/>
      <c r="D700" s="11"/>
      <c r="E700" s="12"/>
    </row>
    <row r="701" spans="1:5" x14ac:dyDescent="0.2">
      <c r="A701" s="9"/>
      <c r="B701" s="10"/>
      <c r="C701" s="10"/>
      <c r="D701" s="11"/>
      <c r="E701" s="12"/>
    </row>
    <row r="702" spans="1:5" x14ac:dyDescent="0.2">
      <c r="A702" s="9"/>
      <c r="B702" s="10"/>
      <c r="C702" s="10"/>
      <c r="D702" s="11"/>
      <c r="E702" s="12"/>
    </row>
    <row r="703" spans="1:5" x14ac:dyDescent="0.2">
      <c r="A703" s="9"/>
      <c r="B703" s="10"/>
      <c r="C703" s="10"/>
      <c r="D703" s="11"/>
      <c r="E703" s="12"/>
    </row>
    <row r="704" spans="1:5" x14ac:dyDescent="0.2">
      <c r="A704" s="9"/>
      <c r="B704" s="10"/>
      <c r="C704" s="10"/>
      <c r="D704" s="11"/>
      <c r="E704" s="12"/>
    </row>
    <row r="705" spans="1:5" x14ac:dyDescent="0.2">
      <c r="A705" s="9"/>
      <c r="B705" s="10"/>
      <c r="C705" s="10"/>
      <c r="D705" s="11"/>
      <c r="E705" s="12"/>
    </row>
    <row r="706" spans="1:5" x14ac:dyDescent="0.2">
      <c r="A706" s="9"/>
      <c r="B706" s="10"/>
      <c r="C706" s="10"/>
      <c r="D706" s="11"/>
      <c r="E706" s="12"/>
    </row>
    <row r="707" spans="1:5" x14ac:dyDescent="0.2">
      <c r="A707" s="9"/>
      <c r="B707" s="10"/>
      <c r="C707" s="10"/>
      <c r="D707" s="11"/>
      <c r="E707" s="12"/>
    </row>
    <row r="708" spans="1:5" x14ac:dyDescent="0.2">
      <c r="A708" s="9"/>
      <c r="B708" s="10"/>
      <c r="C708" s="10"/>
      <c r="D708" s="11"/>
      <c r="E708" s="12"/>
    </row>
    <row r="709" spans="1:5" x14ac:dyDescent="0.2">
      <c r="A709" s="9"/>
      <c r="B709" s="10"/>
      <c r="C709" s="10"/>
      <c r="D709" s="11"/>
      <c r="E709" s="12"/>
    </row>
    <row r="710" spans="1:5" x14ac:dyDescent="0.2">
      <c r="A710" s="9"/>
      <c r="B710" s="10"/>
      <c r="C710" s="10"/>
      <c r="D710" s="11"/>
      <c r="E710" s="12"/>
    </row>
    <row r="711" spans="1:5" x14ac:dyDescent="0.2">
      <c r="A711" s="9"/>
      <c r="B711" s="10"/>
      <c r="C711" s="10"/>
      <c r="D711" s="11"/>
      <c r="E711" s="12"/>
    </row>
    <row r="712" spans="1:5" x14ac:dyDescent="0.2">
      <c r="A712" s="9"/>
      <c r="B712" s="10"/>
      <c r="C712" s="10"/>
      <c r="D712" s="11"/>
      <c r="E712" s="12"/>
    </row>
    <row r="713" spans="1:5" x14ac:dyDescent="0.2">
      <c r="A713" s="9"/>
      <c r="B713" s="10"/>
      <c r="C713" s="10"/>
      <c r="D713" s="11"/>
      <c r="E713" s="12"/>
    </row>
    <row r="714" spans="1:5" x14ac:dyDescent="0.2">
      <c r="A714" s="9"/>
      <c r="B714" s="10"/>
      <c r="C714" s="10"/>
      <c r="D714" s="11"/>
      <c r="E714" s="12"/>
    </row>
    <row r="715" spans="1:5" x14ac:dyDescent="0.2">
      <c r="A715" s="9"/>
      <c r="B715" s="10"/>
      <c r="C715" s="10"/>
      <c r="D715" s="11"/>
      <c r="E715" s="12"/>
    </row>
    <row r="716" spans="1:5" x14ac:dyDescent="0.2">
      <c r="A716" s="9"/>
      <c r="B716" s="10"/>
      <c r="C716" s="10"/>
      <c r="D716" s="11"/>
      <c r="E716" s="12"/>
    </row>
    <row r="717" spans="1:5" x14ac:dyDescent="0.2">
      <c r="A717" s="9"/>
      <c r="B717" s="10"/>
      <c r="C717" s="10"/>
      <c r="D717" s="11"/>
      <c r="E717" s="12"/>
    </row>
    <row r="718" spans="1:5" x14ac:dyDescent="0.2">
      <c r="A718" s="9"/>
      <c r="B718" s="10"/>
      <c r="C718" s="10"/>
      <c r="D718" s="11"/>
      <c r="E718" s="12"/>
    </row>
    <row r="719" spans="1:5" x14ac:dyDescent="0.2">
      <c r="A719" s="9"/>
      <c r="B719" s="10"/>
      <c r="C719" s="10"/>
      <c r="D719" s="11"/>
      <c r="E719" s="12"/>
    </row>
    <row r="720" spans="1:5" x14ac:dyDescent="0.2">
      <c r="A720" s="9"/>
      <c r="B720" s="10"/>
      <c r="C720" s="10"/>
      <c r="D720" s="11"/>
      <c r="E720" s="12"/>
    </row>
    <row r="721" spans="1:5" x14ac:dyDescent="0.2">
      <c r="A721" s="9"/>
      <c r="B721" s="10"/>
      <c r="C721" s="10"/>
      <c r="D721" s="11"/>
      <c r="E721" s="12"/>
    </row>
    <row r="722" spans="1:5" x14ac:dyDescent="0.2">
      <c r="A722" s="9"/>
      <c r="B722" s="10"/>
      <c r="C722" s="10"/>
      <c r="D722" s="11"/>
      <c r="E722" s="12"/>
    </row>
    <row r="723" spans="1:5" x14ac:dyDescent="0.2">
      <c r="A723" s="9"/>
      <c r="B723" s="10"/>
      <c r="C723" s="10"/>
      <c r="D723" s="11"/>
      <c r="E723" s="12"/>
    </row>
    <row r="724" spans="1:5" x14ac:dyDescent="0.2">
      <c r="A724" s="9"/>
      <c r="B724" s="10"/>
      <c r="C724" s="10"/>
      <c r="D724" s="11"/>
      <c r="E724" s="12"/>
    </row>
    <row r="725" spans="1:5" x14ac:dyDescent="0.2">
      <c r="A725" s="9"/>
      <c r="B725" s="10"/>
      <c r="C725" s="10"/>
      <c r="D725" s="11"/>
      <c r="E725" s="12"/>
    </row>
    <row r="726" spans="1:5" x14ac:dyDescent="0.2">
      <c r="A726" s="9"/>
      <c r="B726" s="10"/>
      <c r="C726" s="10"/>
      <c r="D726" s="11"/>
      <c r="E726" s="12"/>
    </row>
    <row r="727" spans="1:5" x14ac:dyDescent="0.2">
      <c r="A727" s="9"/>
      <c r="B727" s="10"/>
      <c r="C727" s="10"/>
      <c r="D727" s="11"/>
      <c r="E727" s="12"/>
    </row>
    <row r="728" spans="1:5" x14ac:dyDescent="0.2">
      <c r="A728" s="9"/>
      <c r="B728" s="10"/>
      <c r="C728" s="10"/>
      <c r="D728" s="11"/>
      <c r="E728" s="12"/>
    </row>
    <row r="729" spans="1:5" x14ac:dyDescent="0.2">
      <c r="A729" s="9"/>
      <c r="B729" s="10"/>
      <c r="C729" s="10"/>
      <c r="D729" s="11"/>
      <c r="E729" s="12"/>
    </row>
    <row r="730" spans="1:5" x14ac:dyDescent="0.2">
      <c r="A730" s="9"/>
      <c r="B730" s="10"/>
      <c r="C730" s="10"/>
      <c r="D730" s="11"/>
      <c r="E730" s="12"/>
    </row>
    <row r="731" spans="1:5" x14ac:dyDescent="0.2">
      <c r="A731" s="9"/>
      <c r="B731" s="10"/>
      <c r="C731" s="10"/>
      <c r="D731" s="11"/>
      <c r="E731" s="12"/>
    </row>
    <row r="732" spans="1:5" x14ac:dyDescent="0.2">
      <c r="A732" s="9"/>
      <c r="B732" s="10"/>
      <c r="C732" s="10"/>
      <c r="D732" s="11"/>
      <c r="E732" s="12"/>
    </row>
    <row r="733" spans="1:5" x14ac:dyDescent="0.2">
      <c r="A733" s="9"/>
      <c r="B733" s="10"/>
      <c r="C733" s="10"/>
      <c r="D733" s="11"/>
      <c r="E733" s="12"/>
    </row>
    <row r="734" spans="1:5" x14ac:dyDescent="0.2">
      <c r="A734" s="9"/>
      <c r="B734" s="10"/>
      <c r="C734" s="10"/>
      <c r="D734" s="11"/>
      <c r="E734" s="12"/>
    </row>
    <row r="735" spans="1:5" x14ac:dyDescent="0.2">
      <c r="A735" s="9"/>
      <c r="B735" s="10"/>
      <c r="C735" s="10"/>
      <c r="D735" s="11"/>
      <c r="E735" s="12"/>
    </row>
    <row r="736" spans="1:5" x14ac:dyDescent="0.2">
      <c r="A736" s="9"/>
      <c r="B736" s="10"/>
      <c r="C736" s="10"/>
      <c r="D736" s="11"/>
      <c r="E736" s="12"/>
    </row>
    <row r="737" spans="1:5" x14ac:dyDescent="0.2">
      <c r="A737" s="9"/>
      <c r="B737" s="10"/>
      <c r="C737" s="10"/>
      <c r="D737" s="11"/>
      <c r="E737" s="12"/>
    </row>
    <row r="738" spans="1:5" x14ac:dyDescent="0.2">
      <c r="A738" s="9"/>
      <c r="B738" s="10"/>
      <c r="C738" s="10"/>
      <c r="D738" s="11"/>
      <c r="E738" s="12"/>
    </row>
    <row r="739" spans="1:5" x14ac:dyDescent="0.2">
      <c r="A739" s="9"/>
      <c r="B739" s="10"/>
      <c r="C739" s="10"/>
      <c r="D739" s="11"/>
      <c r="E739" s="12"/>
    </row>
    <row r="740" spans="1:5" x14ac:dyDescent="0.2">
      <c r="A740" s="9"/>
      <c r="B740" s="10"/>
      <c r="C740" s="10"/>
      <c r="D740" s="11"/>
      <c r="E740" s="12"/>
    </row>
    <row r="741" spans="1:5" x14ac:dyDescent="0.2">
      <c r="A741" s="9"/>
      <c r="B741" s="10"/>
      <c r="C741" s="10"/>
      <c r="D741" s="11"/>
      <c r="E741" s="12"/>
    </row>
    <row r="742" spans="1:5" x14ac:dyDescent="0.2">
      <c r="A742" s="9"/>
      <c r="B742" s="10"/>
      <c r="C742" s="10"/>
      <c r="D742" s="11"/>
      <c r="E742" s="12"/>
    </row>
    <row r="743" spans="1:5" x14ac:dyDescent="0.2">
      <c r="A743" s="9"/>
      <c r="B743" s="10"/>
      <c r="C743" s="10"/>
      <c r="D743" s="11"/>
      <c r="E743" s="12"/>
    </row>
    <row r="744" spans="1:5" x14ac:dyDescent="0.2">
      <c r="A744" s="9"/>
      <c r="B744" s="10"/>
      <c r="C744" s="10"/>
      <c r="D744" s="11"/>
      <c r="E744" s="12"/>
    </row>
    <row r="745" spans="1:5" x14ac:dyDescent="0.2">
      <c r="A745" s="9"/>
      <c r="B745" s="10"/>
      <c r="C745" s="10"/>
      <c r="D745" s="11"/>
      <c r="E745" s="12"/>
    </row>
    <row r="746" spans="1:5" x14ac:dyDescent="0.2">
      <c r="A746" s="9"/>
      <c r="B746" s="10"/>
      <c r="C746" s="10"/>
      <c r="D746" s="11"/>
      <c r="E746" s="12"/>
    </row>
    <row r="747" spans="1:5" x14ac:dyDescent="0.2">
      <c r="A747" s="9"/>
      <c r="B747" s="10"/>
      <c r="C747" s="10"/>
      <c r="D747" s="11"/>
      <c r="E747" s="12"/>
    </row>
    <row r="748" spans="1:5" x14ac:dyDescent="0.2">
      <c r="A748" s="9"/>
      <c r="B748" s="10"/>
      <c r="C748" s="10"/>
      <c r="D748" s="11"/>
      <c r="E748" s="12"/>
    </row>
    <row r="749" spans="1:5" x14ac:dyDescent="0.2">
      <c r="A749" s="9"/>
      <c r="B749" s="10"/>
      <c r="C749" s="10"/>
      <c r="D749" s="11"/>
      <c r="E749" s="12"/>
    </row>
    <row r="750" spans="1:5" x14ac:dyDescent="0.2">
      <c r="A750" s="9"/>
      <c r="B750" s="10"/>
      <c r="C750" s="10"/>
      <c r="D750" s="11"/>
      <c r="E750" s="12"/>
    </row>
    <row r="751" spans="1:5" x14ac:dyDescent="0.2">
      <c r="A751" s="9"/>
      <c r="B751" s="10"/>
      <c r="C751" s="10"/>
      <c r="D751" s="11"/>
      <c r="E751" s="12"/>
    </row>
    <row r="752" spans="1:5" x14ac:dyDescent="0.2">
      <c r="A752" s="9"/>
      <c r="B752" s="10"/>
      <c r="C752" s="10"/>
      <c r="D752" s="11"/>
      <c r="E752" s="12"/>
    </row>
    <row r="753" spans="1:5" x14ac:dyDescent="0.2">
      <c r="A753" s="9"/>
      <c r="B753" s="10"/>
      <c r="C753" s="10"/>
      <c r="D753" s="11"/>
      <c r="E753" s="12"/>
    </row>
    <row r="754" spans="1:5" x14ac:dyDescent="0.2">
      <c r="A754" s="9"/>
      <c r="B754" s="10"/>
      <c r="C754" s="10"/>
      <c r="D754" s="11"/>
      <c r="E754" s="12"/>
    </row>
    <row r="755" spans="1:5" x14ac:dyDescent="0.2">
      <c r="A755" s="9"/>
      <c r="B755" s="10"/>
      <c r="C755" s="10"/>
      <c r="D755" s="11"/>
      <c r="E755" s="12"/>
    </row>
    <row r="756" spans="1:5" x14ac:dyDescent="0.2">
      <c r="A756" s="9"/>
      <c r="B756" s="10"/>
      <c r="C756" s="10"/>
      <c r="D756" s="11"/>
      <c r="E756" s="12"/>
    </row>
    <row r="757" spans="1:5" x14ac:dyDescent="0.2">
      <c r="A757" s="9"/>
      <c r="B757" s="10"/>
      <c r="C757" s="10"/>
      <c r="D757" s="11"/>
      <c r="E757" s="12"/>
    </row>
    <row r="758" spans="1:5" x14ac:dyDescent="0.2">
      <c r="A758" s="9"/>
      <c r="B758" s="10"/>
      <c r="C758" s="10"/>
      <c r="D758" s="11"/>
      <c r="E758" s="12"/>
    </row>
    <row r="759" spans="1:5" x14ac:dyDescent="0.2">
      <c r="A759" s="9"/>
      <c r="B759" s="10"/>
      <c r="C759" s="10"/>
      <c r="D759" s="11"/>
      <c r="E759" s="12"/>
    </row>
    <row r="760" spans="1:5" x14ac:dyDescent="0.2">
      <c r="A760" s="9"/>
      <c r="B760" s="10"/>
      <c r="C760" s="10"/>
      <c r="D760" s="11"/>
      <c r="E760" s="12"/>
    </row>
    <row r="761" spans="1:5" x14ac:dyDescent="0.2">
      <c r="A761" s="9"/>
      <c r="B761" s="10"/>
      <c r="C761" s="10"/>
      <c r="D761" s="11"/>
      <c r="E761" s="12"/>
    </row>
    <row r="762" spans="1:5" x14ac:dyDescent="0.2">
      <c r="A762" s="9"/>
      <c r="B762" s="10"/>
      <c r="C762" s="10"/>
      <c r="D762" s="11"/>
      <c r="E762" s="12"/>
    </row>
    <row r="763" spans="1:5" x14ac:dyDescent="0.2">
      <c r="A763" s="9"/>
      <c r="B763" s="10"/>
      <c r="C763" s="10"/>
      <c r="D763" s="11"/>
      <c r="E763" s="12"/>
    </row>
    <row r="764" spans="1:5" x14ac:dyDescent="0.2">
      <c r="A764" s="9"/>
      <c r="B764" s="10"/>
      <c r="C764" s="10"/>
      <c r="D764" s="11"/>
      <c r="E764" s="12"/>
    </row>
    <row r="765" spans="1:5" x14ac:dyDescent="0.2">
      <c r="A765" s="9"/>
      <c r="B765" s="10"/>
      <c r="C765" s="10"/>
      <c r="D765" s="11"/>
      <c r="E765" s="12"/>
    </row>
    <row r="766" spans="1:5" x14ac:dyDescent="0.2">
      <c r="A766" s="9"/>
      <c r="B766" s="10"/>
      <c r="C766" s="10"/>
      <c r="D766" s="11"/>
      <c r="E766" s="12"/>
    </row>
    <row r="767" spans="1:5" x14ac:dyDescent="0.2">
      <c r="A767" s="9"/>
      <c r="B767" s="10"/>
      <c r="C767" s="10"/>
      <c r="D767" s="11"/>
      <c r="E767" s="12"/>
    </row>
    <row r="768" spans="1:5" x14ac:dyDescent="0.2">
      <c r="A768" s="9"/>
      <c r="B768" s="10"/>
      <c r="C768" s="10"/>
      <c r="D768" s="11"/>
      <c r="E768" s="12"/>
    </row>
    <row r="769" spans="1:5" x14ac:dyDescent="0.2">
      <c r="A769" s="9"/>
      <c r="B769" s="10"/>
      <c r="C769" s="10"/>
      <c r="D769" s="11"/>
      <c r="E769" s="12"/>
    </row>
    <row r="770" spans="1:5" x14ac:dyDescent="0.2">
      <c r="A770" s="9"/>
      <c r="B770" s="10"/>
      <c r="C770" s="10"/>
      <c r="D770" s="11"/>
      <c r="E770" s="12"/>
    </row>
    <row r="771" spans="1:5" x14ac:dyDescent="0.2">
      <c r="A771" s="9"/>
      <c r="B771" s="10"/>
      <c r="C771" s="10"/>
      <c r="D771" s="11"/>
      <c r="E771" s="12"/>
    </row>
    <row r="772" spans="1:5" x14ac:dyDescent="0.2">
      <c r="A772" s="9"/>
      <c r="B772" s="10"/>
      <c r="C772" s="10"/>
      <c r="D772" s="11"/>
      <c r="E772" s="12"/>
    </row>
    <row r="773" spans="1:5" x14ac:dyDescent="0.2">
      <c r="A773" s="9"/>
      <c r="B773" s="10"/>
      <c r="C773" s="10"/>
      <c r="D773" s="11"/>
      <c r="E773" s="12"/>
    </row>
    <row r="774" spans="1:5" x14ac:dyDescent="0.2">
      <c r="A774" s="9"/>
      <c r="B774" s="10"/>
      <c r="C774" s="10"/>
      <c r="D774" s="11"/>
      <c r="E774" s="12"/>
    </row>
    <row r="775" spans="1:5" x14ac:dyDescent="0.2">
      <c r="A775" s="9"/>
      <c r="B775" s="10"/>
      <c r="C775" s="10"/>
      <c r="D775" s="11"/>
      <c r="E775" s="12"/>
    </row>
    <row r="776" spans="1:5" x14ac:dyDescent="0.2">
      <c r="A776" s="9"/>
      <c r="B776" s="10"/>
      <c r="C776" s="10"/>
      <c r="D776" s="11"/>
      <c r="E776" s="12"/>
    </row>
    <row r="777" spans="1:5" x14ac:dyDescent="0.2">
      <c r="A777" s="9"/>
      <c r="B777" s="10"/>
      <c r="C777" s="10"/>
      <c r="D777" s="11"/>
      <c r="E777" s="12"/>
    </row>
    <row r="778" spans="1:5" x14ac:dyDescent="0.2">
      <c r="A778" s="9"/>
      <c r="B778" s="10"/>
      <c r="C778" s="10"/>
      <c r="D778" s="11"/>
      <c r="E778" s="12"/>
    </row>
    <row r="779" spans="1:5" x14ac:dyDescent="0.2">
      <c r="A779" s="9"/>
      <c r="B779" s="10"/>
      <c r="C779" s="10"/>
      <c r="D779" s="11"/>
      <c r="E779" s="12"/>
    </row>
    <row r="780" spans="1:5" x14ac:dyDescent="0.2">
      <c r="A780" s="9"/>
      <c r="B780" s="10"/>
      <c r="C780" s="10"/>
      <c r="D780" s="11"/>
      <c r="E780" s="12"/>
    </row>
    <row r="781" spans="1:5" x14ac:dyDescent="0.2">
      <c r="A781" s="9"/>
      <c r="B781" s="10"/>
      <c r="C781" s="10"/>
      <c r="D781" s="11"/>
      <c r="E781" s="12"/>
    </row>
    <row r="782" spans="1:5" x14ac:dyDescent="0.2">
      <c r="A782" s="9"/>
      <c r="B782" s="10"/>
      <c r="C782" s="10"/>
      <c r="D782" s="11"/>
      <c r="E782" s="12"/>
    </row>
    <row r="783" spans="1:5" x14ac:dyDescent="0.2">
      <c r="A783" s="9"/>
      <c r="B783" s="10"/>
      <c r="C783" s="10"/>
      <c r="D783" s="11"/>
      <c r="E783" s="12"/>
    </row>
    <row r="784" spans="1:5" x14ac:dyDescent="0.2">
      <c r="A784" s="9"/>
      <c r="B784" s="10"/>
      <c r="C784" s="10"/>
      <c r="D784" s="11"/>
      <c r="E784" s="12"/>
    </row>
    <row r="785" spans="1:5" x14ac:dyDescent="0.2">
      <c r="A785" s="9"/>
      <c r="B785" s="10"/>
      <c r="C785" s="10"/>
      <c r="D785" s="11"/>
      <c r="E785" s="12"/>
    </row>
    <row r="786" spans="1:5" x14ac:dyDescent="0.2">
      <c r="A786" s="9"/>
      <c r="B786" s="10"/>
      <c r="C786" s="10"/>
      <c r="D786" s="11"/>
      <c r="E786" s="12"/>
    </row>
    <row r="787" spans="1:5" x14ac:dyDescent="0.2">
      <c r="A787" s="9"/>
      <c r="B787" s="10"/>
      <c r="C787" s="10"/>
      <c r="D787" s="11"/>
      <c r="E787" s="12"/>
    </row>
    <row r="788" spans="1:5" x14ac:dyDescent="0.2">
      <c r="A788" s="9"/>
      <c r="B788" s="10"/>
      <c r="C788" s="10"/>
      <c r="D788" s="11"/>
      <c r="E788" s="12"/>
    </row>
    <row r="789" spans="1:5" x14ac:dyDescent="0.2">
      <c r="A789" s="9"/>
      <c r="B789" s="10"/>
      <c r="C789" s="10"/>
      <c r="D789" s="11"/>
      <c r="E789" s="12"/>
    </row>
    <row r="790" spans="1:5" x14ac:dyDescent="0.2">
      <c r="A790" s="9"/>
      <c r="B790" s="10"/>
      <c r="C790" s="10"/>
      <c r="D790" s="11"/>
      <c r="E790" s="12"/>
    </row>
    <row r="791" spans="1:5" x14ac:dyDescent="0.2">
      <c r="A791" s="9"/>
      <c r="B791" s="10"/>
      <c r="C791" s="10"/>
      <c r="D791" s="11"/>
      <c r="E791" s="12"/>
    </row>
    <row r="792" spans="1:5" x14ac:dyDescent="0.2">
      <c r="A792" s="9"/>
      <c r="B792" s="10"/>
      <c r="C792" s="10"/>
      <c r="D792" s="11"/>
      <c r="E792" s="12"/>
    </row>
    <row r="793" spans="1:5" x14ac:dyDescent="0.2">
      <c r="A793" s="9"/>
      <c r="B793" s="10"/>
      <c r="C793" s="10"/>
      <c r="D793" s="11"/>
      <c r="E793" s="12"/>
    </row>
    <row r="794" spans="1:5" x14ac:dyDescent="0.2">
      <c r="A794" s="9"/>
      <c r="B794" s="10"/>
      <c r="C794" s="10"/>
      <c r="D794" s="11"/>
      <c r="E794" s="12"/>
    </row>
    <row r="795" spans="1:5" x14ac:dyDescent="0.2">
      <c r="A795" s="9"/>
      <c r="B795" s="10"/>
      <c r="C795" s="10"/>
      <c r="D795" s="11"/>
      <c r="E795" s="12"/>
    </row>
    <row r="796" spans="1:5" x14ac:dyDescent="0.2">
      <c r="A796" s="9"/>
      <c r="B796" s="10"/>
      <c r="C796" s="10"/>
      <c r="D796" s="11"/>
      <c r="E796" s="12"/>
    </row>
    <row r="797" spans="1:5" x14ac:dyDescent="0.2">
      <c r="A797" s="9"/>
      <c r="B797" s="10"/>
      <c r="C797" s="10"/>
      <c r="D797" s="11"/>
      <c r="E797" s="12"/>
    </row>
    <row r="798" spans="1:5" x14ac:dyDescent="0.2">
      <c r="A798" s="9"/>
      <c r="B798" s="10"/>
      <c r="C798" s="10"/>
      <c r="D798" s="11"/>
      <c r="E798" s="12"/>
    </row>
    <row r="799" spans="1:5" x14ac:dyDescent="0.2">
      <c r="A799" s="9"/>
      <c r="B799" s="10"/>
      <c r="C799" s="10"/>
      <c r="D799" s="11"/>
      <c r="E799" s="12"/>
    </row>
    <row r="800" spans="1:5" x14ac:dyDescent="0.2">
      <c r="A800" s="9"/>
      <c r="B800" s="10"/>
      <c r="C800" s="10"/>
      <c r="D800" s="11"/>
      <c r="E800" s="12"/>
    </row>
    <row r="801" spans="1:5" x14ac:dyDescent="0.2">
      <c r="A801" s="9"/>
      <c r="B801" s="10"/>
      <c r="C801" s="10"/>
      <c r="D801" s="11"/>
      <c r="E801" s="12"/>
    </row>
    <row r="802" spans="1:5" x14ac:dyDescent="0.2">
      <c r="A802" s="9"/>
      <c r="B802" s="10"/>
      <c r="C802" s="10"/>
      <c r="D802" s="11"/>
      <c r="E802" s="12"/>
    </row>
    <row r="803" spans="1:5" x14ac:dyDescent="0.2">
      <c r="A803" s="9"/>
      <c r="B803" s="10"/>
      <c r="C803" s="10"/>
      <c r="D803" s="11"/>
      <c r="E803" s="12"/>
    </row>
    <row r="804" spans="1:5" x14ac:dyDescent="0.2">
      <c r="A804" s="9"/>
      <c r="B804" s="10"/>
      <c r="C804" s="10"/>
      <c r="D804" s="11"/>
      <c r="E804" s="12"/>
    </row>
    <row r="805" spans="1:5" x14ac:dyDescent="0.2">
      <c r="A805" s="9"/>
      <c r="B805" s="10"/>
      <c r="C805" s="10"/>
      <c r="D805" s="11"/>
      <c r="E805" s="12"/>
    </row>
    <row r="806" spans="1:5" x14ac:dyDescent="0.2">
      <c r="A806" s="9"/>
      <c r="B806" s="10"/>
      <c r="C806" s="10"/>
      <c r="D806" s="11"/>
      <c r="E806" s="12"/>
    </row>
    <row r="807" spans="1:5" x14ac:dyDescent="0.2">
      <c r="A807" s="9"/>
      <c r="B807" s="10"/>
      <c r="C807" s="10"/>
      <c r="D807" s="11"/>
      <c r="E807" s="12"/>
    </row>
    <row r="808" spans="1:5" x14ac:dyDescent="0.2">
      <c r="A808" s="9"/>
      <c r="B808" s="10"/>
      <c r="C808" s="10"/>
      <c r="D808" s="11"/>
      <c r="E808" s="12"/>
    </row>
    <row r="809" spans="1:5" x14ac:dyDescent="0.2">
      <c r="A809" s="9"/>
      <c r="B809" s="10"/>
      <c r="C809" s="10"/>
      <c r="D809" s="11"/>
      <c r="E809" s="12"/>
    </row>
    <row r="810" spans="1:5" x14ac:dyDescent="0.2">
      <c r="A810" s="9"/>
      <c r="B810" s="10"/>
      <c r="C810" s="10"/>
      <c r="D810" s="11"/>
      <c r="E810" s="12"/>
    </row>
    <row r="811" spans="1:5" x14ac:dyDescent="0.2">
      <c r="A811" s="9"/>
      <c r="B811" s="10"/>
      <c r="C811" s="10"/>
      <c r="D811" s="11"/>
      <c r="E811" s="12"/>
    </row>
    <row r="812" spans="1:5" x14ac:dyDescent="0.2">
      <c r="A812" s="9"/>
      <c r="B812" s="10"/>
      <c r="C812" s="10"/>
      <c r="D812" s="11"/>
      <c r="E812" s="12"/>
    </row>
    <row r="813" spans="1:5" x14ac:dyDescent="0.2">
      <c r="A813" s="9"/>
      <c r="B813" s="10"/>
      <c r="C813" s="10"/>
      <c r="D813" s="11"/>
      <c r="E813" s="12"/>
    </row>
    <row r="814" spans="1:5" x14ac:dyDescent="0.2">
      <c r="A814" s="9"/>
      <c r="B814" s="10"/>
      <c r="C814" s="10"/>
      <c r="D814" s="11"/>
      <c r="E814" s="12"/>
    </row>
    <row r="815" spans="1:5" x14ac:dyDescent="0.2">
      <c r="A815" s="9"/>
      <c r="B815" s="10"/>
      <c r="C815" s="10"/>
      <c r="D815" s="11"/>
      <c r="E815" s="12"/>
    </row>
    <row r="816" spans="1:5" x14ac:dyDescent="0.2">
      <c r="A816" s="9"/>
      <c r="B816" s="10"/>
      <c r="C816" s="10"/>
      <c r="D816" s="11"/>
      <c r="E816" s="12"/>
    </row>
    <row r="817" spans="1:5" x14ac:dyDescent="0.2">
      <c r="A817" s="9"/>
      <c r="B817" s="10"/>
      <c r="C817" s="10"/>
      <c r="D817" s="11"/>
      <c r="E817" s="12"/>
    </row>
    <row r="818" spans="1:5" x14ac:dyDescent="0.2">
      <c r="A818" s="9"/>
      <c r="B818" s="10"/>
      <c r="C818" s="10"/>
      <c r="D818" s="11"/>
      <c r="E818" s="12"/>
    </row>
    <row r="819" spans="1:5" x14ac:dyDescent="0.2">
      <c r="A819" s="9"/>
      <c r="B819" s="10"/>
      <c r="C819" s="10"/>
      <c r="D819" s="11"/>
      <c r="E819" s="12"/>
    </row>
    <row r="820" spans="1:5" x14ac:dyDescent="0.2">
      <c r="A820" s="9"/>
      <c r="B820" s="10"/>
      <c r="C820" s="10"/>
      <c r="D820" s="11"/>
      <c r="E820" s="12"/>
    </row>
    <row r="821" spans="1:5" x14ac:dyDescent="0.2">
      <c r="A821" s="9"/>
      <c r="B821" s="10"/>
      <c r="C821" s="10"/>
      <c r="D821" s="11"/>
      <c r="E821" s="12"/>
    </row>
    <row r="822" spans="1:5" x14ac:dyDescent="0.2">
      <c r="A822" s="9"/>
      <c r="B822" s="10"/>
      <c r="C822" s="10"/>
      <c r="D822" s="11"/>
      <c r="E822" s="12"/>
    </row>
    <row r="823" spans="1:5" x14ac:dyDescent="0.2">
      <c r="A823" s="9"/>
      <c r="B823" s="10"/>
      <c r="C823" s="10"/>
      <c r="D823" s="11"/>
      <c r="E823" s="12"/>
    </row>
    <row r="824" spans="1:5" x14ac:dyDescent="0.2">
      <c r="A824" s="9"/>
      <c r="B824" s="10"/>
      <c r="C824" s="10"/>
      <c r="D824" s="11"/>
      <c r="E824" s="12"/>
    </row>
    <row r="825" spans="1:5" x14ac:dyDescent="0.2">
      <c r="A825" s="9"/>
      <c r="B825" s="10"/>
      <c r="C825" s="10"/>
      <c r="D825" s="11"/>
      <c r="E825" s="12"/>
    </row>
    <row r="826" spans="1:5" x14ac:dyDescent="0.2">
      <c r="A826" s="9"/>
      <c r="B826" s="10"/>
      <c r="C826" s="10"/>
      <c r="D826" s="11"/>
      <c r="E826" s="12"/>
    </row>
    <row r="827" spans="1:5" x14ac:dyDescent="0.2">
      <c r="A827" s="9"/>
      <c r="B827" s="10"/>
      <c r="C827" s="10"/>
      <c r="D827" s="11"/>
      <c r="E827" s="12"/>
    </row>
    <row r="828" spans="1:5" x14ac:dyDescent="0.2">
      <c r="A828" s="9"/>
      <c r="B828" s="10"/>
      <c r="C828" s="10"/>
      <c r="D828" s="11"/>
      <c r="E828" s="12"/>
    </row>
    <row r="829" spans="1:5" x14ac:dyDescent="0.2">
      <c r="A829" s="9"/>
      <c r="B829" s="10"/>
      <c r="C829" s="10"/>
      <c r="D829" s="11"/>
      <c r="E829" s="12"/>
    </row>
    <row r="830" spans="1:5" x14ac:dyDescent="0.2">
      <c r="A830" s="9"/>
      <c r="B830" s="10"/>
      <c r="C830" s="10"/>
      <c r="D830" s="11"/>
      <c r="E830" s="12"/>
    </row>
    <row r="831" spans="1:5" x14ac:dyDescent="0.2">
      <c r="A831" s="9"/>
      <c r="B831" s="10"/>
      <c r="C831" s="10"/>
      <c r="D831" s="11"/>
      <c r="E831" s="12"/>
    </row>
    <row r="832" spans="1:5" x14ac:dyDescent="0.2">
      <c r="A832" s="9"/>
      <c r="B832" s="10"/>
      <c r="C832" s="10"/>
      <c r="D832" s="11"/>
      <c r="E832" s="12"/>
    </row>
    <row r="833" spans="1:5" x14ac:dyDescent="0.2">
      <c r="A833" s="9"/>
      <c r="B833" s="10"/>
      <c r="C833" s="10"/>
      <c r="D833" s="11"/>
      <c r="E833" s="12"/>
    </row>
    <row r="834" spans="1:5" x14ac:dyDescent="0.2">
      <c r="A834" s="9"/>
      <c r="B834" s="10"/>
      <c r="C834" s="10"/>
      <c r="D834" s="11"/>
      <c r="E834" s="12"/>
    </row>
    <row r="835" spans="1:5" x14ac:dyDescent="0.2">
      <c r="A835" s="9"/>
      <c r="B835" s="10"/>
      <c r="C835" s="10"/>
      <c r="D835" s="11"/>
      <c r="E835" s="12"/>
    </row>
    <row r="836" spans="1:5" x14ac:dyDescent="0.2">
      <c r="A836" s="9"/>
      <c r="B836" s="10"/>
      <c r="C836" s="10"/>
      <c r="D836" s="11"/>
      <c r="E836" s="12"/>
    </row>
    <row r="837" spans="1:5" x14ac:dyDescent="0.2">
      <c r="A837" s="9"/>
      <c r="B837" s="10"/>
      <c r="C837" s="10"/>
      <c r="D837" s="11"/>
      <c r="E837" s="12"/>
    </row>
    <row r="838" spans="1:5" x14ac:dyDescent="0.2">
      <c r="A838" s="9"/>
      <c r="B838" s="10"/>
      <c r="C838" s="10"/>
      <c r="D838" s="11"/>
      <c r="E838" s="12"/>
    </row>
    <row r="839" spans="1:5" x14ac:dyDescent="0.2">
      <c r="A839" s="9"/>
      <c r="B839" s="10"/>
      <c r="C839" s="10"/>
      <c r="D839" s="11"/>
      <c r="E839" s="12"/>
    </row>
    <row r="840" spans="1:5" x14ac:dyDescent="0.2">
      <c r="A840" s="9"/>
      <c r="B840" s="10"/>
      <c r="C840" s="10"/>
      <c r="D840" s="11"/>
      <c r="E840" s="12"/>
    </row>
    <row r="841" spans="1:5" x14ac:dyDescent="0.2">
      <c r="A841" s="9"/>
      <c r="B841" s="10"/>
      <c r="C841" s="10"/>
      <c r="D841" s="11"/>
      <c r="E841" s="12"/>
    </row>
    <row r="842" spans="1:5" x14ac:dyDescent="0.2">
      <c r="A842" s="9"/>
      <c r="B842" s="10"/>
      <c r="C842" s="10"/>
      <c r="D842" s="11"/>
      <c r="E842" s="12"/>
    </row>
    <row r="843" spans="1:5" x14ac:dyDescent="0.2">
      <c r="A843" s="9"/>
      <c r="B843" s="10"/>
      <c r="C843" s="10"/>
      <c r="D843" s="11"/>
      <c r="E843" s="12"/>
    </row>
    <row r="844" spans="1:5" x14ac:dyDescent="0.2">
      <c r="A844" s="9"/>
      <c r="B844" s="10"/>
      <c r="C844" s="10"/>
      <c r="D844" s="11"/>
      <c r="E844" s="12"/>
    </row>
    <row r="845" spans="1:5" x14ac:dyDescent="0.2">
      <c r="A845" s="9"/>
      <c r="B845" s="10"/>
      <c r="C845" s="10"/>
      <c r="D845" s="11"/>
      <c r="E845" s="12"/>
    </row>
    <row r="846" spans="1:5" x14ac:dyDescent="0.2">
      <c r="A846" s="9"/>
      <c r="B846" s="10"/>
      <c r="C846" s="10"/>
      <c r="D846" s="11"/>
      <c r="E846" s="12"/>
    </row>
    <row r="847" spans="1:5" x14ac:dyDescent="0.2">
      <c r="A847" s="9"/>
      <c r="B847" s="10"/>
      <c r="C847" s="10"/>
      <c r="D847" s="11"/>
      <c r="E847" s="12"/>
    </row>
    <row r="848" spans="1:5" x14ac:dyDescent="0.2">
      <c r="A848" s="9"/>
      <c r="B848" s="10"/>
      <c r="C848" s="10"/>
      <c r="D848" s="11"/>
      <c r="E848" s="12"/>
    </row>
    <row r="849" spans="1:5" x14ac:dyDescent="0.2">
      <c r="A849" s="9"/>
      <c r="B849" s="10"/>
      <c r="C849" s="10"/>
      <c r="D849" s="11"/>
      <c r="E849" s="12"/>
    </row>
    <row r="850" spans="1:5" x14ac:dyDescent="0.2">
      <c r="A850" s="9"/>
      <c r="B850" s="10"/>
      <c r="C850" s="10"/>
      <c r="D850" s="11"/>
      <c r="E850" s="12"/>
    </row>
    <row r="851" spans="1:5" x14ac:dyDescent="0.2">
      <c r="A851" s="9"/>
      <c r="B851" s="10"/>
      <c r="C851" s="10"/>
      <c r="D851" s="11"/>
      <c r="E851" s="12"/>
    </row>
    <row r="852" spans="1:5" x14ac:dyDescent="0.2">
      <c r="A852" s="9"/>
      <c r="B852" s="10"/>
      <c r="C852" s="10"/>
      <c r="D852" s="11"/>
      <c r="E852" s="12"/>
    </row>
    <row r="853" spans="1:5" x14ac:dyDescent="0.2">
      <c r="A853" s="9"/>
      <c r="B853" s="10"/>
      <c r="C853" s="10"/>
      <c r="D853" s="11"/>
      <c r="E853" s="12"/>
    </row>
    <row r="854" spans="1:5" x14ac:dyDescent="0.2">
      <c r="A854" s="9"/>
      <c r="B854" s="10"/>
      <c r="C854" s="10"/>
      <c r="D854" s="11"/>
      <c r="E854" s="12"/>
    </row>
    <row r="855" spans="1:5" x14ac:dyDescent="0.2">
      <c r="A855" s="9"/>
      <c r="B855" s="10"/>
      <c r="C855" s="10"/>
      <c r="D855" s="11"/>
      <c r="E855" s="12"/>
    </row>
    <row r="856" spans="1:5" x14ac:dyDescent="0.2">
      <c r="A856" s="9"/>
      <c r="B856" s="10"/>
      <c r="C856" s="10"/>
      <c r="D856" s="11"/>
      <c r="E856" s="12"/>
    </row>
    <row r="857" spans="1:5" x14ac:dyDescent="0.2">
      <c r="A857" s="9"/>
      <c r="B857" s="10"/>
      <c r="C857" s="10"/>
      <c r="D857" s="11"/>
      <c r="E857" s="12"/>
    </row>
    <row r="858" spans="1:5" x14ac:dyDescent="0.2">
      <c r="A858" s="9"/>
      <c r="B858" s="10"/>
      <c r="C858" s="10"/>
      <c r="D858" s="11"/>
      <c r="E858" s="12"/>
    </row>
    <row r="859" spans="1:5" x14ac:dyDescent="0.2">
      <c r="A859" s="9"/>
      <c r="B859" s="10"/>
      <c r="C859" s="10"/>
      <c r="D859" s="11"/>
      <c r="E859" s="12"/>
    </row>
    <row r="860" spans="1:5" x14ac:dyDescent="0.2">
      <c r="A860" s="9"/>
      <c r="B860" s="10"/>
      <c r="C860" s="10"/>
      <c r="D860" s="11"/>
      <c r="E860" s="12"/>
    </row>
    <row r="861" spans="1:5" x14ac:dyDescent="0.2">
      <c r="A861" s="9"/>
      <c r="B861" s="10"/>
      <c r="C861" s="10"/>
      <c r="D861" s="11"/>
      <c r="E861" s="12"/>
    </row>
    <row r="862" spans="1:5" x14ac:dyDescent="0.2">
      <c r="A862" s="9"/>
      <c r="B862" s="10"/>
      <c r="C862" s="10"/>
      <c r="D862" s="11"/>
      <c r="E862" s="12"/>
    </row>
    <row r="863" spans="1:5" x14ac:dyDescent="0.2">
      <c r="A863" s="9"/>
      <c r="B863" s="10"/>
      <c r="C863" s="10"/>
      <c r="D863" s="11"/>
      <c r="E863" s="12"/>
    </row>
    <row r="864" spans="1:5" x14ac:dyDescent="0.2">
      <c r="A864" s="9"/>
      <c r="B864" s="10"/>
      <c r="C864" s="10"/>
      <c r="D864" s="11"/>
      <c r="E864" s="12"/>
    </row>
    <row r="865" spans="1:5" x14ac:dyDescent="0.2">
      <c r="A865" s="9"/>
      <c r="B865" s="10"/>
      <c r="C865" s="10"/>
      <c r="D865" s="11"/>
      <c r="E865" s="12"/>
    </row>
    <row r="866" spans="1:5" x14ac:dyDescent="0.2">
      <c r="A866" s="9"/>
      <c r="B866" s="10"/>
      <c r="C866" s="10"/>
      <c r="D866" s="11"/>
      <c r="E866" s="12"/>
    </row>
    <row r="867" spans="1:5" x14ac:dyDescent="0.2">
      <c r="A867" s="9"/>
      <c r="B867" s="10"/>
      <c r="C867" s="10"/>
      <c r="D867" s="11"/>
      <c r="E867" s="12"/>
    </row>
    <row r="868" spans="1:5" x14ac:dyDescent="0.2">
      <c r="A868" s="9"/>
      <c r="B868" s="10"/>
      <c r="C868" s="10"/>
      <c r="D868" s="11"/>
      <c r="E868" s="12"/>
    </row>
    <row r="869" spans="1:5" x14ac:dyDescent="0.2">
      <c r="A869" s="9"/>
      <c r="B869" s="10"/>
      <c r="C869" s="10"/>
      <c r="D869" s="11"/>
      <c r="E869" s="12"/>
    </row>
    <row r="870" spans="1:5" x14ac:dyDescent="0.2">
      <c r="A870" s="9"/>
      <c r="B870" s="10"/>
      <c r="C870" s="10"/>
      <c r="D870" s="11"/>
      <c r="E870" s="12"/>
    </row>
    <row r="871" spans="1:5" x14ac:dyDescent="0.2">
      <c r="A871" s="9"/>
      <c r="B871" s="10"/>
      <c r="C871" s="10"/>
      <c r="D871" s="11"/>
      <c r="E871" s="12"/>
    </row>
    <row r="872" spans="1:5" x14ac:dyDescent="0.2">
      <c r="A872" s="9"/>
      <c r="B872" s="10"/>
      <c r="C872" s="10"/>
      <c r="D872" s="11"/>
      <c r="E872" s="12"/>
    </row>
    <row r="873" spans="1:5" x14ac:dyDescent="0.2">
      <c r="A873" s="9"/>
      <c r="B873" s="10"/>
      <c r="C873" s="10"/>
      <c r="D873" s="11"/>
      <c r="E873" s="12"/>
    </row>
    <row r="874" spans="1:5" x14ac:dyDescent="0.2">
      <c r="A874" s="9"/>
      <c r="B874" s="10"/>
      <c r="C874" s="10"/>
      <c r="D874" s="11"/>
      <c r="E874" s="12"/>
    </row>
    <row r="875" spans="1:5" x14ac:dyDescent="0.2">
      <c r="A875" s="9"/>
      <c r="B875" s="10"/>
      <c r="C875" s="10"/>
      <c r="D875" s="11"/>
      <c r="E875" s="12"/>
    </row>
    <row r="876" spans="1:5" x14ac:dyDescent="0.2">
      <c r="A876" s="9"/>
      <c r="B876" s="10"/>
      <c r="C876" s="10"/>
      <c r="D876" s="11"/>
      <c r="E876" s="12"/>
    </row>
    <row r="877" spans="1:5" x14ac:dyDescent="0.2">
      <c r="A877" s="9"/>
      <c r="B877" s="10"/>
      <c r="C877" s="10"/>
      <c r="D877" s="11"/>
      <c r="E877" s="12"/>
    </row>
    <row r="878" spans="1:5" x14ac:dyDescent="0.2">
      <c r="A878" s="9"/>
      <c r="B878" s="10"/>
      <c r="C878" s="10"/>
      <c r="D878" s="11"/>
      <c r="E878" s="12"/>
    </row>
    <row r="879" spans="1:5" x14ac:dyDescent="0.2">
      <c r="A879" s="9"/>
      <c r="B879" s="10"/>
      <c r="C879" s="10"/>
      <c r="D879" s="11"/>
      <c r="E879" s="12"/>
    </row>
    <row r="880" spans="1:5" x14ac:dyDescent="0.2">
      <c r="A880" s="9"/>
      <c r="B880" s="10"/>
      <c r="C880" s="10"/>
      <c r="D880" s="11"/>
      <c r="E880" s="12"/>
    </row>
    <row r="881" spans="1:5" x14ac:dyDescent="0.2">
      <c r="A881" s="9"/>
      <c r="B881" s="10"/>
      <c r="C881" s="10"/>
      <c r="D881" s="11"/>
      <c r="E881" s="12"/>
    </row>
    <row r="882" spans="1:5" x14ac:dyDescent="0.2">
      <c r="A882" s="9"/>
      <c r="B882" s="10"/>
      <c r="C882" s="10"/>
      <c r="D882" s="11"/>
      <c r="E882" s="12"/>
    </row>
    <row r="883" spans="1:5" x14ac:dyDescent="0.2">
      <c r="A883" s="9"/>
      <c r="B883" s="10"/>
      <c r="C883" s="10"/>
      <c r="D883" s="11"/>
      <c r="E883" s="12"/>
    </row>
    <row r="884" spans="1:5" x14ac:dyDescent="0.2">
      <c r="A884" s="9"/>
      <c r="B884" s="10"/>
      <c r="C884" s="10"/>
      <c r="D884" s="11"/>
      <c r="E884" s="12"/>
    </row>
    <row r="885" spans="1:5" x14ac:dyDescent="0.2">
      <c r="A885" s="9"/>
      <c r="B885" s="10"/>
      <c r="C885" s="10"/>
      <c r="D885" s="11"/>
      <c r="E885" s="12"/>
    </row>
    <row r="886" spans="1:5" x14ac:dyDescent="0.2">
      <c r="A886" s="9"/>
      <c r="B886" s="10"/>
      <c r="C886" s="10"/>
      <c r="D886" s="11"/>
      <c r="E886" s="12"/>
    </row>
    <row r="887" spans="1:5" x14ac:dyDescent="0.2">
      <c r="A887" s="9"/>
      <c r="B887" s="10"/>
      <c r="C887" s="10"/>
      <c r="D887" s="11"/>
      <c r="E887" s="12"/>
    </row>
    <row r="888" spans="1:5" x14ac:dyDescent="0.2">
      <c r="A888" s="9"/>
      <c r="B888" s="10"/>
      <c r="C888" s="10"/>
      <c r="D888" s="11"/>
      <c r="E888" s="12"/>
    </row>
    <row r="889" spans="1:5" x14ac:dyDescent="0.2">
      <c r="A889" s="9"/>
      <c r="B889" s="10"/>
      <c r="C889" s="10"/>
      <c r="D889" s="11"/>
      <c r="E889" s="12"/>
    </row>
    <row r="890" spans="1:5" x14ac:dyDescent="0.2">
      <c r="A890" s="9"/>
      <c r="B890" s="10"/>
      <c r="C890" s="10"/>
      <c r="D890" s="11"/>
      <c r="E890" s="12"/>
    </row>
    <row r="891" spans="1:5" x14ac:dyDescent="0.2">
      <c r="A891" s="9"/>
      <c r="B891" s="10"/>
      <c r="C891" s="10"/>
      <c r="D891" s="11"/>
      <c r="E891" s="12"/>
    </row>
    <row r="892" spans="1:5" x14ac:dyDescent="0.2">
      <c r="A892" s="9"/>
      <c r="B892" s="10"/>
      <c r="C892" s="10"/>
      <c r="D892" s="11"/>
      <c r="E892" s="12"/>
    </row>
    <row r="893" spans="1:5" x14ac:dyDescent="0.2">
      <c r="A893" s="9"/>
      <c r="B893" s="10"/>
      <c r="C893" s="10"/>
      <c r="D893" s="11"/>
      <c r="E893" s="12"/>
    </row>
    <row r="894" spans="1:5" x14ac:dyDescent="0.2">
      <c r="A894" s="9"/>
      <c r="B894" s="10"/>
      <c r="C894" s="10"/>
      <c r="D894" s="11"/>
      <c r="E894" s="12"/>
    </row>
    <row r="895" spans="1:5" x14ac:dyDescent="0.2">
      <c r="A895" s="9"/>
      <c r="B895" s="10"/>
      <c r="C895" s="10"/>
      <c r="D895" s="11"/>
      <c r="E895" s="12"/>
    </row>
    <row r="896" spans="1:5" x14ac:dyDescent="0.2">
      <c r="A896" s="9"/>
      <c r="B896" s="10"/>
      <c r="C896" s="10"/>
      <c r="D896" s="11"/>
      <c r="E896" s="12"/>
    </row>
    <row r="897" spans="1:5" x14ac:dyDescent="0.2">
      <c r="A897" s="9"/>
      <c r="B897" s="10"/>
      <c r="C897" s="10"/>
      <c r="D897" s="11"/>
      <c r="E897" s="12"/>
    </row>
    <row r="898" spans="1:5" x14ac:dyDescent="0.2">
      <c r="A898" s="9"/>
      <c r="B898" s="10"/>
      <c r="C898" s="10"/>
      <c r="D898" s="11"/>
      <c r="E898" s="12"/>
    </row>
    <row r="899" spans="1:5" x14ac:dyDescent="0.2">
      <c r="A899" s="9"/>
      <c r="B899" s="10"/>
      <c r="C899" s="10"/>
      <c r="D899" s="11"/>
      <c r="E899" s="12"/>
    </row>
    <row r="900" spans="1:5" x14ac:dyDescent="0.2">
      <c r="A900" s="9"/>
      <c r="B900" s="10"/>
      <c r="C900" s="10"/>
      <c r="D900" s="11"/>
      <c r="E900" s="12"/>
    </row>
    <row r="901" spans="1:5" x14ac:dyDescent="0.2">
      <c r="A901" s="9"/>
      <c r="B901" s="10"/>
      <c r="C901" s="10"/>
      <c r="D901" s="11"/>
      <c r="E901" s="12"/>
    </row>
    <row r="902" spans="1:5" x14ac:dyDescent="0.2">
      <c r="A902" s="9"/>
      <c r="B902" s="10"/>
      <c r="C902" s="10"/>
      <c r="D902" s="11"/>
      <c r="E902" s="12"/>
    </row>
    <row r="903" spans="1:5" x14ac:dyDescent="0.2">
      <c r="A903" s="9"/>
      <c r="B903" s="10"/>
      <c r="C903" s="10"/>
      <c r="D903" s="11"/>
      <c r="E903" s="12"/>
    </row>
    <row r="904" spans="1:5" x14ac:dyDescent="0.2">
      <c r="A904" s="9"/>
      <c r="B904" s="10"/>
      <c r="C904" s="10"/>
      <c r="D904" s="11"/>
      <c r="E904" s="12"/>
    </row>
    <row r="905" spans="1:5" x14ac:dyDescent="0.2">
      <c r="A905" s="9"/>
      <c r="B905" s="10"/>
      <c r="C905" s="10"/>
      <c r="D905" s="11"/>
      <c r="E905" s="12"/>
    </row>
    <row r="906" spans="1:5" x14ac:dyDescent="0.2">
      <c r="A906" s="9"/>
      <c r="B906" s="10"/>
      <c r="C906" s="10"/>
      <c r="D906" s="11"/>
      <c r="E906" s="12"/>
    </row>
    <row r="907" spans="1:5" x14ac:dyDescent="0.2">
      <c r="A907" s="9"/>
      <c r="B907" s="10"/>
      <c r="C907" s="10"/>
      <c r="D907" s="11"/>
      <c r="E907" s="12"/>
    </row>
    <row r="908" spans="1:5" x14ac:dyDescent="0.2">
      <c r="A908" s="9"/>
      <c r="B908" s="10"/>
      <c r="C908" s="10"/>
      <c r="D908" s="11"/>
      <c r="E908" s="12"/>
    </row>
    <row r="909" spans="1:5" x14ac:dyDescent="0.2">
      <c r="A909" s="9"/>
      <c r="B909" s="10"/>
      <c r="C909" s="10"/>
      <c r="D909" s="11"/>
      <c r="E909" s="12"/>
    </row>
    <row r="910" spans="1:5" x14ac:dyDescent="0.2">
      <c r="A910" s="9"/>
      <c r="B910" s="10"/>
      <c r="C910" s="10"/>
      <c r="D910" s="11"/>
      <c r="E910" s="12"/>
    </row>
    <row r="911" spans="1:5" x14ac:dyDescent="0.2">
      <c r="A911" s="9"/>
      <c r="B911" s="10"/>
      <c r="C911" s="10"/>
      <c r="D911" s="11"/>
      <c r="E911" s="12"/>
    </row>
    <row r="912" spans="1:5" x14ac:dyDescent="0.2">
      <c r="A912" s="9"/>
      <c r="B912" s="10"/>
      <c r="C912" s="10"/>
      <c r="D912" s="11"/>
      <c r="E912" s="12"/>
    </row>
    <row r="913" spans="1:5" x14ac:dyDescent="0.2">
      <c r="A913" s="9"/>
      <c r="B913" s="10"/>
      <c r="C913" s="10"/>
      <c r="D913" s="11"/>
      <c r="E913" s="12"/>
    </row>
    <row r="914" spans="1:5" x14ac:dyDescent="0.2">
      <c r="A914" s="9"/>
      <c r="B914" s="10"/>
      <c r="C914" s="10"/>
      <c r="D914" s="11"/>
      <c r="E914" s="12"/>
    </row>
    <row r="915" spans="1:5" x14ac:dyDescent="0.2">
      <c r="A915" s="9"/>
      <c r="B915" s="10"/>
      <c r="C915" s="10"/>
      <c r="D915" s="11"/>
      <c r="E915" s="12"/>
    </row>
    <row r="916" spans="1:5" x14ac:dyDescent="0.2">
      <c r="A916" s="9"/>
      <c r="B916" s="10"/>
      <c r="C916" s="10"/>
      <c r="D916" s="11"/>
      <c r="E916" s="12"/>
    </row>
    <row r="917" spans="1:5" x14ac:dyDescent="0.2">
      <c r="A917" s="9"/>
      <c r="B917" s="10"/>
      <c r="C917" s="10"/>
      <c r="D917" s="11"/>
      <c r="E917" s="12"/>
    </row>
    <row r="918" spans="1:5" x14ac:dyDescent="0.2">
      <c r="A918" s="9"/>
      <c r="B918" s="10"/>
      <c r="C918" s="10"/>
      <c r="D918" s="11"/>
      <c r="E918" s="12"/>
    </row>
    <row r="919" spans="1:5" x14ac:dyDescent="0.2">
      <c r="A919" s="9"/>
      <c r="B919" s="10"/>
      <c r="C919" s="10"/>
      <c r="D919" s="11"/>
      <c r="E919" s="12"/>
    </row>
    <row r="920" spans="1:5" x14ac:dyDescent="0.2">
      <c r="A920" s="9"/>
      <c r="B920" s="10"/>
      <c r="C920" s="10"/>
      <c r="D920" s="11"/>
      <c r="E920" s="12"/>
    </row>
    <row r="921" spans="1:5" x14ac:dyDescent="0.2">
      <c r="A921" s="9"/>
      <c r="B921" s="10"/>
      <c r="C921" s="10"/>
      <c r="D921" s="11"/>
      <c r="E921" s="12"/>
    </row>
    <row r="922" spans="1:5" x14ac:dyDescent="0.2">
      <c r="A922" s="9"/>
      <c r="B922" s="10"/>
      <c r="C922" s="10"/>
      <c r="D922" s="11"/>
      <c r="E922" s="12"/>
    </row>
    <row r="923" spans="1:5" x14ac:dyDescent="0.2">
      <c r="A923" s="9"/>
      <c r="B923" s="10"/>
      <c r="C923" s="10"/>
      <c r="D923" s="11"/>
      <c r="E923" s="12"/>
    </row>
    <row r="924" spans="1:5" x14ac:dyDescent="0.2">
      <c r="A924" s="9"/>
      <c r="B924" s="10"/>
      <c r="C924" s="10"/>
      <c r="D924" s="11"/>
      <c r="E924" s="12"/>
    </row>
    <row r="925" spans="1:5" x14ac:dyDescent="0.2">
      <c r="A925" s="9"/>
      <c r="B925" s="10"/>
      <c r="C925" s="10"/>
      <c r="D925" s="11"/>
      <c r="E925" s="12"/>
    </row>
    <row r="926" spans="1:5" x14ac:dyDescent="0.2">
      <c r="A926" s="9"/>
      <c r="B926" s="10"/>
      <c r="C926" s="10"/>
      <c r="D926" s="11"/>
      <c r="E926" s="12"/>
    </row>
    <row r="927" spans="1:5" x14ac:dyDescent="0.2">
      <c r="A927" s="9"/>
      <c r="B927" s="10"/>
      <c r="C927" s="10"/>
      <c r="D927" s="11"/>
      <c r="E927" s="12"/>
    </row>
    <row r="928" spans="1:5" x14ac:dyDescent="0.2">
      <c r="A928" s="9"/>
      <c r="B928" s="10"/>
      <c r="C928" s="10"/>
      <c r="D928" s="11"/>
      <c r="E928" s="12"/>
    </row>
    <row r="929" spans="1:5" x14ac:dyDescent="0.2">
      <c r="A929" s="9"/>
      <c r="B929" s="10"/>
      <c r="C929" s="10"/>
      <c r="D929" s="11"/>
      <c r="E929" s="12"/>
    </row>
    <row r="930" spans="1:5" x14ac:dyDescent="0.2">
      <c r="A930" s="9"/>
      <c r="B930" s="10"/>
      <c r="C930" s="10"/>
      <c r="D930" s="11"/>
      <c r="E930" s="12"/>
    </row>
    <row r="931" spans="1:5" x14ac:dyDescent="0.2">
      <c r="A931" s="9"/>
      <c r="B931" s="10"/>
      <c r="C931" s="10"/>
      <c r="D931" s="11"/>
      <c r="E931" s="12"/>
    </row>
    <row r="932" spans="1:5" x14ac:dyDescent="0.2">
      <c r="A932" s="9"/>
      <c r="B932" s="10"/>
      <c r="C932" s="10"/>
      <c r="D932" s="11"/>
      <c r="E932" s="12"/>
    </row>
    <row r="933" spans="1:5" x14ac:dyDescent="0.2">
      <c r="A933" s="9"/>
      <c r="B933" s="10"/>
      <c r="C933" s="10"/>
      <c r="D933" s="11"/>
      <c r="E933" s="12"/>
    </row>
    <row r="934" spans="1:5" x14ac:dyDescent="0.2">
      <c r="A934" s="9"/>
      <c r="B934" s="10"/>
      <c r="C934" s="10"/>
      <c r="D934" s="11"/>
      <c r="E934" s="12"/>
    </row>
    <row r="935" spans="1:5" x14ac:dyDescent="0.2">
      <c r="A935" s="9"/>
      <c r="B935" s="10"/>
      <c r="C935" s="10"/>
      <c r="D935" s="11"/>
      <c r="E935" s="12"/>
    </row>
    <row r="936" spans="1:5" x14ac:dyDescent="0.2">
      <c r="A936" s="9"/>
      <c r="B936" s="10"/>
      <c r="C936" s="10"/>
      <c r="D936" s="11"/>
      <c r="E936" s="12"/>
    </row>
    <row r="937" spans="1:5" x14ac:dyDescent="0.2">
      <c r="A937" s="9"/>
      <c r="B937" s="10"/>
      <c r="C937" s="10"/>
      <c r="D937" s="11"/>
      <c r="E937" s="12"/>
    </row>
    <row r="938" spans="1:5" x14ac:dyDescent="0.2">
      <c r="A938" s="9"/>
      <c r="B938" s="10"/>
      <c r="C938" s="10"/>
      <c r="D938" s="11"/>
      <c r="E938" s="12"/>
    </row>
    <row r="939" spans="1:5" x14ac:dyDescent="0.2">
      <c r="A939" s="9"/>
      <c r="B939" s="10"/>
      <c r="C939" s="10"/>
      <c r="D939" s="11"/>
      <c r="E939" s="12"/>
    </row>
    <row r="940" spans="1:5" x14ac:dyDescent="0.2">
      <c r="A940" s="9"/>
      <c r="B940" s="10"/>
      <c r="C940" s="10"/>
      <c r="D940" s="11"/>
      <c r="E940" s="12"/>
    </row>
    <row r="941" spans="1:5" x14ac:dyDescent="0.2">
      <c r="A941" s="9"/>
      <c r="B941" s="10"/>
      <c r="C941" s="10"/>
      <c r="D941" s="11"/>
      <c r="E941" s="12"/>
    </row>
    <row r="942" spans="1:5" x14ac:dyDescent="0.2">
      <c r="A942" s="9"/>
      <c r="B942" s="10"/>
      <c r="C942" s="10"/>
      <c r="D942" s="11"/>
      <c r="E942" s="12"/>
    </row>
    <row r="943" spans="1:5" x14ac:dyDescent="0.2">
      <c r="A943" s="9"/>
      <c r="B943" s="10"/>
      <c r="C943" s="10"/>
      <c r="D943" s="11"/>
      <c r="E943" s="12"/>
    </row>
    <row r="944" spans="1:5" x14ac:dyDescent="0.2">
      <c r="A944" s="9"/>
      <c r="B944" s="10"/>
      <c r="C944" s="10"/>
      <c r="D944" s="11"/>
      <c r="E944" s="12"/>
    </row>
    <row r="945" spans="1:5" x14ac:dyDescent="0.2">
      <c r="A945" s="9"/>
      <c r="B945" s="10"/>
      <c r="C945" s="10"/>
      <c r="D945" s="11"/>
      <c r="E945" s="12"/>
    </row>
    <row r="946" spans="1:5" x14ac:dyDescent="0.2">
      <c r="A946" s="9"/>
      <c r="B946" s="10"/>
      <c r="C946" s="10"/>
      <c r="D946" s="11"/>
      <c r="E946" s="12"/>
    </row>
    <row r="947" spans="1:5" x14ac:dyDescent="0.2">
      <c r="A947" s="9"/>
      <c r="B947" s="10"/>
      <c r="C947" s="10"/>
      <c r="D947" s="11"/>
      <c r="E947" s="12"/>
    </row>
    <row r="948" spans="1:5" x14ac:dyDescent="0.2">
      <c r="A948" s="9"/>
      <c r="B948" s="10"/>
      <c r="C948" s="10"/>
      <c r="D948" s="11"/>
      <c r="E948" s="12"/>
    </row>
    <row r="949" spans="1:5" x14ac:dyDescent="0.2">
      <c r="A949" s="9"/>
      <c r="B949" s="10"/>
      <c r="C949" s="10"/>
      <c r="D949" s="11"/>
      <c r="E949" s="12"/>
    </row>
    <row r="950" spans="1:5" x14ac:dyDescent="0.2">
      <c r="A950" s="9"/>
      <c r="B950" s="10"/>
      <c r="C950" s="10"/>
      <c r="D950" s="11"/>
      <c r="E950" s="12"/>
    </row>
    <row r="951" spans="1:5" x14ac:dyDescent="0.2">
      <c r="A951" s="9"/>
      <c r="B951" s="10"/>
      <c r="C951" s="10"/>
      <c r="D951" s="11"/>
      <c r="E951" s="12"/>
    </row>
    <row r="952" spans="1:5" x14ac:dyDescent="0.2">
      <c r="A952" s="9"/>
      <c r="B952" s="10"/>
      <c r="C952" s="10"/>
      <c r="D952" s="11"/>
      <c r="E952" s="12"/>
    </row>
    <row r="953" spans="1:5" x14ac:dyDescent="0.2">
      <c r="A953" s="9"/>
      <c r="B953" s="10"/>
      <c r="C953" s="10"/>
      <c r="D953" s="11"/>
      <c r="E953" s="12"/>
    </row>
    <row r="954" spans="1:5" x14ac:dyDescent="0.2">
      <c r="A954" s="9"/>
      <c r="B954" s="10"/>
      <c r="C954" s="10"/>
      <c r="D954" s="11"/>
      <c r="E954" s="12"/>
    </row>
    <row r="955" spans="1:5" x14ac:dyDescent="0.2">
      <c r="A955" s="9"/>
      <c r="B955" s="10"/>
      <c r="C955" s="10"/>
      <c r="D955" s="11"/>
      <c r="E955" s="12"/>
    </row>
    <row r="956" spans="1:5" x14ac:dyDescent="0.2">
      <c r="A956" s="9"/>
      <c r="B956" s="10"/>
      <c r="C956" s="10"/>
      <c r="D956" s="11"/>
      <c r="E956" s="12"/>
    </row>
    <row r="957" spans="1:5" x14ac:dyDescent="0.2">
      <c r="A957" s="9"/>
      <c r="B957" s="10"/>
      <c r="C957" s="10"/>
      <c r="D957" s="11"/>
      <c r="E957" s="12"/>
    </row>
    <row r="958" spans="1:5" x14ac:dyDescent="0.2">
      <c r="A958" s="9"/>
      <c r="B958" s="10"/>
      <c r="C958" s="10"/>
      <c r="D958" s="11"/>
      <c r="E958" s="12"/>
    </row>
    <row r="959" spans="1:5" x14ac:dyDescent="0.2">
      <c r="A959" s="9"/>
      <c r="B959" s="10"/>
      <c r="C959" s="10"/>
      <c r="D959" s="11"/>
      <c r="E959" s="12"/>
    </row>
    <row r="960" spans="1:5" x14ac:dyDescent="0.2">
      <c r="A960" s="9"/>
      <c r="B960" s="10"/>
      <c r="C960" s="10"/>
      <c r="D960" s="11"/>
      <c r="E960" s="12"/>
    </row>
    <row r="961" spans="1:5" x14ac:dyDescent="0.2">
      <c r="A961" s="9"/>
      <c r="B961" s="10"/>
      <c r="C961" s="10"/>
      <c r="D961" s="11"/>
      <c r="E961" s="12"/>
    </row>
    <row r="962" spans="1:5" x14ac:dyDescent="0.2">
      <c r="A962" s="9"/>
      <c r="B962" s="10"/>
      <c r="C962" s="10"/>
      <c r="D962" s="11"/>
      <c r="E962" s="12"/>
    </row>
    <row r="963" spans="1:5" x14ac:dyDescent="0.2">
      <c r="A963" s="9"/>
      <c r="B963" s="10"/>
      <c r="C963" s="10"/>
      <c r="D963" s="11"/>
      <c r="E963" s="12"/>
    </row>
    <row r="964" spans="1:5" x14ac:dyDescent="0.2">
      <c r="A964" s="9"/>
      <c r="B964" s="10"/>
      <c r="C964" s="10"/>
      <c r="D964" s="11"/>
      <c r="E964" s="12"/>
    </row>
    <row r="965" spans="1:5" x14ac:dyDescent="0.2">
      <c r="A965" s="9"/>
      <c r="B965" s="10"/>
      <c r="C965" s="10"/>
      <c r="D965" s="11"/>
      <c r="E965" s="12"/>
    </row>
    <row r="966" spans="1:5" x14ac:dyDescent="0.2">
      <c r="A966" s="9"/>
      <c r="B966" s="10"/>
      <c r="C966" s="10"/>
      <c r="D966" s="11"/>
      <c r="E966" s="12"/>
    </row>
    <row r="967" spans="1:5" x14ac:dyDescent="0.2">
      <c r="A967" s="9"/>
      <c r="B967" s="10"/>
      <c r="C967" s="10"/>
      <c r="D967" s="11"/>
      <c r="E967" s="12"/>
    </row>
    <row r="968" spans="1:5" x14ac:dyDescent="0.2">
      <c r="A968" s="9"/>
      <c r="B968" s="10"/>
      <c r="C968" s="10"/>
      <c r="D968" s="11"/>
      <c r="E968" s="12"/>
    </row>
    <row r="969" spans="1:5" x14ac:dyDescent="0.2">
      <c r="A969" s="9"/>
      <c r="B969" s="10"/>
      <c r="C969" s="10"/>
      <c r="D969" s="11"/>
      <c r="E969" s="12"/>
    </row>
    <row r="970" spans="1:5" x14ac:dyDescent="0.2">
      <c r="A970" s="9"/>
      <c r="B970" s="10"/>
      <c r="C970" s="10"/>
      <c r="D970" s="11"/>
      <c r="E970" s="12"/>
    </row>
    <row r="971" spans="1:5" x14ac:dyDescent="0.2">
      <c r="A971" s="9"/>
      <c r="B971" s="10"/>
      <c r="C971" s="10"/>
      <c r="D971" s="11"/>
      <c r="E971" s="12"/>
    </row>
    <row r="972" spans="1:5" x14ac:dyDescent="0.2">
      <c r="A972" s="9"/>
      <c r="B972" s="10"/>
      <c r="C972" s="10"/>
      <c r="D972" s="11"/>
      <c r="E972" s="12"/>
    </row>
    <row r="973" spans="1:5" x14ac:dyDescent="0.2">
      <c r="A973" s="9"/>
      <c r="B973" s="10"/>
      <c r="C973" s="10"/>
      <c r="D973" s="11"/>
      <c r="E973" s="12"/>
    </row>
    <row r="974" spans="1:5" x14ac:dyDescent="0.2">
      <c r="A974" s="9"/>
      <c r="B974" s="10"/>
      <c r="C974" s="10"/>
      <c r="D974" s="11"/>
      <c r="E974" s="12"/>
    </row>
    <row r="975" spans="1:5" x14ac:dyDescent="0.2">
      <c r="A975" s="9"/>
      <c r="B975" s="10"/>
      <c r="C975" s="10"/>
      <c r="D975" s="11"/>
      <c r="E975" s="12"/>
    </row>
    <row r="976" spans="1:5" x14ac:dyDescent="0.2">
      <c r="A976" s="9"/>
      <c r="B976" s="10"/>
      <c r="C976" s="10"/>
      <c r="D976" s="11"/>
      <c r="E976" s="12"/>
    </row>
    <row r="977" spans="1:5" x14ac:dyDescent="0.2">
      <c r="A977" s="9"/>
      <c r="B977" s="10"/>
      <c r="C977" s="10"/>
      <c r="D977" s="11"/>
      <c r="E977" s="12"/>
    </row>
    <row r="978" spans="1:5" x14ac:dyDescent="0.2">
      <c r="A978" s="9"/>
      <c r="B978" s="10"/>
      <c r="C978" s="10"/>
      <c r="D978" s="11"/>
      <c r="E978" s="12"/>
    </row>
    <row r="979" spans="1:5" x14ac:dyDescent="0.2">
      <c r="A979" s="9"/>
      <c r="B979" s="10"/>
      <c r="C979" s="10"/>
      <c r="D979" s="11"/>
      <c r="E979" s="12"/>
    </row>
    <row r="980" spans="1:5" x14ac:dyDescent="0.2">
      <c r="A980" s="9"/>
      <c r="B980" s="10"/>
      <c r="C980" s="10"/>
      <c r="D980" s="11"/>
      <c r="E980" s="12"/>
    </row>
    <row r="981" spans="1:5" x14ac:dyDescent="0.2">
      <c r="A981" s="9"/>
      <c r="B981" s="10"/>
      <c r="C981" s="10"/>
      <c r="D981" s="11"/>
      <c r="E981" s="12"/>
    </row>
    <row r="982" spans="1:5" x14ac:dyDescent="0.2">
      <c r="A982" s="9"/>
      <c r="B982" s="10"/>
      <c r="C982" s="10"/>
      <c r="D982" s="11"/>
      <c r="E982" s="12"/>
    </row>
    <row r="983" spans="1:5" x14ac:dyDescent="0.2">
      <c r="A983" s="9"/>
      <c r="B983" s="10"/>
      <c r="C983" s="10"/>
      <c r="D983" s="11"/>
      <c r="E983" s="12"/>
    </row>
    <row r="984" spans="1:5" x14ac:dyDescent="0.2">
      <c r="A984" s="9"/>
      <c r="B984" s="10"/>
      <c r="C984" s="10"/>
      <c r="D984" s="11"/>
      <c r="E984" s="12"/>
    </row>
    <row r="985" spans="1:5" x14ac:dyDescent="0.2">
      <c r="A985" s="9"/>
      <c r="B985" s="10"/>
      <c r="C985" s="10"/>
      <c r="D985" s="11"/>
      <c r="E985" s="12"/>
    </row>
    <row r="986" spans="1:5" x14ac:dyDescent="0.2">
      <c r="A986" s="9"/>
      <c r="B986" s="10"/>
      <c r="C986" s="10"/>
      <c r="D986" s="11"/>
      <c r="E986" s="12"/>
    </row>
    <row r="987" spans="1:5" x14ac:dyDescent="0.2">
      <c r="A987" s="9"/>
      <c r="B987" s="10"/>
      <c r="C987" s="10"/>
      <c r="D987" s="11"/>
      <c r="E987" s="12"/>
    </row>
    <row r="988" spans="1:5" x14ac:dyDescent="0.2">
      <c r="A988" s="9"/>
      <c r="B988" s="10"/>
      <c r="C988" s="10"/>
      <c r="D988" s="11"/>
      <c r="E988" s="12"/>
    </row>
    <row r="989" spans="1:5" x14ac:dyDescent="0.2">
      <c r="A989" s="9"/>
      <c r="B989" s="10"/>
      <c r="C989" s="10"/>
      <c r="D989" s="11"/>
      <c r="E989" s="12"/>
    </row>
    <row r="990" spans="1:5" x14ac:dyDescent="0.2">
      <c r="A990" s="9"/>
      <c r="B990" s="10"/>
      <c r="C990" s="10"/>
      <c r="D990" s="11"/>
      <c r="E990" s="12"/>
    </row>
    <row r="991" spans="1:5" x14ac:dyDescent="0.2">
      <c r="A991" s="9"/>
      <c r="B991" s="10"/>
      <c r="C991" s="10"/>
      <c r="D991" s="11"/>
      <c r="E991" s="12"/>
    </row>
    <row r="992" spans="1:5" x14ac:dyDescent="0.2">
      <c r="A992" s="9"/>
      <c r="B992" s="10"/>
      <c r="C992" s="10"/>
      <c r="D992" s="11"/>
      <c r="E992" s="12"/>
    </row>
    <row r="993" spans="1:5" x14ac:dyDescent="0.2">
      <c r="A993" s="9"/>
      <c r="B993" s="10"/>
      <c r="C993" s="10"/>
      <c r="D993" s="11"/>
      <c r="E993" s="12"/>
    </row>
    <row r="994" spans="1:5" x14ac:dyDescent="0.2">
      <c r="A994" s="9"/>
      <c r="B994" s="10"/>
      <c r="C994" s="10"/>
      <c r="D994" s="11"/>
      <c r="E994" s="12"/>
    </row>
    <row r="995" spans="1:5" x14ac:dyDescent="0.2">
      <c r="A995" s="9"/>
      <c r="B995" s="10"/>
      <c r="C995" s="10"/>
      <c r="D995" s="11"/>
      <c r="E995" s="12"/>
    </row>
    <row r="996" spans="1:5" x14ac:dyDescent="0.2">
      <c r="A996" s="9"/>
      <c r="B996" s="10"/>
      <c r="C996" s="10"/>
      <c r="D996" s="11"/>
      <c r="E996" s="12"/>
    </row>
    <row r="997" spans="1:5" x14ac:dyDescent="0.2">
      <c r="A997" s="9"/>
      <c r="B997" s="10"/>
      <c r="C997" s="10"/>
      <c r="D997" s="11"/>
      <c r="E997" s="12"/>
    </row>
    <row r="998" spans="1:5" x14ac:dyDescent="0.2">
      <c r="A998" s="9"/>
      <c r="B998" s="10"/>
      <c r="C998" s="10"/>
      <c r="D998" s="11"/>
      <c r="E998" s="12"/>
    </row>
    <row r="999" spans="1:5" x14ac:dyDescent="0.2">
      <c r="A999" s="9"/>
      <c r="B999" s="10"/>
      <c r="C999" s="10"/>
      <c r="D999" s="11"/>
      <c r="E999" s="12"/>
    </row>
    <row r="1000" spans="1:5" x14ac:dyDescent="0.2">
      <c r="A1000" s="9"/>
      <c r="B1000" s="10"/>
      <c r="C1000" s="10"/>
      <c r="D1000" s="11"/>
      <c r="E1000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25" sqref="B25"/>
    </sheetView>
  </sheetViews>
  <sheetFormatPr baseColWidth="10" defaultRowHeight="16" x14ac:dyDescent="0.2"/>
  <cols>
    <col min="1" max="1" width="38.33203125" customWidth="1"/>
    <col min="2" max="3" width="21.33203125" customWidth="1"/>
    <col min="4" max="4" width="22.1640625" customWidth="1"/>
    <col min="5" max="5" width="21.5" bestFit="1" customWidth="1"/>
    <col min="6" max="6" width="26.83203125" customWidth="1"/>
  </cols>
  <sheetData>
    <row r="1" spans="1:9" ht="19" x14ac:dyDescent="0.2">
      <c r="A1" s="14" t="s">
        <v>404</v>
      </c>
      <c r="B1" s="15" t="s">
        <v>405</v>
      </c>
      <c r="C1" s="15" t="s">
        <v>406</v>
      </c>
      <c r="D1" s="16" t="s">
        <v>407</v>
      </c>
      <c r="E1" s="15" t="s">
        <v>408</v>
      </c>
      <c r="F1" s="17" t="s">
        <v>409</v>
      </c>
    </row>
    <row r="2" spans="1:9" x14ac:dyDescent="0.2">
      <c r="A2" s="18" t="s">
        <v>410</v>
      </c>
      <c r="B2" s="19">
        <v>6</v>
      </c>
      <c r="C2" s="20">
        <f>B2*$B$21</f>
        <v>14.549999999999999</v>
      </c>
      <c r="D2" s="21">
        <v>-6.60832316074315E-2</v>
      </c>
      <c r="E2" s="21">
        <v>4.743626940601281E-2</v>
      </c>
      <c r="F2" s="22">
        <f>D2-D$6</f>
        <v>5.9667502816089055E-2</v>
      </c>
      <c r="H2" s="16"/>
      <c r="I2" s="23"/>
    </row>
    <row r="3" spans="1:9" x14ac:dyDescent="0.2">
      <c r="A3" s="18" t="s">
        <v>411</v>
      </c>
      <c r="B3" s="19">
        <v>8</v>
      </c>
      <c r="C3" s="20">
        <f t="shared" ref="C3:C5" si="0">B3*$B$21</f>
        <v>19.399999999999999</v>
      </c>
      <c r="D3" s="21">
        <v>-0.13397683928917381</v>
      </c>
      <c r="E3" s="21">
        <v>7.4528171234580637E-2</v>
      </c>
      <c r="F3" s="22">
        <f t="shared" ref="F3:F5" si="1">D3-D$6</f>
        <v>-8.2261048656532554E-3</v>
      </c>
    </row>
    <row r="4" spans="1:9" x14ac:dyDescent="0.2">
      <c r="A4" s="18" t="s">
        <v>412</v>
      </c>
      <c r="B4" s="19">
        <v>10</v>
      </c>
      <c r="C4" s="20">
        <f t="shared" si="0"/>
        <v>24.25</v>
      </c>
      <c r="D4" s="21">
        <v>-0.16351651625035046</v>
      </c>
      <c r="E4" s="21">
        <v>3.8313260351418729E-2</v>
      </c>
      <c r="F4" s="22">
        <f t="shared" si="1"/>
        <v>-3.7765781826829908E-2</v>
      </c>
    </row>
    <row r="5" spans="1:9" x14ac:dyDescent="0.2">
      <c r="A5" s="18" t="s">
        <v>413</v>
      </c>
      <c r="B5" s="19">
        <v>20</v>
      </c>
      <c r="C5" s="20">
        <f t="shared" si="0"/>
        <v>48.5</v>
      </c>
      <c r="D5" s="21">
        <v>-0.1962256897511209</v>
      </c>
      <c r="E5" s="21">
        <v>5.4371183415128421E-2</v>
      </c>
      <c r="F5" s="22">
        <f t="shared" si="1"/>
        <v>-7.0474955327600342E-2</v>
      </c>
    </row>
    <row r="6" spans="1:9" x14ac:dyDescent="0.2">
      <c r="A6" s="18" t="s">
        <v>414</v>
      </c>
      <c r="B6" s="19">
        <v>0</v>
      </c>
      <c r="C6" s="19"/>
      <c r="D6" s="21">
        <v>-0.12575073442352055</v>
      </c>
      <c r="E6" s="21">
        <v>5.6959398686230449E-2</v>
      </c>
    </row>
    <row r="7" spans="1:9" x14ac:dyDescent="0.2">
      <c r="C7" s="19"/>
    </row>
    <row r="8" spans="1:9" ht="18" x14ac:dyDescent="0.2">
      <c r="A8" t="s">
        <v>415</v>
      </c>
    </row>
    <row r="12" spans="1:9" x14ac:dyDescent="0.2">
      <c r="A12" s="14" t="s">
        <v>416</v>
      </c>
    </row>
    <row r="13" spans="1:9" s="14" customFormat="1" x14ac:dyDescent="0.2">
      <c r="A13" s="14" t="s">
        <v>417</v>
      </c>
      <c r="B13" s="14" t="s">
        <v>418</v>
      </c>
      <c r="C13" s="14" t="s">
        <v>419</v>
      </c>
      <c r="D13" s="14" t="s">
        <v>420</v>
      </c>
      <c r="E13" s="14" t="s">
        <v>421</v>
      </c>
      <c r="F13" s="14" t="s">
        <v>422</v>
      </c>
    </row>
    <row r="14" spans="1:9" x14ac:dyDescent="0.2">
      <c r="A14" t="s">
        <v>423</v>
      </c>
      <c r="B14" s="22">
        <v>1</v>
      </c>
      <c r="C14" s="22">
        <f>B14*B$2</f>
        <v>6</v>
      </c>
      <c r="D14" s="22">
        <f>B14*B$3</f>
        <v>8</v>
      </c>
      <c r="E14" s="22">
        <f>B14*B$4</f>
        <v>10</v>
      </c>
      <c r="F14" s="22">
        <f>B14*B$5</f>
        <v>20</v>
      </c>
    </row>
    <row r="15" spans="1:9" x14ac:dyDescent="0.2">
      <c r="A15" t="s">
        <v>424</v>
      </c>
      <c r="B15" s="22">
        <v>0.5</v>
      </c>
      <c r="C15" s="22">
        <f t="shared" ref="C15:C21" si="2">B15*B$2</f>
        <v>3</v>
      </c>
      <c r="D15" s="22">
        <f t="shared" ref="D15:D21" si="3">B15*B$3</f>
        <v>4</v>
      </c>
      <c r="E15" s="22">
        <f t="shared" ref="E15:E21" si="4">B15*B$4</f>
        <v>5</v>
      </c>
      <c r="F15" s="22">
        <f t="shared" ref="F15:F21" si="5">B15*B$5</f>
        <v>10</v>
      </c>
    </row>
    <row r="16" spans="1:9" x14ac:dyDescent="0.2">
      <c r="A16" t="s">
        <v>425</v>
      </c>
      <c r="B16" s="22">
        <v>8.3333333333333329E-2</v>
      </c>
      <c r="C16" s="22">
        <f t="shared" si="2"/>
        <v>0.5</v>
      </c>
      <c r="D16" s="22">
        <f t="shared" si="3"/>
        <v>0.66666666666666663</v>
      </c>
      <c r="E16" s="22">
        <f t="shared" si="4"/>
        <v>0.83333333333333326</v>
      </c>
      <c r="F16" s="22">
        <f t="shared" si="5"/>
        <v>1.6666666666666665</v>
      </c>
    </row>
    <row r="17" spans="1:6" x14ac:dyDescent="0.2">
      <c r="A17" t="s">
        <v>426</v>
      </c>
      <c r="B17" s="22">
        <v>8.3333333333333332E-3</v>
      </c>
      <c r="C17" s="22">
        <f t="shared" si="2"/>
        <v>0.05</v>
      </c>
      <c r="D17" s="22">
        <f t="shared" si="3"/>
        <v>6.6666666666666666E-2</v>
      </c>
      <c r="E17" s="22">
        <f t="shared" si="4"/>
        <v>8.3333333333333329E-2</v>
      </c>
      <c r="F17" s="22">
        <f t="shared" si="5"/>
        <v>0.16666666666666666</v>
      </c>
    </row>
    <row r="18" spans="1:6" x14ac:dyDescent="0.2">
      <c r="A18" t="s">
        <v>427</v>
      </c>
      <c r="B18" s="22">
        <v>0.33333333333333331</v>
      </c>
      <c r="C18" s="22">
        <f t="shared" si="2"/>
        <v>2</v>
      </c>
      <c r="D18" s="22">
        <f t="shared" si="3"/>
        <v>2.6666666666666665</v>
      </c>
      <c r="E18" s="22">
        <f t="shared" si="4"/>
        <v>3.333333333333333</v>
      </c>
      <c r="F18" s="22">
        <f t="shared" si="5"/>
        <v>6.6666666666666661</v>
      </c>
    </row>
    <row r="19" spans="1:6" x14ac:dyDescent="0.2">
      <c r="A19" t="s">
        <v>428</v>
      </c>
      <c r="B19" s="22">
        <v>0.16666666666666666</v>
      </c>
      <c r="C19" s="22">
        <f t="shared" si="2"/>
        <v>1</v>
      </c>
      <c r="D19" s="22">
        <f t="shared" si="3"/>
        <v>1.3333333333333333</v>
      </c>
      <c r="E19" s="22">
        <f t="shared" si="4"/>
        <v>1.6666666666666665</v>
      </c>
      <c r="F19" s="22">
        <f t="shared" si="5"/>
        <v>3.333333333333333</v>
      </c>
    </row>
    <row r="20" spans="1:6" x14ac:dyDescent="0.2">
      <c r="A20" t="s">
        <v>429</v>
      </c>
      <c r="B20" s="22">
        <v>0.33333333333333331</v>
      </c>
      <c r="C20" s="22">
        <f t="shared" si="2"/>
        <v>2</v>
      </c>
      <c r="D20" s="22">
        <f t="shared" si="3"/>
        <v>2.6666666666666665</v>
      </c>
      <c r="E20" s="22">
        <f t="shared" si="4"/>
        <v>3.333333333333333</v>
      </c>
      <c r="F20" s="22">
        <f t="shared" si="5"/>
        <v>6.6666666666666661</v>
      </c>
    </row>
    <row r="21" spans="1:6" x14ac:dyDescent="0.2">
      <c r="A21" s="14" t="s">
        <v>430</v>
      </c>
      <c r="B21" s="22">
        <f>SUM(B14:B20)</f>
        <v>2.4249999999999998</v>
      </c>
      <c r="C21" s="22">
        <f t="shared" si="2"/>
        <v>14.549999999999999</v>
      </c>
      <c r="D21" s="22">
        <f t="shared" si="3"/>
        <v>19.399999999999999</v>
      </c>
      <c r="E21" s="22">
        <f t="shared" si="4"/>
        <v>24.25</v>
      </c>
      <c r="F21" s="22">
        <f t="shared" si="5"/>
        <v>48.5</v>
      </c>
    </row>
    <row r="23" spans="1:6" x14ac:dyDescent="0.2">
      <c r="A23" s="24"/>
      <c r="B23" s="24"/>
      <c r="C23" s="24"/>
      <c r="D23" s="24"/>
      <c r="E23" s="24"/>
      <c r="F23" s="24"/>
    </row>
    <row r="24" spans="1:6" ht="19" x14ac:dyDescent="0.2">
      <c r="A24" s="14" t="s">
        <v>431</v>
      </c>
      <c r="B24" s="15" t="s">
        <v>432</v>
      </c>
      <c r="C24" s="15" t="s">
        <v>406</v>
      </c>
      <c r="D24" s="16" t="s">
        <v>407</v>
      </c>
      <c r="E24" s="15" t="s">
        <v>408</v>
      </c>
      <c r="F24" s="17"/>
    </row>
    <row r="25" spans="1:6" x14ac:dyDescent="0.2">
      <c r="B25" s="22">
        <v>3.31</v>
      </c>
      <c r="C25" s="20">
        <f>B25*B$43</f>
        <v>5.8472</v>
      </c>
      <c r="D25" s="21">
        <v>2.7E-2</v>
      </c>
      <c r="E25" s="20">
        <v>5.1999999999999998E-2</v>
      </c>
    </row>
    <row r="26" spans="1:6" x14ac:dyDescent="0.2">
      <c r="A26" s="18"/>
      <c r="B26" s="22">
        <v>33.1</v>
      </c>
      <c r="C26" s="20">
        <f>B26*B$43</f>
        <v>58.472000000000001</v>
      </c>
      <c r="D26" s="22">
        <v>-0.63800000000000001</v>
      </c>
      <c r="E26" s="22">
        <v>6.7000000000000004E-2</v>
      </c>
    </row>
    <row r="28" spans="1:6" x14ac:dyDescent="0.2">
      <c r="A28" s="14" t="s">
        <v>433</v>
      </c>
    </row>
    <row r="29" spans="1:6" x14ac:dyDescent="0.2">
      <c r="A29" s="14" t="s">
        <v>417</v>
      </c>
      <c r="B29" s="14" t="s">
        <v>434</v>
      </c>
      <c r="C29" s="14" t="s">
        <v>435</v>
      </c>
      <c r="D29" s="14" t="s">
        <v>436</v>
      </c>
      <c r="E29" s="14"/>
      <c r="F29" s="14"/>
    </row>
    <row r="30" spans="1:6" x14ac:dyDescent="0.2">
      <c r="A30" t="s">
        <v>427</v>
      </c>
      <c r="B30" s="22">
        <v>1</v>
      </c>
      <c r="C30" s="22">
        <f>B30*B$25</f>
        <v>3.31</v>
      </c>
      <c r="D30" s="22">
        <f>B30*B$26</f>
        <v>33.1</v>
      </c>
    </row>
    <row r="31" spans="1:6" x14ac:dyDescent="0.2">
      <c r="A31" t="s">
        <v>424</v>
      </c>
      <c r="B31" s="22">
        <v>0</v>
      </c>
      <c r="C31" s="22">
        <f t="shared" ref="C31:C43" si="6">B31*B$25</f>
        <v>0</v>
      </c>
      <c r="D31" s="22">
        <f t="shared" ref="D31:D43" si="7">B31*B$26</f>
        <v>0</v>
      </c>
    </row>
    <row r="32" spans="1:6" x14ac:dyDescent="0.2">
      <c r="A32" t="s">
        <v>437</v>
      </c>
      <c r="B32" s="22">
        <v>4.2296072507552872E-2</v>
      </c>
      <c r="C32" s="22">
        <f t="shared" si="6"/>
        <v>0.14000000000000001</v>
      </c>
      <c r="D32" s="22">
        <f t="shared" si="7"/>
        <v>1.4000000000000001</v>
      </c>
    </row>
    <row r="33" spans="1:6" x14ac:dyDescent="0.2">
      <c r="A33" t="s">
        <v>429</v>
      </c>
      <c r="B33" s="22">
        <v>0.3987915407854985</v>
      </c>
      <c r="C33" s="22">
        <f t="shared" si="6"/>
        <v>1.32</v>
      </c>
      <c r="D33" s="22">
        <f t="shared" si="7"/>
        <v>13.200000000000001</v>
      </c>
    </row>
    <row r="34" spans="1:6" x14ac:dyDescent="0.2">
      <c r="A34" t="s">
        <v>438</v>
      </c>
      <c r="B34" s="22">
        <v>6.0422960725075529E-3</v>
      </c>
      <c r="C34" s="22">
        <f t="shared" si="6"/>
        <v>0.02</v>
      </c>
      <c r="D34" s="22">
        <f t="shared" si="7"/>
        <v>0.2</v>
      </c>
    </row>
    <row r="35" spans="1:6" x14ac:dyDescent="0.2">
      <c r="A35" t="s">
        <v>425</v>
      </c>
      <c r="B35" s="22">
        <v>6.0422960725075529E-4</v>
      </c>
      <c r="C35" s="22">
        <f t="shared" si="6"/>
        <v>2E-3</v>
      </c>
      <c r="D35" s="22">
        <f t="shared" si="7"/>
        <v>0.02</v>
      </c>
    </row>
    <row r="36" spans="1:6" x14ac:dyDescent="0.2">
      <c r="A36" t="s">
        <v>428</v>
      </c>
      <c r="B36" s="22">
        <v>6.3444108761329304E-2</v>
      </c>
      <c r="C36" s="22">
        <f t="shared" si="6"/>
        <v>0.21</v>
      </c>
      <c r="D36" s="22">
        <f t="shared" si="7"/>
        <v>2.1</v>
      </c>
    </row>
    <row r="37" spans="1:6" x14ac:dyDescent="0.2">
      <c r="A37" t="s">
        <v>439</v>
      </c>
      <c r="B37" s="22">
        <v>3.0211480362537764E-4</v>
      </c>
      <c r="C37" s="22">
        <f t="shared" si="6"/>
        <v>1E-3</v>
      </c>
      <c r="D37" s="22">
        <f t="shared" si="7"/>
        <v>0.01</v>
      </c>
    </row>
    <row r="38" spans="1:6" x14ac:dyDescent="0.2">
      <c r="A38" t="s">
        <v>440</v>
      </c>
      <c r="B38" s="22">
        <v>0.25377643504531722</v>
      </c>
      <c r="C38" s="22">
        <f t="shared" si="6"/>
        <v>0.84</v>
      </c>
      <c r="D38" s="22">
        <f t="shared" si="7"/>
        <v>8.4</v>
      </c>
    </row>
    <row r="39" spans="1:6" x14ac:dyDescent="0.2">
      <c r="A39" t="s">
        <v>426</v>
      </c>
      <c r="B39" s="22">
        <v>6.0422960725075529E-4</v>
      </c>
      <c r="C39" s="22">
        <f t="shared" si="6"/>
        <v>2E-3</v>
      </c>
      <c r="D39" s="22">
        <f t="shared" si="7"/>
        <v>0.02</v>
      </c>
    </row>
    <row r="40" spans="1:6" x14ac:dyDescent="0.2">
      <c r="A40" t="s">
        <v>441</v>
      </c>
      <c r="B40" s="22">
        <v>3.0211480362537764E-4</v>
      </c>
      <c r="C40" s="22">
        <f t="shared" si="6"/>
        <v>1E-3</v>
      </c>
      <c r="D40" s="22">
        <f t="shared" si="7"/>
        <v>0.01</v>
      </c>
    </row>
    <row r="41" spans="1:6" x14ac:dyDescent="0.2">
      <c r="A41" t="s">
        <v>442</v>
      </c>
      <c r="B41" s="22">
        <v>6.0422960725075529E-5</v>
      </c>
      <c r="C41" s="22">
        <f t="shared" si="6"/>
        <v>2.0000000000000001E-4</v>
      </c>
      <c r="D41" s="22">
        <f t="shared" si="7"/>
        <v>2E-3</v>
      </c>
    </row>
    <row r="42" spans="1:6" x14ac:dyDescent="0.2">
      <c r="A42" t="s">
        <v>443</v>
      </c>
      <c r="B42" s="22">
        <v>3.0211480362537764E-4</v>
      </c>
      <c r="C42" s="22">
        <f t="shared" si="6"/>
        <v>1E-3</v>
      </c>
      <c r="D42" s="22">
        <f t="shared" si="7"/>
        <v>0.01</v>
      </c>
    </row>
    <row r="43" spans="1:6" x14ac:dyDescent="0.2">
      <c r="A43" t="s">
        <v>430</v>
      </c>
      <c r="B43" s="22">
        <v>1.7665256797583082</v>
      </c>
      <c r="C43" s="22">
        <f t="shared" si="6"/>
        <v>5.8472</v>
      </c>
      <c r="D43" s="22">
        <f t="shared" si="7"/>
        <v>58.472000000000001</v>
      </c>
    </row>
    <row r="45" spans="1:6" x14ac:dyDescent="0.2">
      <c r="A45" s="24"/>
      <c r="B45" s="24"/>
      <c r="C45" s="24"/>
      <c r="D45" s="24"/>
      <c r="E45" s="24"/>
      <c r="F45" s="24"/>
    </row>
    <row r="46" spans="1:6" x14ac:dyDescent="0.2">
      <c r="A46" s="17" t="s">
        <v>444</v>
      </c>
    </row>
    <row r="47" spans="1:6" ht="19" x14ac:dyDescent="0.2">
      <c r="B47" s="15" t="s">
        <v>406</v>
      </c>
      <c r="C47" s="16" t="s">
        <v>407</v>
      </c>
      <c r="D47" s="15" t="s">
        <v>408</v>
      </c>
    </row>
    <row r="48" spans="1:6" x14ac:dyDescent="0.2">
      <c r="A48" t="s">
        <v>445</v>
      </c>
      <c r="B48" s="22">
        <f>B71</f>
        <v>3.7567000000000004</v>
      </c>
      <c r="C48" s="22">
        <v>2.5999999999999999E-2</v>
      </c>
      <c r="D48" s="22">
        <v>4.2999999999999997E-2</v>
      </c>
    </row>
    <row r="49" spans="1:6" x14ac:dyDescent="0.2">
      <c r="A49" t="s">
        <v>445</v>
      </c>
      <c r="B49" s="22">
        <f>C71</f>
        <v>0.53300000000000003</v>
      </c>
      <c r="C49" s="22">
        <v>2.1999999999999999E-2</v>
      </c>
      <c r="D49" s="22">
        <v>5.8000000000000003E-2</v>
      </c>
    </row>
    <row r="50" spans="1:6" x14ac:dyDescent="0.2">
      <c r="A50" t="s">
        <v>446</v>
      </c>
      <c r="B50" s="22">
        <f>D71</f>
        <v>7.7499999999999991</v>
      </c>
      <c r="C50" s="22">
        <v>7.2999999999999995E-2</v>
      </c>
      <c r="D50" s="22">
        <v>8.7999999999999995E-2</v>
      </c>
    </row>
    <row r="51" spans="1:6" x14ac:dyDescent="0.2">
      <c r="A51" t="s">
        <v>446</v>
      </c>
      <c r="B51" s="22">
        <f>E71</f>
        <v>4.6099999999999994</v>
      </c>
      <c r="C51" s="22">
        <v>0.06</v>
      </c>
      <c r="D51" s="22">
        <v>7.0000000000000007E-2</v>
      </c>
    </row>
    <row r="52" spans="1:6" x14ac:dyDescent="0.2">
      <c r="A52" t="s">
        <v>447</v>
      </c>
      <c r="B52" s="22">
        <f>F71</f>
        <v>0.70000000000000007</v>
      </c>
      <c r="C52" t="s">
        <v>448</v>
      </c>
    </row>
    <row r="54" spans="1:6" x14ac:dyDescent="0.2">
      <c r="C54" s="25"/>
      <c r="D54" s="26"/>
      <c r="E54" s="26"/>
      <c r="F54" s="26"/>
    </row>
    <row r="55" spans="1:6" x14ac:dyDescent="0.2">
      <c r="A55" s="14" t="s">
        <v>449</v>
      </c>
    </row>
    <row r="56" spans="1:6" x14ac:dyDescent="0.2">
      <c r="A56" s="14"/>
      <c r="B56" s="14"/>
    </row>
    <row r="57" spans="1:6" x14ac:dyDescent="0.2">
      <c r="A57" s="14" t="s">
        <v>417</v>
      </c>
      <c r="B57" s="14" t="s">
        <v>450</v>
      </c>
      <c r="C57" s="14" t="s">
        <v>450</v>
      </c>
      <c r="D57" s="14" t="s">
        <v>451</v>
      </c>
      <c r="E57" s="14" t="s">
        <v>451</v>
      </c>
      <c r="F57" s="14" t="s">
        <v>452</v>
      </c>
    </row>
    <row r="58" spans="1:6" x14ac:dyDescent="0.2">
      <c r="A58" t="s">
        <v>424</v>
      </c>
      <c r="B58" s="27">
        <v>5.67E-2</v>
      </c>
      <c r="C58" s="28">
        <v>8.2000000000000003E-2</v>
      </c>
      <c r="D58" s="28">
        <v>0.94</v>
      </c>
      <c r="E58" s="28">
        <v>0.51</v>
      </c>
      <c r="F58" s="28">
        <v>0.109</v>
      </c>
    </row>
    <row r="59" spans="1:6" x14ac:dyDescent="0.2">
      <c r="A59" t="s">
        <v>437</v>
      </c>
      <c r="B59" s="27">
        <v>0.28199999999999997</v>
      </c>
      <c r="C59" s="28">
        <v>0.22900000000000001</v>
      </c>
      <c r="D59" s="28">
        <v>4.66</v>
      </c>
      <c r="E59" s="28">
        <v>3.25</v>
      </c>
      <c r="F59" s="28">
        <v>0.23300000000000001</v>
      </c>
    </row>
    <row r="60" spans="1:6" x14ac:dyDescent="0.2">
      <c r="A60" t="s">
        <v>429</v>
      </c>
      <c r="B60" s="27" t="s">
        <v>453</v>
      </c>
      <c r="C60" s="27" t="s">
        <v>453</v>
      </c>
      <c r="D60" s="28" t="s">
        <v>453</v>
      </c>
      <c r="E60" s="28" t="s">
        <v>453</v>
      </c>
      <c r="F60" s="28" t="s">
        <v>453</v>
      </c>
    </row>
    <row r="61" spans="1:6" x14ac:dyDescent="0.2">
      <c r="A61" t="s">
        <v>427</v>
      </c>
      <c r="B61" s="27">
        <v>1.4830000000000001</v>
      </c>
      <c r="C61" s="28">
        <v>0.193</v>
      </c>
      <c r="D61" s="28">
        <v>2.13</v>
      </c>
      <c r="E61" s="28">
        <v>0.68</v>
      </c>
      <c r="F61" s="28">
        <v>0.218</v>
      </c>
    </row>
    <row r="62" spans="1:6" x14ac:dyDescent="0.2">
      <c r="A62" t="s">
        <v>438</v>
      </c>
      <c r="B62" s="27" t="s">
        <v>453</v>
      </c>
      <c r="C62" s="27" t="s">
        <v>453</v>
      </c>
      <c r="D62" s="28" t="s">
        <v>453</v>
      </c>
      <c r="E62" s="28" t="s">
        <v>453</v>
      </c>
      <c r="F62" s="28" t="s">
        <v>453</v>
      </c>
    </row>
    <row r="63" spans="1:6" x14ac:dyDescent="0.2">
      <c r="A63" t="s">
        <v>425</v>
      </c>
      <c r="B63" s="27">
        <v>0.01</v>
      </c>
      <c r="C63" s="28">
        <v>8.9999999999999993E-3</v>
      </c>
      <c r="D63" s="28">
        <v>0</v>
      </c>
      <c r="E63" s="28">
        <v>0</v>
      </c>
      <c r="F63" s="28">
        <v>8.0000000000000002E-3</v>
      </c>
    </row>
    <row r="64" spans="1:6" x14ac:dyDescent="0.2">
      <c r="A64" t="s">
        <v>428</v>
      </c>
      <c r="B64" s="27">
        <v>1.925</v>
      </c>
      <c r="C64" s="28">
        <v>0.02</v>
      </c>
      <c r="D64" s="28">
        <v>0.02</v>
      </c>
      <c r="E64" s="28">
        <v>7.0000000000000007E-2</v>
      </c>
      <c r="F64" s="28">
        <v>0.13200000000000001</v>
      </c>
    </row>
    <row r="65" spans="1:6" x14ac:dyDescent="0.2">
      <c r="A65" t="s">
        <v>439</v>
      </c>
      <c r="B65" s="27" t="s">
        <v>453</v>
      </c>
      <c r="C65" s="27" t="s">
        <v>453</v>
      </c>
      <c r="D65" s="28" t="s">
        <v>453</v>
      </c>
      <c r="E65" s="28" t="s">
        <v>453</v>
      </c>
      <c r="F65" s="28" t="s">
        <v>453</v>
      </c>
    </row>
    <row r="66" spans="1:6" x14ac:dyDescent="0.2">
      <c r="A66" t="s">
        <v>440</v>
      </c>
      <c r="B66" s="27" t="s">
        <v>453</v>
      </c>
      <c r="C66" s="27" t="s">
        <v>453</v>
      </c>
      <c r="D66" s="28" t="s">
        <v>453</v>
      </c>
      <c r="E66" s="28" t="s">
        <v>453</v>
      </c>
      <c r="F66" s="28" t="s">
        <v>453</v>
      </c>
    </row>
    <row r="67" spans="1:6" x14ac:dyDescent="0.2">
      <c r="A67" t="s">
        <v>426</v>
      </c>
      <c r="B67" s="27">
        <v>0</v>
      </c>
      <c r="C67" s="28">
        <v>0</v>
      </c>
      <c r="D67" s="28">
        <v>0</v>
      </c>
      <c r="E67" s="28">
        <v>0.1</v>
      </c>
      <c r="F67" s="28">
        <v>0</v>
      </c>
    </row>
    <row r="68" spans="1:6" x14ac:dyDescent="0.2">
      <c r="A68" t="s">
        <v>441</v>
      </c>
      <c r="B68" s="27" t="s">
        <v>453</v>
      </c>
      <c r="C68" s="27" t="s">
        <v>453</v>
      </c>
      <c r="D68" s="28" t="s">
        <v>453</v>
      </c>
      <c r="E68" s="28" t="s">
        <v>453</v>
      </c>
      <c r="F68" s="28" t="s">
        <v>453</v>
      </c>
    </row>
    <row r="69" spans="1:6" x14ac:dyDescent="0.2">
      <c r="A69" t="s">
        <v>442</v>
      </c>
      <c r="B69" s="27" t="s">
        <v>453</v>
      </c>
      <c r="C69" s="27" t="s">
        <v>453</v>
      </c>
      <c r="D69" s="28" t="s">
        <v>453</v>
      </c>
      <c r="E69" s="28" t="s">
        <v>453</v>
      </c>
      <c r="F69" s="28" t="s">
        <v>453</v>
      </c>
    </row>
    <row r="70" spans="1:6" x14ac:dyDescent="0.2">
      <c r="A70" t="s">
        <v>443</v>
      </c>
      <c r="B70" s="27" t="s">
        <v>453</v>
      </c>
      <c r="C70" s="27" t="s">
        <v>453</v>
      </c>
      <c r="D70" s="28" t="s">
        <v>453</v>
      </c>
      <c r="E70" s="28" t="s">
        <v>453</v>
      </c>
      <c r="F70" s="28" t="s">
        <v>453</v>
      </c>
    </row>
    <row r="71" spans="1:6" x14ac:dyDescent="0.2">
      <c r="A71" t="s">
        <v>430</v>
      </c>
      <c r="B71" s="29">
        <f>SUM(B58:B70)</f>
        <v>3.7567000000000004</v>
      </c>
      <c r="C71" s="29">
        <f t="shared" ref="C71:F71" si="8">SUM(C58:C70)</f>
        <v>0.53300000000000003</v>
      </c>
      <c r="D71" s="29">
        <f t="shared" si="8"/>
        <v>7.7499999999999991</v>
      </c>
      <c r="E71" s="29">
        <f t="shared" si="8"/>
        <v>4.6099999999999994</v>
      </c>
      <c r="F71" s="29">
        <f t="shared" si="8"/>
        <v>0.70000000000000007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Morgan</dc:creator>
  <cp:lastModifiedBy>Leah Morgan</cp:lastModifiedBy>
  <dcterms:created xsi:type="dcterms:W3CDTF">2017-07-18T17:08:48Z</dcterms:created>
  <dcterms:modified xsi:type="dcterms:W3CDTF">2017-11-08T16:58:06Z</dcterms:modified>
</cp:coreProperties>
</file>