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8D6AFFD7-B9F9-48EB-A032-1A5764882AD1}" xr6:coauthVersionLast="31" xr6:coauthVersionMax="31" xr10:uidLastSave="{00000000-0000-0000-0000-000000000000}"/>
  <bookViews>
    <workbookView xWindow="0" yWindow="0" windowWidth="20490" windowHeight="7545" tabRatio="910" xr2:uid="{00000000-000D-0000-FFFF-FFFF00000000}"/>
  </bookViews>
  <sheets>
    <sheet name="Title" sheetId="6" r:id="rId1"/>
    <sheet name="Datasets-Descriptors-Combined" sheetId="1" r:id="rId2"/>
    <sheet name="Descriptors-External set" sheetId="2" r:id="rId3"/>
    <sheet name="Ecoli-HaCaT Interspecies" sheetId="3" r:id="rId4"/>
    <sheet name="Ecoli-Zebrafish Interspecies" sheetId="4" r:id="rId5"/>
    <sheet name="HaCaT-Zebrafish Interspecies" sheetId="5" r:id="rId6"/>
    <sheet name="Figure S1" sheetId="10" r:id="rId7"/>
    <sheet name="Figure S2" sheetId="11" r:id="rId8"/>
    <sheet name="Figure S3" sheetId="12" r:id="rId9"/>
    <sheet name="Figure S4" sheetId="13" r:id="rId10"/>
    <sheet name="Table S1" sheetId="9" r:id="rId11"/>
    <sheet name="Table S2" sheetId="7" r:id="rId12"/>
    <sheet name="Table S3" sheetId="8" r:id="rId13"/>
  </sheets>
  <calcPr calcId="179017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" i="3"/>
</calcChain>
</file>

<file path=xl/sharedStrings.xml><?xml version="1.0" encoding="utf-8"?>
<sst xmlns="http://schemas.openxmlformats.org/spreadsheetml/2006/main" count="292" uniqueCount="163">
  <si>
    <t>ID</t>
  </si>
  <si>
    <t>Metal oxide</t>
  </si>
  <si>
    <t>Mol_wt</t>
  </si>
  <si>
    <t>Nmetal</t>
  </si>
  <si>
    <t>Noxygen</t>
  </si>
  <si>
    <t>χ</t>
  </si>
  <si>
    <t>∑χ</t>
  </si>
  <si>
    <t>∑χ/nO</t>
  </si>
  <si>
    <t>χox</t>
  </si>
  <si>
    <t>Z_metal</t>
  </si>
  <si>
    <t>Zv_metal</t>
  </si>
  <si>
    <t>PN_metal</t>
  </si>
  <si>
    <t>(Z-Zv)/Zv_metal</t>
  </si>
  <si>
    <t>1/(PN-1)_metal</t>
  </si>
  <si>
    <t>Valence</t>
  </si>
  <si>
    <t>Metal alpha</t>
  </si>
  <si>
    <t>tot_metal_alpha</t>
  </si>
  <si>
    <t>tot_oxygen_alpha</t>
  </si>
  <si>
    <t>sum aplha</t>
  </si>
  <si>
    <t>metal_epsilon</t>
  </si>
  <si>
    <t>oxygen_epsilon</t>
  </si>
  <si>
    <t>sum_epsilon</t>
  </si>
  <si>
    <t>sum_epsilon/N</t>
  </si>
  <si>
    <t>squared_sum alpha</t>
  </si>
  <si>
    <t>sq_sum_epsilon/N</t>
  </si>
  <si>
    <t>AL2O3</t>
  </si>
  <si>
    <t>CeO2</t>
  </si>
  <si>
    <t>Co3O4</t>
  </si>
  <si>
    <t>CoO</t>
  </si>
  <si>
    <t>Cr2O3</t>
  </si>
  <si>
    <t>CuO</t>
  </si>
  <si>
    <t>Fe2O3</t>
  </si>
  <si>
    <t>Fe3O4</t>
  </si>
  <si>
    <t>Gd2O3</t>
  </si>
  <si>
    <t>HfO2</t>
  </si>
  <si>
    <t>In2O3</t>
  </si>
  <si>
    <t>La2O3</t>
  </si>
  <si>
    <t>Mn2O3</t>
  </si>
  <si>
    <t>NiO</t>
  </si>
  <si>
    <t>Ni2O3</t>
  </si>
  <si>
    <t>Sb2O3</t>
  </si>
  <si>
    <t>SiO2</t>
  </si>
  <si>
    <t>SnO2</t>
  </si>
  <si>
    <t>TiO2</t>
  </si>
  <si>
    <t>WO3</t>
  </si>
  <si>
    <t>Y2O3</t>
  </si>
  <si>
    <t>Yb2O3</t>
  </si>
  <si>
    <t>ZnO</t>
  </si>
  <si>
    <t>ZrO2</t>
  </si>
  <si>
    <t>Bi2O3</t>
  </si>
  <si>
    <t>V2O3</t>
  </si>
  <si>
    <t>BeO</t>
  </si>
  <si>
    <t>MgO</t>
  </si>
  <si>
    <t>CaO</t>
  </si>
  <si>
    <t>SrO</t>
  </si>
  <si>
    <t>BaO</t>
  </si>
  <si>
    <t>Sc2O3</t>
  </si>
  <si>
    <t>Nb2O3</t>
  </si>
  <si>
    <t>Ta2O3</t>
  </si>
  <si>
    <t>Mo2O3</t>
  </si>
  <si>
    <t>WO2</t>
  </si>
  <si>
    <t>MnO2</t>
  </si>
  <si>
    <t>TcO2</t>
  </si>
  <si>
    <t>ReO2</t>
  </si>
  <si>
    <t>RuO2</t>
  </si>
  <si>
    <t>OsO2</t>
  </si>
  <si>
    <t>Rh2O3</t>
  </si>
  <si>
    <t>IrO2</t>
  </si>
  <si>
    <t>PdO</t>
  </si>
  <si>
    <t>PtO2</t>
  </si>
  <si>
    <t>Ag2O</t>
  </si>
  <si>
    <t>Au2O3</t>
  </si>
  <si>
    <t>CdO</t>
  </si>
  <si>
    <t>HgO</t>
  </si>
  <si>
    <t>Ga2O3</t>
  </si>
  <si>
    <t>Tl2O</t>
  </si>
  <si>
    <t>GeO2</t>
  </si>
  <si>
    <t>PbO</t>
  </si>
  <si>
    <t>PbO2</t>
  </si>
  <si>
    <t>PtO</t>
  </si>
  <si>
    <t>Au2O</t>
  </si>
  <si>
    <t>Tl2O3</t>
  </si>
  <si>
    <t>Co2O3</t>
  </si>
  <si>
    <t>%EI_zebrafish</t>
  </si>
  <si>
    <t>Observed_%EI_zebrafish</t>
  </si>
  <si>
    <t>Predicted_%EI_zebrafish</t>
  </si>
  <si>
    <r>
      <t>pEC</t>
    </r>
    <r>
      <rPr>
        <b/>
        <vertAlign val="subscript"/>
        <sz val="11"/>
        <color rgb="FF0070C0"/>
        <rFont val="Calibri"/>
        <family val="2"/>
        <scheme val="minor"/>
      </rPr>
      <t>50</t>
    </r>
    <r>
      <rPr>
        <b/>
        <sz val="11"/>
        <color rgb="FF0070C0"/>
        <rFont val="Calibri"/>
        <family val="2"/>
        <scheme val="minor"/>
      </rPr>
      <t>_HaCaT</t>
    </r>
  </si>
  <si>
    <r>
      <t>Observed_pEC</t>
    </r>
    <r>
      <rPr>
        <b/>
        <vertAlign val="subscript"/>
        <sz val="11"/>
        <color theme="1"/>
        <rFont val="Calibri"/>
        <family val="2"/>
        <scheme val="minor"/>
      </rPr>
      <t>50</t>
    </r>
    <r>
      <rPr>
        <b/>
        <sz val="11"/>
        <color theme="1"/>
        <rFont val="Calibri"/>
        <family val="2"/>
        <scheme val="minor"/>
      </rPr>
      <t>Ecoli</t>
    </r>
  </si>
  <si>
    <r>
      <t>Predicted_pEC</t>
    </r>
    <r>
      <rPr>
        <b/>
        <vertAlign val="subscript"/>
        <sz val="11"/>
        <color theme="1"/>
        <rFont val="Calibri"/>
        <family val="2"/>
        <scheme val="minor"/>
      </rPr>
      <t>50</t>
    </r>
    <r>
      <rPr>
        <b/>
        <sz val="11"/>
        <color theme="1"/>
        <rFont val="Calibri"/>
        <family val="2"/>
        <scheme val="minor"/>
      </rPr>
      <t>Ecoli</t>
    </r>
  </si>
  <si>
    <t>Metal oxides marked in red are included in test set</t>
  </si>
  <si>
    <t>*The mathematical notations and meaning of the descriptors can be found in Table 1 of main text</t>
  </si>
  <si>
    <t xml:space="preserve">Department of Pharmaceutical Technology, Jadavpur University, </t>
  </si>
  <si>
    <t>Kolkata 700032, India</t>
  </si>
  <si>
    <t xml:space="preserve">Department of Chemistry, Physics and Atmospheric Sciences, </t>
  </si>
  <si>
    <t>*Corresponding author</t>
  </si>
  <si>
    <t>Prof. Kunal Roy, Phone: +91 98315 94140; Fax: +91-33-2837-1078;</t>
  </si>
  <si>
    <t>Email: kunalroy_in@yahoo.com; kroy@pharma.jdvu.ac.in</t>
  </si>
  <si>
    <t xml:space="preserve">Prof. Jerzy Leszczynski, Phone: +1 601 979 3723; fax: +1 601 979 7823; </t>
  </si>
  <si>
    <t xml:space="preserve">Email: jerzy@icnanotox.org </t>
  </si>
  <si>
    <r>
      <t>a</t>
    </r>
    <r>
      <rPr>
        <sz val="14"/>
        <color theme="1"/>
        <rFont val="Times New Roman"/>
        <family val="1"/>
      </rPr>
      <t xml:space="preserve">Drug Theoretics and Cheminformatics Laboratory, </t>
    </r>
  </si>
  <si>
    <r>
      <t>b</t>
    </r>
    <r>
      <rPr>
        <sz val="14"/>
        <color rgb="FF000000"/>
        <rFont val="Times New Roman"/>
        <family val="1"/>
      </rPr>
      <t xml:space="preserve">Interdisciplinary Center for Nanotoxicity, </t>
    </r>
  </si>
  <si>
    <t xml:space="preserve">Second Generation Periodic Table Based Descriptors to Encode Toxicity of Metal Oxide </t>
  </si>
  <si>
    <t>Nanoparticles to Multiple Species: QSTR Modeling for Exploration of Toxicity Mechanisms</t>
  </si>
  <si>
    <t>Jackson State University, Jackson, MS-39217, USA</t>
  </si>
  <si>
    <t>Single line QSTR models</t>
  </si>
  <si>
    <t>E.coli</t>
  </si>
  <si>
    <t>HaCaT cell line</t>
  </si>
  <si>
    <t>λ</t>
  </si>
  <si>
    <t>Zebrafish</t>
  </si>
  <si>
    <t>Noxy</t>
  </si>
  <si>
    <t>Interspecies-QSTTR models</t>
  </si>
  <si>
    <r>
      <t>E.coli</t>
    </r>
    <r>
      <rPr>
        <b/>
        <sz val="10"/>
        <color theme="1"/>
        <rFont val="Times New Roman"/>
        <family val="1"/>
        <charset val="204"/>
      </rPr>
      <t>-HaCaT Interspecies</t>
    </r>
  </si>
  <si>
    <r>
      <t>E.coli</t>
    </r>
    <r>
      <rPr>
        <b/>
        <sz val="10"/>
        <color theme="1"/>
        <rFont val="Times New Roman"/>
        <family val="1"/>
        <charset val="204"/>
      </rPr>
      <t>-Zebrafish Interspecies</t>
    </r>
  </si>
  <si>
    <t>%EI_Zebrafish</t>
  </si>
  <si>
    <t>HaCaT – Zebrafish Interspecies</t>
  </si>
  <si>
    <r>
      <t>(∑ε/N)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</si>
  <si>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χ</t>
    </r>
    <r>
      <rPr>
        <b/>
        <vertAlign val="subscript"/>
        <sz val="12"/>
        <color theme="1"/>
        <rFont val="Times New Roman"/>
        <family val="1"/>
        <charset val="204"/>
      </rPr>
      <t>ox</t>
    </r>
  </si>
  <si>
    <r>
      <t>V</t>
    </r>
    <r>
      <rPr>
        <b/>
        <vertAlign val="subscript"/>
        <sz val="12"/>
        <color theme="1"/>
        <rFont val="Times New Roman"/>
        <family val="1"/>
        <charset val="204"/>
      </rPr>
      <t>metal</t>
    </r>
  </si>
  <si>
    <r>
      <t>N</t>
    </r>
    <r>
      <rPr>
        <b/>
        <vertAlign val="subscript"/>
        <sz val="12"/>
        <color theme="1"/>
        <rFont val="Times New Roman"/>
        <family val="1"/>
        <charset val="204"/>
      </rPr>
      <t>oxy</t>
    </r>
  </si>
  <si>
    <r>
      <t>∑α</t>
    </r>
    <r>
      <rPr>
        <b/>
        <vertAlign val="subscript"/>
        <sz val="12"/>
        <color theme="1"/>
        <rFont val="Times New Roman"/>
        <family val="1"/>
        <charset val="204"/>
      </rPr>
      <t>metal</t>
    </r>
  </si>
  <si>
    <r>
      <t>E.coli</t>
    </r>
    <r>
      <rPr>
        <b/>
        <sz val="12"/>
        <color theme="1"/>
        <rFont val="Times New Roman"/>
        <family val="1"/>
        <charset val="204"/>
      </rPr>
      <t>-HaCaT Interspecies</t>
    </r>
  </si>
  <si>
    <r>
      <t>pEC</t>
    </r>
    <r>
      <rPr>
        <b/>
        <vertAlign val="subscript"/>
        <sz val="12"/>
        <color rgb="FF231F20"/>
        <rFont val="Times New Roman"/>
        <family val="1"/>
        <charset val="204"/>
      </rPr>
      <t>50</t>
    </r>
    <r>
      <rPr>
        <b/>
        <sz val="12"/>
        <color rgb="FF231F20"/>
        <rFont val="Times New Roman"/>
        <family val="1"/>
        <charset val="204"/>
      </rPr>
      <t>HaCaT</t>
    </r>
  </si>
  <si>
    <t>HaCaT- Zebrafish Interspecies</t>
  </si>
  <si>
    <r>
      <t>E.coli-</t>
    </r>
    <r>
      <rPr>
        <b/>
        <sz val="12"/>
        <color theme="1"/>
        <rFont val="Times New Roman"/>
        <family val="1"/>
        <charset val="204"/>
      </rPr>
      <t>Zebrafish Interspecies</t>
    </r>
  </si>
  <si>
    <r>
      <t>χ</t>
    </r>
    <r>
      <rPr>
        <b/>
        <vertAlign val="subscript"/>
        <sz val="10"/>
        <color theme="1"/>
        <rFont val="Times New Roman"/>
        <family val="1"/>
        <charset val="204"/>
      </rPr>
      <t xml:space="preserve">ox </t>
    </r>
    <r>
      <rPr>
        <b/>
        <sz val="10"/>
        <color theme="1"/>
        <rFont val="Times New Roman"/>
        <family val="1"/>
        <charset val="204"/>
      </rPr>
      <t xml:space="preserve">- </t>
    </r>
    <r>
      <rPr>
        <b/>
        <sz val="10"/>
        <color rgb="FF231F20"/>
        <rFont val="Times New Roman"/>
        <family val="1"/>
        <charset val="204"/>
      </rPr>
      <t>pEC</t>
    </r>
    <r>
      <rPr>
        <b/>
        <vertAlign val="subscript"/>
        <sz val="10"/>
        <color rgb="FF231F20"/>
        <rFont val="Times New Roman"/>
        <family val="1"/>
        <charset val="204"/>
      </rPr>
      <t>50</t>
    </r>
    <r>
      <rPr>
        <b/>
        <sz val="10"/>
        <color rgb="FF231F20"/>
        <rFont val="Times New Roman"/>
        <family val="1"/>
        <charset val="204"/>
      </rPr>
      <t>E.coli</t>
    </r>
  </si>
  <si>
    <r>
      <t>(∑ε/N)</t>
    </r>
    <r>
      <rPr>
        <b/>
        <vertAlign val="superscript"/>
        <sz val="11"/>
        <color theme="1"/>
        <rFont val="Times New Roman"/>
        <family val="1"/>
        <charset val="204"/>
      </rPr>
      <t>2</t>
    </r>
    <r>
      <rPr>
        <b/>
        <sz val="11"/>
        <color theme="1"/>
        <rFont val="Times New Roman"/>
        <family val="1"/>
        <charset val="204"/>
      </rPr>
      <t xml:space="preserve"> - </t>
    </r>
    <r>
      <rPr>
        <b/>
        <sz val="10"/>
        <color rgb="FF231F20"/>
        <rFont val="Times New Roman"/>
        <family val="1"/>
        <charset val="204"/>
      </rPr>
      <t>pEC</t>
    </r>
    <r>
      <rPr>
        <b/>
        <vertAlign val="subscript"/>
        <sz val="10"/>
        <color rgb="FF231F20"/>
        <rFont val="Times New Roman"/>
        <family val="1"/>
        <charset val="204"/>
      </rPr>
      <t>50</t>
    </r>
    <r>
      <rPr>
        <b/>
        <sz val="10"/>
        <color rgb="FF231F20"/>
        <rFont val="Times New Roman"/>
        <family val="1"/>
        <charset val="204"/>
      </rPr>
      <t>E.coli</t>
    </r>
  </si>
  <si>
    <r>
      <t xml:space="preserve">∑χ/nO - </t>
    </r>
    <r>
      <rPr>
        <b/>
        <sz val="10"/>
        <color rgb="FF231F20"/>
        <rFont val="Times New Roman"/>
        <family val="1"/>
        <charset val="204"/>
      </rPr>
      <t>pEC</t>
    </r>
    <r>
      <rPr>
        <b/>
        <vertAlign val="subscript"/>
        <sz val="10"/>
        <color rgb="FF231F20"/>
        <rFont val="Times New Roman"/>
        <family val="1"/>
        <charset val="204"/>
      </rPr>
      <t>50</t>
    </r>
    <r>
      <rPr>
        <b/>
        <sz val="10"/>
        <color rgb="FF231F20"/>
        <rFont val="Times New Roman"/>
        <family val="1"/>
        <charset val="204"/>
      </rPr>
      <t>HaCaT</t>
    </r>
  </si>
  <si>
    <r>
      <t xml:space="preserve">λ - </t>
    </r>
    <r>
      <rPr>
        <b/>
        <sz val="10"/>
        <color rgb="FF231F20"/>
        <rFont val="Times New Roman"/>
        <family val="1"/>
        <charset val="204"/>
      </rPr>
      <t>pEC</t>
    </r>
    <r>
      <rPr>
        <b/>
        <vertAlign val="subscript"/>
        <sz val="10"/>
        <color rgb="FF231F20"/>
        <rFont val="Times New Roman"/>
        <family val="1"/>
        <charset val="204"/>
      </rPr>
      <t>50</t>
    </r>
    <r>
      <rPr>
        <b/>
        <sz val="10"/>
        <color rgb="FF231F20"/>
        <rFont val="Times New Roman"/>
        <family val="1"/>
        <charset val="204"/>
      </rPr>
      <t>HaCaT</t>
    </r>
  </si>
  <si>
    <r>
      <t>V</t>
    </r>
    <r>
      <rPr>
        <b/>
        <vertAlign val="subscript"/>
        <sz val="10"/>
        <color theme="1"/>
        <rFont val="Times New Roman"/>
        <family val="1"/>
        <charset val="204"/>
      </rPr>
      <t xml:space="preserve">metal </t>
    </r>
    <r>
      <rPr>
        <b/>
        <sz val="10"/>
        <color theme="1"/>
        <rFont val="Times New Roman"/>
        <family val="1"/>
        <charset val="204"/>
      </rPr>
      <t xml:space="preserve">- </t>
    </r>
    <r>
      <rPr>
        <b/>
        <sz val="10"/>
        <color rgb="FF231F20"/>
        <rFont val="Times New Roman"/>
        <family val="1"/>
        <charset val="204"/>
      </rPr>
      <t>pEC</t>
    </r>
    <r>
      <rPr>
        <b/>
        <vertAlign val="subscript"/>
        <sz val="10"/>
        <color rgb="FF231F20"/>
        <rFont val="Times New Roman"/>
        <family val="1"/>
        <charset val="204"/>
      </rPr>
      <t>50</t>
    </r>
    <r>
      <rPr>
        <b/>
        <sz val="10"/>
        <color rgb="FF231F20"/>
        <rFont val="Times New Roman"/>
        <family val="1"/>
        <charset val="204"/>
      </rPr>
      <t>HaCaT</t>
    </r>
  </si>
  <si>
    <r>
      <t>N</t>
    </r>
    <r>
      <rPr>
        <b/>
        <vertAlign val="subscript"/>
        <sz val="10"/>
        <color theme="1"/>
        <rFont val="Times New Roman"/>
        <family val="1"/>
        <charset val="204"/>
      </rPr>
      <t xml:space="preserve">oxy </t>
    </r>
    <r>
      <rPr>
        <b/>
        <sz val="10"/>
        <color theme="1"/>
        <rFont val="Times New Roman"/>
        <family val="1"/>
        <charset val="204"/>
      </rPr>
      <t xml:space="preserve">- </t>
    </r>
    <r>
      <rPr>
        <b/>
        <sz val="10"/>
        <color rgb="FF231F20"/>
        <rFont val="Times New Roman"/>
        <family val="1"/>
        <charset val="204"/>
      </rPr>
      <t>%EI_Zebrafish</t>
    </r>
  </si>
  <si>
    <r>
      <t xml:space="preserve">∑χ/nO - </t>
    </r>
    <r>
      <rPr>
        <b/>
        <sz val="10"/>
        <color rgb="FF231F20"/>
        <rFont val="Times New Roman"/>
        <family val="1"/>
        <charset val="204"/>
      </rPr>
      <t>%EI_Zebrafish</t>
    </r>
  </si>
  <si>
    <r>
      <t>∑α</t>
    </r>
    <r>
      <rPr>
        <b/>
        <vertAlign val="subscript"/>
        <sz val="10"/>
        <color theme="1"/>
        <rFont val="Times New Roman"/>
        <family val="1"/>
        <charset val="204"/>
      </rPr>
      <t>metal</t>
    </r>
    <r>
      <rPr>
        <b/>
        <sz val="10"/>
        <color theme="1"/>
        <rFont val="Times New Roman"/>
        <family val="1"/>
        <charset val="204"/>
      </rPr>
      <t xml:space="preserve"> -</t>
    </r>
    <r>
      <rPr>
        <b/>
        <sz val="10"/>
        <color rgb="FF231F20"/>
        <rFont val="Times New Roman"/>
        <family val="1"/>
        <charset val="204"/>
      </rPr>
      <t>%EI_Zebrafish</t>
    </r>
  </si>
  <si>
    <r>
      <t>pEC</t>
    </r>
    <r>
      <rPr>
        <b/>
        <vertAlign val="subscript"/>
        <sz val="10"/>
        <color rgb="FF231F20"/>
        <rFont val="Times New Roman"/>
        <family val="1"/>
        <charset val="204"/>
      </rPr>
      <t>50</t>
    </r>
    <r>
      <rPr>
        <b/>
        <sz val="10"/>
        <color rgb="FF231F20"/>
        <rFont val="Times New Roman"/>
        <family val="1"/>
        <charset val="204"/>
      </rPr>
      <t>HaCaT - pEC</t>
    </r>
    <r>
      <rPr>
        <b/>
        <vertAlign val="subscript"/>
        <sz val="10"/>
        <color rgb="FF231F20"/>
        <rFont val="Times New Roman"/>
        <family val="1"/>
        <charset val="204"/>
      </rPr>
      <t>50</t>
    </r>
    <r>
      <rPr>
        <b/>
        <sz val="10"/>
        <color rgb="FF231F20"/>
        <rFont val="Times New Roman"/>
        <family val="1"/>
        <charset val="204"/>
      </rPr>
      <t>E.coli</t>
    </r>
  </si>
  <si>
    <r>
      <t>%EI_Zebrafish - pEC</t>
    </r>
    <r>
      <rPr>
        <b/>
        <vertAlign val="subscript"/>
        <sz val="10"/>
        <color rgb="FF231F20"/>
        <rFont val="Times New Roman"/>
        <family val="1"/>
        <charset val="204"/>
      </rPr>
      <t>50</t>
    </r>
    <r>
      <rPr>
        <b/>
        <sz val="10"/>
        <color rgb="FF231F20"/>
        <rFont val="Times New Roman"/>
        <family val="1"/>
        <charset val="204"/>
      </rPr>
      <t>E.coli</t>
    </r>
  </si>
  <si>
    <r>
      <t>(∑ε/N)</t>
    </r>
    <r>
      <rPr>
        <b/>
        <vertAlign val="superscript"/>
        <sz val="11"/>
        <color theme="1"/>
        <rFont val="Times New Roman"/>
        <family val="1"/>
        <charset val="204"/>
      </rPr>
      <t>2</t>
    </r>
    <r>
      <rPr>
        <b/>
        <sz val="11"/>
        <color theme="1"/>
        <rFont val="Times New Roman"/>
        <family val="1"/>
        <charset val="204"/>
      </rPr>
      <t xml:space="preserve"> - </t>
    </r>
    <r>
      <rPr>
        <b/>
        <sz val="10"/>
        <color rgb="FF231F20"/>
        <rFont val="Times New Roman"/>
        <family val="1"/>
        <charset val="204"/>
      </rPr>
      <t>%EI_Zebrafish</t>
    </r>
  </si>
  <si>
    <r>
      <t>pEC</t>
    </r>
    <r>
      <rPr>
        <b/>
        <vertAlign val="subscript"/>
        <sz val="10"/>
        <color rgb="FF231F20"/>
        <rFont val="Times New Roman"/>
        <family val="1"/>
        <charset val="204"/>
      </rPr>
      <t>50</t>
    </r>
    <r>
      <rPr>
        <b/>
        <sz val="10"/>
        <color rgb="FF231F20"/>
        <rFont val="Times New Roman"/>
        <family val="1"/>
        <charset val="204"/>
      </rPr>
      <t xml:space="preserve">HaCaT </t>
    </r>
    <r>
      <rPr>
        <b/>
        <sz val="11"/>
        <color theme="1"/>
        <rFont val="Times New Roman"/>
        <family val="1"/>
        <charset val="204"/>
      </rPr>
      <t xml:space="preserve">- </t>
    </r>
    <r>
      <rPr>
        <b/>
        <sz val="10"/>
        <color rgb="FF231F20"/>
        <rFont val="Times New Roman"/>
        <family val="1"/>
        <charset val="204"/>
      </rPr>
      <t>%EI_Zebrafish</t>
    </r>
  </si>
  <si>
    <t>Dependent variable</t>
  </si>
  <si>
    <t>Statistical methods</t>
  </si>
  <si>
    <t>Descriptors</t>
  </si>
  <si>
    <r>
      <t>Q</t>
    </r>
    <r>
      <rPr>
        <b/>
        <vertAlign val="superscript"/>
        <sz val="11"/>
        <color rgb="FF231F20"/>
        <rFont val="Times New Roman"/>
        <family val="1"/>
        <charset val="204"/>
      </rPr>
      <t>2</t>
    </r>
    <r>
      <rPr>
        <b/>
        <vertAlign val="subscript"/>
        <sz val="11"/>
        <color rgb="FF231F20"/>
        <rFont val="Times New Roman"/>
        <family val="1"/>
        <charset val="204"/>
      </rPr>
      <t>F3</t>
    </r>
  </si>
  <si>
    <t>RMSEc</t>
  </si>
  <si>
    <t>RMSEp</t>
  </si>
  <si>
    <r>
      <t>MAE</t>
    </r>
    <r>
      <rPr>
        <b/>
        <vertAlign val="subscript"/>
        <sz val="11"/>
        <color rgb="FF231F20"/>
        <rFont val="Times New Roman"/>
        <family val="1"/>
        <charset val="204"/>
      </rPr>
      <t>(train)</t>
    </r>
  </si>
  <si>
    <r>
      <t>MAE</t>
    </r>
    <r>
      <rPr>
        <b/>
        <vertAlign val="subscript"/>
        <sz val="11"/>
        <color rgb="FF231F20"/>
        <rFont val="Times New Roman"/>
        <family val="1"/>
        <charset val="204"/>
      </rPr>
      <t>(test)</t>
    </r>
  </si>
  <si>
    <t>GA-MLR</t>
  </si>
  <si>
    <t xml:space="preserve">PLS </t>
  </si>
  <si>
    <t>(1 LV)</t>
  </si>
  <si>
    <r>
      <t>pEC</t>
    </r>
    <r>
      <rPr>
        <vertAlign val="subscript"/>
        <sz val="11"/>
        <color rgb="FF231F20"/>
        <rFont val="Times New Roman"/>
        <family val="1"/>
        <charset val="204"/>
      </rPr>
      <t>50</t>
    </r>
    <r>
      <rPr>
        <sz val="11"/>
        <color rgb="FF231F20"/>
        <rFont val="Times New Roman"/>
        <family val="1"/>
        <charset val="204"/>
      </rPr>
      <t>E.coli</t>
    </r>
  </si>
  <si>
    <r>
      <t>χ</t>
    </r>
    <r>
      <rPr>
        <vertAlign val="subscript"/>
        <sz val="11"/>
        <color rgb="FF231F20"/>
        <rFont val="Times New Roman"/>
        <family val="1"/>
        <charset val="204"/>
      </rPr>
      <t>ox</t>
    </r>
    <r>
      <rPr>
        <sz val="11"/>
        <color rgb="FF231F20"/>
        <rFont val="Times New Roman"/>
        <family val="1"/>
        <charset val="204"/>
      </rPr>
      <t>, (∑ε/N)</t>
    </r>
    <r>
      <rPr>
        <vertAlign val="superscript"/>
        <sz val="11"/>
        <color rgb="FF231F20"/>
        <rFont val="Times New Roman"/>
        <family val="1"/>
        <charset val="204"/>
      </rPr>
      <t>2</t>
    </r>
  </si>
  <si>
    <r>
      <t>pEC</t>
    </r>
    <r>
      <rPr>
        <vertAlign val="subscript"/>
        <sz val="11"/>
        <color rgb="FF231F20"/>
        <rFont val="Times New Roman"/>
        <family val="1"/>
        <charset val="204"/>
      </rPr>
      <t>50</t>
    </r>
    <r>
      <rPr>
        <sz val="11"/>
        <color rgb="FF231F20"/>
        <rFont val="Times New Roman"/>
        <family val="1"/>
        <charset val="204"/>
      </rPr>
      <t>HaCaT</t>
    </r>
  </si>
  <si>
    <r>
      <t>∑χ/nO, λ, V</t>
    </r>
    <r>
      <rPr>
        <vertAlign val="subscript"/>
        <sz val="11"/>
        <color rgb="FF231F20"/>
        <rFont val="Times New Roman"/>
        <family val="1"/>
        <charset val="204"/>
      </rPr>
      <t>metal</t>
    </r>
  </si>
  <si>
    <r>
      <t>N</t>
    </r>
    <r>
      <rPr>
        <vertAlign val="subscript"/>
        <sz val="11"/>
        <color rgb="FF231F20"/>
        <rFont val="Times New Roman"/>
        <family val="1"/>
        <charset val="204"/>
      </rPr>
      <t>oxy</t>
    </r>
    <r>
      <rPr>
        <sz val="11"/>
        <color rgb="FF231F20"/>
        <rFont val="Times New Roman"/>
        <family val="1"/>
        <charset val="204"/>
      </rPr>
      <t>, ∑χ/nO, ∑α</t>
    </r>
    <r>
      <rPr>
        <vertAlign val="subscript"/>
        <sz val="11"/>
        <color rgb="FF231F20"/>
        <rFont val="Times New Roman"/>
        <family val="1"/>
        <charset val="204"/>
      </rPr>
      <t>metal</t>
    </r>
  </si>
  <si>
    <r>
      <t>χ</t>
    </r>
    <r>
      <rPr>
        <vertAlign val="subscript"/>
        <sz val="11"/>
        <color rgb="FF231F20"/>
        <rFont val="Times New Roman"/>
        <family val="1"/>
        <charset val="204"/>
      </rPr>
      <t>ox</t>
    </r>
    <r>
      <rPr>
        <sz val="11"/>
        <color rgb="FF231F20"/>
        <rFont val="Times New Roman"/>
        <family val="1"/>
        <charset val="204"/>
      </rPr>
      <t>, pEC</t>
    </r>
    <r>
      <rPr>
        <vertAlign val="subscript"/>
        <sz val="11"/>
        <color rgb="FF231F20"/>
        <rFont val="Times New Roman"/>
        <family val="1"/>
        <charset val="204"/>
      </rPr>
      <t>50</t>
    </r>
    <r>
      <rPr>
        <sz val="11"/>
        <color rgb="FF231F20"/>
        <rFont val="Times New Roman"/>
        <family val="1"/>
        <charset val="204"/>
      </rPr>
      <t>HaCaT (1 LV)</t>
    </r>
  </si>
  <si>
    <r>
      <t>χ</t>
    </r>
    <r>
      <rPr>
        <vertAlign val="subscript"/>
        <sz val="11"/>
        <color rgb="FF231F20"/>
        <rFont val="Times New Roman"/>
        <family val="1"/>
        <charset val="204"/>
      </rPr>
      <t>ox</t>
    </r>
    <r>
      <rPr>
        <sz val="11"/>
        <color rgb="FF231F20"/>
        <rFont val="Times New Roman"/>
        <family val="1"/>
        <charset val="204"/>
      </rPr>
      <t>, %EI_Zebrafish</t>
    </r>
  </si>
  <si>
    <r>
      <t>(Σε/N)</t>
    </r>
    <r>
      <rPr>
        <vertAlign val="superscript"/>
        <sz val="11"/>
        <color rgb="FF231F20"/>
        <rFont val="Times New Roman"/>
        <family val="1"/>
        <charset val="204"/>
      </rPr>
      <t>2</t>
    </r>
    <r>
      <rPr>
        <sz val="11"/>
        <color rgb="FF231F20"/>
        <rFont val="Times New Roman"/>
        <family val="1"/>
        <charset val="204"/>
      </rPr>
      <t>, pEC</t>
    </r>
    <r>
      <rPr>
        <vertAlign val="subscript"/>
        <sz val="11"/>
        <color rgb="FF231F20"/>
        <rFont val="Times New Roman"/>
        <family val="1"/>
        <charset val="204"/>
      </rPr>
      <t>50</t>
    </r>
    <r>
      <rPr>
        <sz val="11"/>
        <color rgb="FF231F20"/>
        <rFont val="Times New Roman"/>
        <family val="1"/>
        <charset val="204"/>
      </rPr>
      <t>HaCaT</t>
    </r>
  </si>
  <si>
    <r>
      <t xml:space="preserve">Figure S1 </t>
    </r>
    <r>
      <rPr>
        <sz val="14"/>
        <color rgb="FFFF0000"/>
        <rFont val="Times"/>
        <family val="1"/>
      </rPr>
      <t>PCA score plot for single QSTR models</t>
    </r>
  </si>
  <si>
    <r>
      <t xml:space="preserve">Figure S2 </t>
    </r>
    <r>
      <rPr>
        <sz val="14"/>
        <color rgb="FFFF0000"/>
        <rFont val="Times"/>
        <family val="1"/>
      </rPr>
      <t>PCA score plot for Interspecies models</t>
    </r>
  </si>
  <si>
    <r>
      <t>Table S1</t>
    </r>
    <r>
      <rPr>
        <sz val="14"/>
        <color rgb="FFFF0000"/>
        <rFont val="Times New Roman"/>
        <family val="1"/>
        <charset val="204"/>
      </rPr>
      <t xml:space="preserve"> Additional validation metrics for QSTR and i-QSTTR models.</t>
    </r>
  </si>
  <si>
    <r>
      <t xml:space="preserve">Table S2 </t>
    </r>
    <r>
      <rPr>
        <sz val="14"/>
        <color rgb="FFFF0000"/>
        <rFont val="Times New Roman"/>
        <family val="1"/>
        <charset val="204"/>
      </rPr>
      <t>Descriptor-descriptor intercorrelation</t>
    </r>
  </si>
  <si>
    <r>
      <rPr>
        <b/>
        <sz val="14"/>
        <color rgb="FFFF0000"/>
        <rFont val="Times"/>
        <family val="1"/>
      </rPr>
      <t xml:space="preserve">Figure S2 </t>
    </r>
    <r>
      <rPr>
        <sz val="14"/>
        <color rgb="FFFF0000"/>
        <rFont val="Times"/>
        <family val="1"/>
      </rPr>
      <t>Williams Plot for Single models</t>
    </r>
  </si>
  <si>
    <r>
      <t xml:space="preserve">Table S3 </t>
    </r>
    <r>
      <rPr>
        <sz val="14"/>
        <color rgb="FFFF0000"/>
        <rFont val="Times New Roman"/>
        <family val="1"/>
        <charset val="204"/>
      </rPr>
      <t>Correlation among Modeled Descriptors and Response</t>
    </r>
  </si>
  <si>
    <r>
      <rPr>
        <b/>
        <sz val="14"/>
        <color rgb="FFFF0000"/>
        <rFont val="Times"/>
        <family val="1"/>
      </rPr>
      <t xml:space="preserve">Figure S4 </t>
    </r>
    <r>
      <rPr>
        <sz val="14"/>
        <color rgb="FFFF0000"/>
        <rFont val="Times"/>
        <family val="1"/>
      </rPr>
      <t>Williams Plot for Interspecies models</t>
    </r>
  </si>
  <si>
    <r>
      <t>Priyanka De</t>
    </r>
    <r>
      <rPr>
        <vertAlign val="superscript"/>
        <sz val="16"/>
        <color theme="1"/>
        <rFont val="Times New Roman"/>
        <family val="1"/>
        <charset val="204"/>
      </rPr>
      <t>a</t>
    </r>
    <r>
      <rPr>
        <sz val="16"/>
        <color theme="1"/>
        <rFont val="Times New Roman"/>
        <family val="1"/>
        <charset val="204"/>
      </rPr>
      <t>, Supratik Kar</t>
    </r>
    <r>
      <rPr>
        <vertAlign val="superscript"/>
        <sz val="16"/>
        <color theme="1"/>
        <rFont val="Times New Roman"/>
        <family val="1"/>
        <charset val="204"/>
      </rPr>
      <t>b</t>
    </r>
    <r>
      <rPr>
        <sz val="16"/>
        <color theme="1"/>
        <rFont val="Times New Roman"/>
        <family val="1"/>
        <charset val="204"/>
      </rPr>
      <t>, Kunal Roy</t>
    </r>
    <r>
      <rPr>
        <vertAlign val="superscript"/>
        <sz val="16"/>
        <color theme="1"/>
        <rFont val="Times New Roman"/>
        <family val="1"/>
        <charset val="204"/>
      </rPr>
      <t>a*</t>
    </r>
    <r>
      <rPr>
        <sz val="16"/>
        <color theme="1"/>
        <rFont val="Times New Roman"/>
        <family val="1"/>
        <charset val="204"/>
      </rPr>
      <t>, Jerzy Leszczynski</t>
    </r>
    <r>
      <rPr>
        <vertAlign val="superscript"/>
        <sz val="16"/>
        <color theme="1"/>
        <rFont val="Times New Roman"/>
        <family val="1"/>
        <charset val="204"/>
      </rPr>
      <t>b*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</si>
</sst>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vertAlign val="subscript"/>
      <sz val="11"/>
      <color rgb="FF0070C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vertAlign val="superscript"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vertAlign val="superscript"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  <font>
      <b/>
      <sz val="10"/>
      <color rgb="FF231F20"/>
      <name val="Times New Roman"/>
      <family val="1"/>
      <charset val="204"/>
    </font>
    <font>
      <b/>
      <vertAlign val="subscript"/>
      <sz val="10"/>
      <color rgb="FF231F20"/>
      <name val="Times New Roman"/>
      <family val="1"/>
      <charset val="204"/>
    </font>
    <font>
      <b/>
      <i/>
      <sz val="12"/>
      <color rgb="FF00206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231F20"/>
      <name val="Times New Roman"/>
      <family val="1"/>
      <charset val="204"/>
    </font>
    <font>
      <b/>
      <vertAlign val="subscript"/>
      <sz val="12"/>
      <color rgb="FF231F20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rgb="FF231F20"/>
      <name val="Times New Roman"/>
      <family val="1"/>
      <charset val="204"/>
    </font>
    <font>
      <b/>
      <sz val="11"/>
      <color rgb="FF231F20"/>
      <name val="Times New Roman"/>
      <family val="1"/>
      <charset val="204"/>
    </font>
    <font>
      <b/>
      <vertAlign val="superscript"/>
      <sz val="11"/>
      <color rgb="FF231F20"/>
      <name val="Times New Roman"/>
      <family val="1"/>
      <charset val="204"/>
    </font>
    <font>
      <b/>
      <vertAlign val="subscript"/>
      <sz val="11"/>
      <color rgb="FF231F20"/>
      <name val="Times New Roman"/>
      <family val="1"/>
      <charset val="204"/>
    </font>
    <font>
      <sz val="11"/>
      <color rgb="FF231F20"/>
      <name val="Times New Roman"/>
      <family val="1"/>
      <charset val="204"/>
    </font>
    <font>
      <vertAlign val="subscript"/>
      <sz val="11"/>
      <color rgb="FF231F20"/>
      <name val="Times New Roman"/>
      <family val="1"/>
      <charset val="204"/>
    </font>
    <font>
      <vertAlign val="superscript"/>
      <sz val="11"/>
      <color rgb="FF231F20"/>
      <name val="Times New Roman"/>
      <family val="1"/>
      <charset val="204"/>
    </font>
    <font>
      <b/>
      <sz val="14"/>
      <color rgb="FFFF0000"/>
      <name val="Times"/>
      <family val="1"/>
    </font>
    <font>
      <sz val="14"/>
      <color rgb="FFFF0000"/>
      <name val="Times"/>
      <family val="1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1" fillId="0" borderId="1" xfId="0" applyFont="1" applyBorder="1"/>
    <xf numFmtId="0" fontId="14" fillId="0" borderId="2" xfId="0" applyFont="1" applyBorder="1" applyAlignment="1">
      <alignment horizontal="center"/>
    </xf>
    <xf numFmtId="0" fontId="11" fillId="0" borderId="2" xfId="0" applyFont="1" applyBorder="1"/>
    <xf numFmtId="0" fontId="9" fillId="0" borderId="2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0" fillId="0" borderId="0" xfId="0" applyFont="1"/>
    <xf numFmtId="0" fontId="42" fillId="0" borderId="0" xfId="0" applyFont="1" applyAlignment="1">
      <alignment vertical="center"/>
    </xf>
    <xf numFmtId="0" fontId="41" fillId="0" borderId="0" xfId="0" applyFont="1"/>
    <xf numFmtId="0" fontId="44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3</xdr:row>
      <xdr:rowOff>9524</xdr:rowOff>
    </xdr:from>
    <xdr:to>
      <xdr:col>14</xdr:col>
      <xdr:colOff>351170</xdr:colOff>
      <xdr:row>34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C63D9-B08D-46F9-8214-8E0A608B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199" y="581024"/>
          <a:ext cx="7666371" cy="5895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3</xdr:row>
      <xdr:rowOff>0</xdr:rowOff>
    </xdr:from>
    <xdr:to>
      <xdr:col>14</xdr:col>
      <xdr:colOff>460184</xdr:colOff>
      <xdr:row>33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163D11-F9F4-42DA-8A5A-85C288FD4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199" y="609600"/>
          <a:ext cx="7775385" cy="5886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95249</xdr:rowOff>
    </xdr:from>
    <xdr:to>
      <xdr:col>14</xdr:col>
      <xdr:colOff>257175</xdr:colOff>
      <xdr:row>34</xdr:row>
      <xdr:rowOff>171980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853E30-57E2-4C42-8C4F-1E841C0B7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514349"/>
          <a:ext cx="8181976" cy="61727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123825</xdr:rowOff>
    </xdr:from>
    <xdr:to>
      <xdr:col>14</xdr:col>
      <xdr:colOff>258625</xdr:colOff>
      <xdr:row>34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317235-DF20-40A4-98BD-05DF04DBA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504825"/>
          <a:ext cx="8173900" cy="615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tabSelected="1" workbookViewId="0">
      <selection activeCell="D13" sqref="D13"/>
    </sheetView>
  </sheetViews>
  <sheetFormatPr defaultRowHeight="18.75" x14ac:dyDescent="0.3"/>
  <cols>
    <col min="1" max="1" width="127.5703125" style="9" customWidth="1"/>
    <col min="2" max="16384" width="9.140625" style="9"/>
  </cols>
  <sheetData>
    <row r="1" spans="1:1" x14ac:dyDescent="0.3">
      <c r="A1" s="15"/>
    </row>
    <row r="2" spans="1:1" x14ac:dyDescent="0.3">
      <c r="A2" s="16" t="s">
        <v>101</v>
      </c>
    </row>
    <row r="3" spans="1:1" x14ac:dyDescent="0.3">
      <c r="A3" s="16" t="s">
        <v>102</v>
      </c>
    </row>
    <row r="4" spans="1:1" x14ac:dyDescent="0.3">
      <c r="A4" s="17"/>
    </row>
    <row r="5" spans="1:1" ht="24" x14ac:dyDescent="0.3">
      <c r="A5" s="36" t="s">
        <v>162</v>
      </c>
    </row>
    <row r="6" spans="1:1" ht="21" customHeight="1" x14ac:dyDescent="0.3">
      <c r="A6" s="18" t="s">
        <v>99</v>
      </c>
    </row>
    <row r="7" spans="1:1" x14ac:dyDescent="0.3">
      <c r="A7" s="10" t="s">
        <v>91</v>
      </c>
    </row>
    <row r="8" spans="1:1" x14ac:dyDescent="0.3">
      <c r="A8" s="10" t="s">
        <v>92</v>
      </c>
    </row>
    <row r="9" spans="1:1" x14ac:dyDescent="0.3">
      <c r="A9" s="10"/>
    </row>
    <row r="10" spans="1:1" x14ac:dyDescent="0.3">
      <c r="A10" s="10"/>
    </row>
    <row r="11" spans="1:1" ht="22.5" x14ac:dyDescent="0.3">
      <c r="A11" s="11" t="s">
        <v>100</v>
      </c>
    </row>
    <row r="12" spans="1:1" x14ac:dyDescent="0.3">
      <c r="A12" s="12" t="s">
        <v>93</v>
      </c>
    </row>
    <row r="13" spans="1:1" x14ac:dyDescent="0.3">
      <c r="A13" s="12" t="s">
        <v>103</v>
      </c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3" t="s">
        <v>94</v>
      </c>
    </row>
    <row r="18" spans="1:1" x14ac:dyDescent="0.3">
      <c r="A18" s="13" t="s">
        <v>95</v>
      </c>
    </row>
    <row r="19" spans="1:1" x14ac:dyDescent="0.3">
      <c r="A19" s="13" t="s">
        <v>96</v>
      </c>
    </row>
    <row r="20" spans="1:1" x14ac:dyDescent="0.3">
      <c r="A20" s="13" t="s">
        <v>97</v>
      </c>
    </row>
    <row r="21" spans="1:1" x14ac:dyDescent="0.3">
      <c r="A21" s="14" t="s">
        <v>98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63E7-E015-4EBF-8BD4-EFF0E8877F67}">
  <dimension ref="B2"/>
  <sheetViews>
    <sheetView workbookViewId="0">
      <selection activeCell="Q3" sqref="Q3"/>
    </sheetView>
  </sheetViews>
  <sheetFormatPr defaultRowHeight="15" x14ac:dyDescent="0.25"/>
  <sheetData>
    <row r="2" spans="2:2" ht="18.75" x14ac:dyDescent="0.3">
      <c r="B2" s="35" t="s">
        <v>161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DCECC-FC53-44FF-8615-85DC8302486A}">
  <dimension ref="B2:I15"/>
  <sheetViews>
    <sheetView workbookViewId="0">
      <selection activeCell="J24" sqref="J24"/>
    </sheetView>
  </sheetViews>
  <sheetFormatPr defaultRowHeight="15" x14ac:dyDescent="0.25"/>
  <cols>
    <col min="1" max="1" width="5.7109375" customWidth="1"/>
    <col min="2" max="2" width="20.140625" customWidth="1"/>
    <col min="3" max="3" width="19.28515625" customWidth="1"/>
    <col min="4" max="4" width="21.7109375" customWidth="1"/>
    <col min="5" max="5" width="8.140625" customWidth="1"/>
    <col min="6" max="6" width="8" customWidth="1"/>
    <col min="8" max="8" width="11.5703125" customWidth="1"/>
    <col min="9" max="9" width="9.42578125" customWidth="1"/>
  </cols>
  <sheetData>
    <row r="2" spans="2:9" ht="19.5" thickBot="1" x14ac:dyDescent="0.3">
      <c r="B2" s="34" t="s">
        <v>157</v>
      </c>
    </row>
    <row r="3" spans="2:9" ht="29.25" thickBot="1" x14ac:dyDescent="0.3">
      <c r="B3" s="27" t="s">
        <v>136</v>
      </c>
      <c r="C3" s="28" t="s">
        <v>137</v>
      </c>
      <c r="D3" s="28" t="s">
        <v>138</v>
      </c>
      <c r="E3" s="28" t="s">
        <v>139</v>
      </c>
      <c r="F3" s="28" t="s">
        <v>140</v>
      </c>
      <c r="G3" s="29" t="s">
        <v>141</v>
      </c>
      <c r="H3" s="28" t="s">
        <v>142</v>
      </c>
      <c r="I3" s="28" t="s">
        <v>143</v>
      </c>
    </row>
    <row r="4" spans="2:9" ht="16.5" thickBot="1" x14ac:dyDescent="0.3">
      <c r="B4" s="40" t="s">
        <v>104</v>
      </c>
      <c r="C4" s="41"/>
      <c r="D4" s="41"/>
      <c r="E4" s="41"/>
      <c r="F4" s="41"/>
      <c r="G4" s="41"/>
      <c r="H4" s="41"/>
      <c r="I4" s="42"/>
    </row>
    <row r="5" spans="2:9" ht="19.5" thickBot="1" x14ac:dyDescent="0.3">
      <c r="B5" s="30" t="s">
        <v>147</v>
      </c>
      <c r="C5" s="31" t="s">
        <v>144</v>
      </c>
      <c r="D5" s="31" t="s">
        <v>148</v>
      </c>
      <c r="E5" s="31">
        <v>0.54900000000000004</v>
      </c>
      <c r="F5" s="31">
        <v>0.14499999999999999</v>
      </c>
      <c r="G5" s="31">
        <v>0.27900000000000003</v>
      </c>
      <c r="H5" s="31">
        <v>0.17299999999999999</v>
      </c>
      <c r="I5" s="31">
        <v>0.214</v>
      </c>
    </row>
    <row r="6" spans="2:9" x14ac:dyDescent="0.25">
      <c r="B6" s="43" t="s">
        <v>149</v>
      </c>
      <c r="C6" s="32" t="s">
        <v>145</v>
      </c>
      <c r="D6" s="43" t="s">
        <v>150</v>
      </c>
      <c r="E6" s="43">
        <v>0.89300000000000002</v>
      </c>
      <c r="F6" s="43">
        <v>0.20799999999999999</v>
      </c>
      <c r="G6" s="43">
        <v>0.14299999999999999</v>
      </c>
      <c r="H6" s="43">
        <v>0.22500000000000001</v>
      </c>
      <c r="I6" s="43">
        <v>0.122</v>
      </c>
    </row>
    <row r="7" spans="2:9" ht="15.75" thickBot="1" x14ac:dyDescent="0.3">
      <c r="B7" s="44"/>
      <c r="C7" s="31" t="s">
        <v>146</v>
      </c>
      <c r="D7" s="44"/>
      <c r="E7" s="44"/>
      <c r="F7" s="44"/>
      <c r="G7" s="44"/>
      <c r="H7" s="44"/>
      <c r="I7" s="44"/>
    </row>
    <row r="8" spans="2:9" ht="17.25" thickBot="1" x14ac:dyDescent="0.3">
      <c r="B8" s="30" t="s">
        <v>113</v>
      </c>
      <c r="C8" s="31" t="s">
        <v>144</v>
      </c>
      <c r="D8" s="31" t="s">
        <v>151</v>
      </c>
      <c r="E8" s="31">
        <v>8.3000000000000004E-2</v>
      </c>
      <c r="F8" s="31">
        <v>4.1820000000000004</v>
      </c>
      <c r="G8" s="31">
        <v>9.83</v>
      </c>
      <c r="H8" s="31">
        <v>4.5510000000000002</v>
      </c>
      <c r="I8" s="31">
        <v>6.7990000000000004</v>
      </c>
    </row>
    <row r="9" spans="2:9" ht="16.5" thickBot="1" x14ac:dyDescent="0.3">
      <c r="B9" s="37" t="s">
        <v>110</v>
      </c>
      <c r="C9" s="38"/>
      <c r="D9" s="38"/>
      <c r="E9" s="38"/>
      <c r="F9" s="38"/>
      <c r="G9" s="38"/>
      <c r="H9" s="38"/>
      <c r="I9" s="39"/>
    </row>
    <row r="10" spans="2:9" ht="32.25" thickBot="1" x14ac:dyDescent="0.3">
      <c r="B10" s="30" t="s">
        <v>147</v>
      </c>
      <c r="C10" s="31" t="s">
        <v>145</v>
      </c>
      <c r="D10" s="31" t="s">
        <v>152</v>
      </c>
      <c r="E10" s="31">
        <v>0.90500000000000003</v>
      </c>
      <c r="F10" s="31">
        <v>0.245</v>
      </c>
      <c r="G10" s="31">
        <v>0.159</v>
      </c>
      <c r="H10" s="31">
        <v>0.24199999999999999</v>
      </c>
      <c r="I10" s="31">
        <v>0.13400000000000001</v>
      </c>
    </row>
    <row r="11" spans="2:9" ht="17.25" thickBot="1" x14ac:dyDescent="0.3">
      <c r="B11" s="30" t="s">
        <v>147</v>
      </c>
      <c r="C11" s="31" t="s">
        <v>144</v>
      </c>
      <c r="D11" s="31" t="s">
        <v>153</v>
      </c>
      <c r="E11" s="31">
        <v>0.89700000000000002</v>
      </c>
      <c r="F11" s="31">
        <v>0.20899999999999999</v>
      </c>
      <c r="G11" s="31">
        <v>0.16300000000000001</v>
      </c>
      <c r="H11" s="31">
        <v>0.214</v>
      </c>
      <c r="I11" s="31">
        <v>0.14099999999999999</v>
      </c>
    </row>
    <row r="12" spans="2:9" ht="19.5" thickBot="1" x14ac:dyDescent="0.3">
      <c r="B12" s="30" t="s">
        <v>113</v>
      </c>
      <c r="C12" s="31" t="s">
        <v>144</v>
      </c>
      <c r="D12" s="31" t="s">
        <v>154</v>
      </c>
      <c r="E12" s="31">
        <v>0.29599999999999999</v>
      </c>
      <c r="F12" s="31">
        <v>3.323</v>
      </c>
      <c r="G12" s="31">
        <v>9.0670000000000002</v>
      </c>
      <c r="H12" s="31">
        <v>3.43</v>
      </c>
      <c r="I12" s="31">
        <v>7.1779999999999999</v>
      </c>
    </row>
    <row r="13" spans="2:9" x14ac:dyDescent="0.25">
      <c r="B13" s="21"/>
    </row>
    <row r="14" spans="2:9" x14ac:dyDescent="0.25">
      <c r="B14" s="21"/>
    </row>
    <row r="15" spans="2:9" x14ac:dyDescent="0.25">
      <c r="B15" s="19"/>
    </row>
  </sheetData>
  <mergeCells count="9">
    <mergeCell ref="B9:I9"/>
    <mergeCell ref="B4:I4"/>
    <mergeCell ref="B6:B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2E30-7A11-4393-99F5-AE934B9E91B9}">
  <dimension ref="B2:F25"/>
  <sheetViews>
    <sheetView workbookViewId="0">
      <selection activeCell="L20" sqref="L20"/>
    </sheetView>
  </sheetViews>
  <sheetFormatPr defaultRowHeight="15" x14ac:dyDescent="0.25"/>
  <cols>
    <col min="2" max="2" width="26.28515625" customWidth="1"/>
    <col min="6" max="6" width="12.28515625" customWidth="1"/>
  </cols>
  <sheetData>
    <row r="2" spans="2:6" ht="19.5" thickBot="1" x14ac:dyDescent="0.3">
      <c r="B2" s="34" t="s">
        <v>158</v>
      </c>
    </row>
    <row r="3" spans="2:6" ht="16.5" thickBot="1" x14ac:dyDescent="0.3">
      <c r="B3" s="48" t="s">
        <v>104</v>
      </c>
      <c r="C3" s="49"/>
      <c r="D3" s="49"/>
      <c r="E3" s="49"/>
      <c r="F3" s="50"/>
    </row>
    <row r="4" spans="2:6" ht="15.75" customHeight="1" thickBot="1" x14ac:dyDescent="0.3">
      <c r="B4" s="45" t="s">
        <v>105</v>
      </c>
      <c r="C4" s="22"/>
      <c r="D4" s="51" t="s">
        <v>115</v>
      </c>
      <c r="E4" s="52"/>
      <c r="F4" s="53"/>
    </row>
    <row r="5" spans="2:6" ht="18" thickBot="1" x14ac:dyDescent="0.3">
      <c r="B5" s="47"/>
      <c r="C5" s="23" t="s">
        <v>116</v>
      </c>
      <c r="D5" s="54">
        <v>-0.59499999999999997</v>
      </c>
      <c r="E5" s="55"/>
      <c r="F5" s="56"/>
    </row>
    <row r="6" spans="2:6" ht="16.5" thickBot="1" x14ac:dyDescent="0.3">
      <c r="B6" s="54"/>
      <c r="C6" s="55"/>
      <c r="D6" s="55"/>
      <c r="E6" s="55"/>
      <c r="F6" s="56"/>
    </row>
    <row r="7" spans="2:6" ht="18" thickBot="1" x14ac:dyDescent="0.3">
      <c r="B7" s="45" t="s">
        <v>106</v>
      </c>
      <c r="C7" s="22"/>
      <c r="D7" s="23" t="s">
        <v>7</v>
      </c>
      <c r="E7" s="23" t="s">
        <v>107</v>
      </c>
      <c r="F7" s="23" t="s">
        <v>117</v>
      </c>
    </row>
    <row r="8" spans="2:6" ht="16.5" thickBot="1" x14ac:dyDescent="0.3">
      <c r="B8" s="46"/>
      <c r="C8" s="23" t="s">
        <v>7</v>
      </c>
      <c r="D8" s="22">
        <v>1</v>
      </c>
      <c r="E8" s="22">
        <v>-0.29699999999999999</v>
      </c>
      <c r="F8" s="22">
        <v>-8.8999999999999996E-2</v>
      </c>
    </row>
    <row r="9" spans="2:6" ht="16.5" thickBot="1" x14ac:dyDescent="0.3">
      <c r="B9" s="46"/>
      <c r="C9" s="23" t="s">
        <v>107</v>
      </c>
      <c r="D9" s="22">
        <v>-0.29699999999999999</v>
      </c>
      <c r="E9" s="22">
        <v>1</v>
      </c>
      <c r="F9" s="22">
        <v>0.40200000000000002</v>
      </c>
    </row>
    <row r="10" spans="2:6" ht="18" thickBot="1" x14ac:dyDescent="0.3">
      <c r="B10" s="47"/>
      <c r="C10" s="23" t="s">
        <v>117</v>
      </c>
      <c r="D10" s="22">
        <v>-8.8999999999999996E-2</v>
      </c>
      <c r="E10" s="22">
        <v>0.40200000000000002</v>
      </c>
      <c r="F10" s="22">
        <v>1</v>
      </c>
    </row>
    <row r="11" spans="2:6" ht="16.5" thickBot="1" x14ac:dyDescent="0.3">
      <c r="B11" s="60"/>
      <c r="C11" s="61"/>
      <c r="D11" s="61"/>
      <c r="E11" s="61"/>
      <c r="F11" s="62"/>
    </row>
    <row r="12" spans="2:6" ht="18" thickBot="1" x14ac:dyDescent="0.3">
      <c r="B12" s="45" t="s">
        <v>108</v>
      </c>
      <c r="C12" s="24"/>
      <c r="D12" s="23" t="s">
        <v>118</v>
      </c>
      <c r="E12" s="23" t="s">
        <v>7</v>
      </c>
      <c r="F12" s="23" t="s">
        <v>119</v>
      </c>
    </row>
    <row r="13" spans="2:6" ht="16.5" thickBot="1" x14ac:dyDescent="0.3">
      <c r="B13" s="46"/>
      <c r="C13" s="23" t="s">
        <v>109</v>
      </c>
      <c r="D13" s="22">
        <v>1</v>
      </c>
      <c r="E13" s="22">
        <v>-0.33300000000000002</v>
      </c>
      <c r="F13" s="22">
        <v>0.68300000000000005</v>
      </c>
    </row>
    <row r="14" spans="2:6" ht="16.5" thickBot="1" x14ac:dyDescent="0.3">
      <c r="B14" s="46"/>
      <c r="C14" s="23" t="s">
        <v>7</v>
      </c>
      <c r="D14" s="22">
        <v>-0.33300000000000002</v>
      </c>
      <c r="E14" s="22">
        <v>1</v>
      </c>
      <c r="F14" s="22">
        <v>-0.13400000000000001</v>
      </c>
    </row>
    <row r="15" spans="2:6" ht="18" thickBot="1" x14ac:dyDescent="0.3">
      <c r="B15" s="47"/>
      <c r="C15" s="23" t="s">
        <v>119</v>
      </c>
      <c r="D15" s="22">
        <v>0.68300000000000005</v>
      </c>
      <c r="E15" s="22">
        <v>-0.13400000000000001</v>
      </c>
      <c r="F15" s="22">
        <v>1</v>
      </c>
    </row>
    <row r="16" spans="2:6" ht="16.5" thickBot="1" x14ac:dyDescent="0.3">
      <c r="B16" s="48" t="s">
        <v>110</v>
      </c>
      <c r="C16" s="49"/>
      <c r="D16" s="49"/>
      <c r="E16" s="49"/>
      <c r="F16" s="50"/>
    </row>
    <row r="17" spans="2:6" ht="36" customHeight="1" thickBot="1" x14ac:dyDescent="0.3">
      <c r="B17" s="63" t="s">
        <v>120</v>
      </c>
      <c r="C17" s="22"/>
      <c r="D17" s="57" t="s">
        <v>121</v>
      </c>
      <c r="E17" s="58"/>
      <c r="F17" s="59"/>
    </row>
    <row r="18" spans="2:6" ht="18" thickBot="1" x14ac:dyDescent="0.3">
      <c r="B18" s="64"/>
      <c r="C18" s="23" t="s">
        <v>116</v>
      </c>
      <c r="D18" s="54">
        <v>-0.56699999999999995</v>
      </c>
      <c r="E18" s="55"/>
      <c r="F18" s="56"/>
    </row>
    <row r="19" spans="2:6" ht="16.5" thickBot="1" x14ac:dyDescent="0.3">
      <c r="B19" s="54"/>
      <c r="C19" s="55"/>
      <c r="D19" s="55"/>
      <c r="E19" s="55"/>
      <c r="F19" s="56"/>
    </row>
    <row r="20" spans="2:6" ht="36" customHeight="1" thickBot="1" x14ac:dyDescent="0.3">
      <c r="B20" s="63" t="s">
        <v>123</v>
      </c>
      <c r="C20" s="22"/>
      <c r="D20" s="57" t="s">
        <v>113</v>
      </c>
      <c r="E20" s="58"/>
      <c r="F20" s="59"/>
    </row>
    <row r="21" spans="2:6" ht="18" thickBot="1" x14ac:dyDescent="0.3">
      <c r="B21" s="64"/>
      <c r="C21" s="23" t="s">
        <v>116</v>
      </c>
      <c r="D21" s="54">
        <v>-0.45900000000000002</v>
      </c>
      <c r="E21" s="55"/>
      <c r="F21" s="56"/>
    </row>
    <row r="22" spans="2:6" ht="16.5" thickBot="1" x14ac:dyDescent="0.3">
      <c r="B22" s="60"/>
      <c r="C22" s="61"/>
      <c r="D22" s="61"/>
      <c r="E22" s="61"/>
      <c r="F22" s="62"/>
    </row>
    <row r="23" spans="2:6" ht="34.5" customHeight="1" thickBot="1" x14ac:dyDescent="0.3">
      <c r="B23" s="45" t="s">
        <v>122</v>
      </c>
      <c r="C23" s="24"/>
      <c r="D23" s="57" t="s">
        <v>121</v>
      </c>
      <c r="E23" s="58"/>
      <c r="F23" s="59"/>
    </row>
    <row r="24" spans="2:6" ht="19.5" thickBot="1" x14ac:dyDescent="0.3">
      <c r="B24" s="47"/>
      <c r="C24" s="23" t="s">
        <v>115</v>
      </c>
      <c r="D24" s="54">
        <v>0.61699999999999999</v>
      </c>
      <c r="E24" s="55"/>
      <c r="F24" s="56"/>
    </row>
    <row r="25" spans="2:6" x14ac:dyDescent="0.25">
      <c r="B25" s="21"/>
    </row>
  </sheetData>
  <mergeCells count="20">
    <mergeCell ref="B23:B24"/>
    <mergeCell ref="D23:F23"/>
    <mergeCell ref="D24:F24"/>
    <mergeCell ref="B11:F11"/>
    <mergeCell ref="B12:B15"/>
    <mergeCell ref="B16:F16"/>
    <mergeCell ref="B17:B18"/>
    <mergeCell ref="D17:F17"/>
    <mergeCell ref="D18:F18"/>
    <mergeCell ref="B19:F19"/>
    <mergeCell ref="B20:B21"/>
    <mergeCell ref="D20:F20"/>
    <mergeCell ref="D21:F21"/>
    <mergeCell ref="B22:F22"/>
    <mergeCell ref="B7:B10"/>
    <mergeCell ref="B3:F3"/>
    <mergeCell ref="B4:B5"/>
    <mergeCell ref="D4:F4"/>
    <mergeCell ref="D5:F5"/>
    <mergeCell ref="B6:F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242A-D685-4329-A79D-4348584A0D13}">
  <dimension ref="B2:F18"/>
  <sheetViews>
    <sheetView workbookViewId="0">
      <selection activeCell="J13" sqref="J13"/>
    </sheetView>
  </sheetViews>
  <sheetFormatPr defaultRowHeight="15" x14ac:dyDescent="0.25"/>
  <cols>
    <col min="1" max="1" width="5.5703125" customWidth="1"/>
    <col min="2" max="2" width="13.5703125" customWidth="1"/>
    <col min="3" max="3" width="14.5703125" customWidth="1"/>
    <col min="6" max="6" width="16.140625" customWidth="1"/>
  </cols>
  <sheetData>
    <row r="2" spans="2:6" ht="19.5" thickBot="1" x14ac:dyDescent="0.3">
      <c r="B2" s="34" t="s">
        <v>160</v>
      </c>
    </row>
    <row r="3" spans="2:6" ht="16.5" thickBot="1" x14ac:dyDescent="0.3">
      <c r="B3" s="48" t="s">
        <v>104</v>
      </c>
      <c r="C3" s="49"/>
      <c r="D3" s="49"/>
      <c r="E3" s="49"/>
      <c r="F3" s="50"/>
    </row>
    <row r="4" spans="2:6" ht="17.25" customHeight="1" thickBot="1" x14ac:dyDescent="0.3">
      <c r="B4" s="65" t="s">
        <v>105</v>
      </c>
      <c r="C4" s="67" t="s">
        <v>124</v>
      </c>
      <c r="D4" s="68"/>
      <c r="E4" s="69" t="s">
        <v>125</v>
      </c>
      <c r="F4" s="70"/>
    </row>
    <row r="5" spans="2:6" ht="15.75" thickBot="1" x14ac:dyDescent="0.3">
      <c r="B5" s="66"/>
      <c r="C5" s="71">
        <v>-0.92500000000000004</v>
      </c>
      <c r="D5" s="72"/>
      <c r="E5" s="71">
        <v>0.42899999999999999</v>
      </c>
      <c r="F5" s="72"/>
    </row>
    <row r="6" spans="2:6" ht="29.25" thickBot="1" x14ac:dyDescent="0.3">
      <c r="B6" s="65" t="s">
        <v>106</v>
      </c>
      <c r="C6" s="20" t="s">
        <v>126</v>
      </c>
      <c r="D6" s="67" t="s">
        <v>127</v>
      </c>
      <c r="E6" s="68"/>
      <c r="F6" s="20" t="s">
        <v>128</v>
      </c>
    </row>
    <row r="7" spans="2:6" ht="15.75" thickBot="1" x14ac:dyDescent="0.3">
      <c r="B7" s="66"/>
      <c r="C7" s="25">
        <v>0.58899999999999997</v>
      </c>
      <c r="D7" s="71">
        <v>0.26500000000000001</v>
      </c>
      <c r="E7" s="72"/>
      <c r="F7" s="25">
        <v>-0.30199999999999999</v>
      </c>
    </row>
    <row r="8" spans="2:6" ht="27.75" thickBot="1" x14ac:dyDescent="0.3">
      <c r="B8" s="65" t="s">
        <v>108</v>
      </c>
      <c r="C8" s="20" t="s">
        <v>129</v>
      </c>
      <c r="D8" s="67" t="s">
        <v>130</v>
      </c>
      <c r="E8" s="68"/>
      <c r="F8" s="20" t="s">
        <v>131</v>
      </c>
    </row>
    <row r="9" spans="2:6" ht="15.75" thickBot="1" x14ac:dyDescent="0.3">
      <c r="B9" s="66"/>
      <c r="C9" s="25">
        <v>-0.58599999999999997</v>
      </c>
      <c r="D9" s="71">
        <v>0.73599999999999999</v>
      </c>
      <c r="E9" s="72"/>
      <c r="F9" s="25">
        <v>-5.1999999999999998E-2</v>
      </c>
    </row>
    <row r="10" spans="2:6" ht="16.5" thickBot="1" x14ac:dyDescent="0.3">
      <c r="B10" s="48" t="s">
        <v>110</v>
      </c>
      <c r="C10" s="49"/>
      <c r="D10" s="49"/>
      <c r="E10" s="49"/>
      <c r="F10" s="50"/>
    </row>
    <row r="11" spans="2:6" ht="36" customHeight="1" thickBot="1" x14ac:dyDescent="0.3">
      <c r="B11" s="73" t="s">
        <v>111</v>
      </c>
      <c r="C11" s="67" t="s">
        <v>124</v>
      </c>
      <c r="D11" s="68"/>
      <c r="E11" s="75" t="s">
        <v>132</v>
      </c>
      <c r="F11" s="76"/>
    </row>
    <row r="12" spans="2:6" ht="15.75" thickBot="1" x14ac:dyDescent="0.3">
      <c r="B12" s="74"/>
      <c r="C12" s="71">
        <v>-0.92200000000000004</v>
      </c>
      <c r="D12" s="72"/>
      <c r="E12" s="71">
        <v>0.56399999999999995</v>
      </c>
      <c r="F12" s="72"/>
    </row>
    <row r="13" spans="2:6" ht="36" customHeight="1" thickBot="1" x14ac:dyDescent="0.3">
      <c r="B13" s="73" t="s">
        <v>112</v>
      </c>
      <c r="C13" s="67" t="s">
        <v>124</v>
      </c>
      <c r="D13" s="68"/>
      <c r="E13" s="75" t="s">
        <v>133</v>
      </c>
      <c r="F13" s="76"/>
    </row>
    <row r="14" spans="2:6" ht="15.75" thickBot="1" x14ac:dyDescent="0.3">
      <c r="B14" s="74"/>
      <c r="C14" s="71">
        <v>-0.91100000000000003</v>
      </c>
      <c r="D14" s="72"/>
      <c r="E14" s="71">
        <v>0.38600000000000001</v>
      </c>
      <c r="F14" s="72"/>
    </row>
    <row r="15" spans="2:6" ht="35.25" customHeight="1" thickBot="1" x14ac:dyDescent="0.3">
      <c r="B15" s="65" t="s">
        <v>114</v>
      </c>
      <c r="C15" s="69" t="s">
        <v>134</v>
      </c>
      <c r="D15" s="70"/>
      <c r="E15" s="75" t="s">
        <v>135</v>
      </c>
      <c r="F15" s="76"/>
    </row>
    <row r="16" spans="2:6" ht="15.75" thickBot="1" x14ac:dyDescent="0.3">
      <c r="B16" s="66"/>
      <c r="C16" s="71">
        <v>0.95099999999999996</v>
      </c>
      <c r="D16" s="72"/>
      <c r="E16" s="71">
        <v>0.60499999999999998</v>
      </c>
      <c r="F16" s="72"/>
    </row>
    <row r="17" spans="2:6" x14ac:dyDescent="0.25">
      <c r="B17" s="26"/>
      <c r="C17" s="26"/>
      <c r="D17" s="26"/>
      <c r="E17" s="26"/>
      <c r="F17" s="26"/>
    </row>
    <row r="18" spans="2:6" x14ac:dyDescent="0.25">
      <c r="B18" s="19"/>
    </row>
  </sheetData>
  <mergeCells count="28">
    <mergeCell ref="B13:B14"/>
    <mergeCell ref="C13:D13"/>
    <mergeCell ref="E13:F13"/>
    <mergeCell ref="C14:D14"/>
    <mergeCell ref="E14:F14"/>
    <mergeCell ref="B15:B16"/>
    <mergeCell ref="C15:D15"/>
    <mergeCell ref="E15:F15"/>
    <mergeCell ref="C16:D16"/>
    <mergeCell ref="E16:F16"/>
    <mergeCell ref="B10:F10"/>
    <mergeCell ref="B11:B12"/>
    <mergeCell ref="C11:D11"/>
    <mergeCell ref="E11:F11"/>
    <mergeCell ref="C12:D12"/>
    <mergeCell ref="E12:F12"/>
    <mergeCell ref="B6:B7"/>
    <mergeCell ref="D6:E6"/>
    <mergeCell ref="D7:E7"/>
    <mergeCell ref="B8:B9"/>
    <mergeCell ref="D8:E8"/>
    <mergeCell ref="D9:E9"/>
    <mergeCell ref="B3:F3"/>
    <mergeCell ref="B4:B5"/>
    <mergeCell ref="C4:D4"/>
    <mergeCell ref="E4:F4"/>
    <mergeCell ref="C5:D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1"/>
  <sheetViews>
    <sheetView workbookViewId="0">
      <selection activeCell="G27" sqref="G27"/>
    </sheetView>
  </sheetViews>
  <sheetFormatPr defaultRowHeight="15" x14ac:dyDescent="0.25"/>
  <sheetData>
    <row r="1" spans="1:25" s="5" customFormat="1" x14ac:dyDescent="0.25">
      <c r="A1" s="5" t="s">
        <v>0</v>
      </c>
      <c r="B1" s="5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</row>
    <row r="2" spans="1:25" x14ac:dyDescent="0.25">
      <c r="A2">
        <v>1</v>
      </c>
      <c r="B2" s="1" t="s">
        <v>25</v>
      </c>
      <c r="C2">
        <v>101.96</v>
      </c>
      <c r="D2">
        <v>2</v>
      </c>
      <c r="E2">
        <v>3</v>
      </c>
      <c r="F2">
        <v>1.61</v>
      </c>
      <c r="G2">
        <v>3.22</v>
      </c>
      <c r="H2">
        <v>1.0733333333333335</v>
      </c>
      <c r="I2">
        <v>3</v>
      </c>
      <c r="J2">
        <v>13</v>
      </c>
      <c r="K2">
        <v>3</v>
      </c>
      <c r="L2">
        <v>3</v>
      </c>
      <c r="M2">
        <v>3.3333333333333335</v>
      </c>
      <c r="N2">
        <v>0.5</v>
      </c>
      <c r="O2">
        <v>3</v>
      </c>
      <c r="P2">
        <v>1.6666666666666667</v>
      </c>
      <c r="Q2">
        <v>3.3333333333333335</v>
      </c>
      <c r="R2">
        <v>0.99</v>
      </c>
      <c r="S2">
        <v>4.3233333333333333</v>
      </c>
      <c r="T2">
        <v>-0.76666666666666683</v>
      </c>
      <c r="U2">
        <v>1.4699999999999998</v>
      </c>
      <c r="V2">
        <v>0.70333333333333292</v>
      </c>
      <c r="W2">
        <v>0.14066666666666658</v>
      </c>
      <c r="X2">
        <v>18.691211111111109</v>
      </c>
      <c r="Y2">
        <v>1.9787111111111085E-2</v>
      </c>
    </row>
    <row r="3" spans="1:25" x14ac:dyDescent="0.25">
      <c r="A3">
        <v>2</v>
      </c>
      <c r="B3" s="1" t="s">
        <v>26</v>
      </c>
      <c r="C3">
        <v>172.114</v>
      </c>
      <c r="D3">
        <v>1</v>
      </c>
      <c r="E3">
        <v>2</v>
      </c>
      <c r="F3">
        <v>1.1200000000000001</v>
      </c>
      <c r="G3">
        <v>1.1200000000000001</v>
      </c>
      <c r="H3">
        <v>0.56000000000000005</v>
      </c>
      <c r="I3">
        <v>4</v>
      </c>
      <c r="J3">
        <v>58</v>
      </c>
      <c r="K3">
        <v>2</v>
      </c>
      <c r="L3">
        <v>6</v>
      </c>
      <c r="M3">
        <v>28</v>
      </c>
      <c r="N3">
        <v>0.2</v>
      </c>
      <c r="O3">
        <v>4</v>
      </c>
      <c r="P3">
        <v>5.6000000000000005</v>
      </c>
      <c r="Q3">
        <v>5.6000000000000005</v>
      </c>
      <c r="R3">
        <v>0.66</v>
      </c>
      <c r="S3">
        <v>6.2600000000000007</v>
      </c>
      <c r="T3">
        <v>-5.0000000000000009</v>
      </c>
      <c r="U3">
        <v>1.4699999999999998</v>
      </c>
      <c r="V3">
        <v>-3.5300000000000011</v>
      </c>
      <c r="W3">
        <v>-1.176666666666667</v>
      </c>
      <c r="X3">
        <v>39.18760000000001</v>
      </c>
      <c r="Y3">
        <v>1.3845444444444452</v>
      </c>
    </row>
    <row r="4" spans="1:25" x14ac:dyDescent="0.25">
      <c r="A4">
        <v>3</v>
      </c>
      <c r="B4" s="1" t="s">
        <v>27</v>
      </c>
      <c r="C4">
        <v>240.79599999999999</v>
      </c>
      <c r="D4">
        <v>3</v>
      </c>
      <c r="E4">
        <v>4</v>
      </c>
      <c r="F4">
        <v>1.88</v>
      </c>
      <c r="G4">
        <v>5.64</v>
      </c>
      <c r="H4">
        <v>1.41</v>
      </c>
      <c r="I4">
        <v>2.6666666666666665</v>
      </c>
      <c r="J4">
        <v>27</v>
      </c>
      <c r="K4">
        <v>2</v>
      </c>
      <c r="L4">
        <v>4</v>
      </c>
      <c r="M4">
        <v>12.5</v>
      </c>
      <c r="N4">
        <v>0.33333333333333331</v>
      </c>
      <c r="O4">
        <v>5</v>
      </c>
      <c r="P4">
        <v>4.1666666666666661</v>
      </c>
      <c r="Q4">
        <v>12.499999999999998</v>
      </c>
      <c r="R4">
        <v>1.32</v>
      </c>
      <c r="S4">
        <v>13.819999999999999</v>
      </c>
      <c r="T4">
        <v>-3.566666666666666</v>
      </c>
      <c r="U4">
        <v>1.4699999999999998</v>
      </c>
      <c r="V4">
        <v>-2.0966666666666662</v>
      </c>
      <c r="W4">
        <v>-0.29952380952380947</v>
      </c>
      <c r="X4">
        <v>190.99239999999995</v>
      </c>
      <c r="Y4">
        <v>8.9714512471655294E-2</v>
      </c>
    </row>
    <row r="5" spans="1:25" x14ac:dyDescent="0.25">
      <c r="A5">
        <v>4</v>
      </c>
      <c r="B5" s="1" t="s">
        <v>28</v>
      </c>
      <c r="C5">
        <v>74.932000000000002</v>
      </c>
      <c r="D5">
        <v>1</v>
      </c>
      <c r="E5">
        <v>1</v>
      </c>
      <c r="F5">
        <v>1.88</v>
      </c>
      <c r="G5">
        <v>1.88</v>
      </c>
      <c r="H5">
        <v>1.88</v>
      </c>
      <c r="I5">
        <v>2</v>
      </c>
      <c r="J5">
        <v>27</v>
      </c>
      <c r="K5">
        <v>2</v>
      </c>
      <c r="L5">
        <v>4</v>
      </c>
      <c r="M5">
        <v>12.5</v>
      </c>
      <c r="N5">
        <v>0.33333333333333331</v>
      </c>
      <c r="O5">
        <v>5</v>
      </c>
      <c r="P5">
        <v>4.1666666666666661</v>
      </c>
      <c r="Q5">
        <v>4.1666666666666661</v>
      </c>
      <c r="R5">
        <v>0.33</v>
      </c>
      <c r="S5">
        <v>4.4966666666666661</v>
      </c>
      <c r="T5">
        <v>-3.566666666666666</v>
      </c>
      <c r="U5">
        <v>1.4699999999999998</v>
      </c>
      <c r="V5">
        <v>-2.0966666666666662</v>
      </c>
      <c r="W5">
        <v>-1.0483333333333331</v>
      </c>
      <c r="X5">
        <v>20.220011111111106</v>
      </c>
      <c r="Y5">
        <v>1.0990027777777773</v>
      </c>
    </row>
    <row r="6" spans="1:25" x14ac:dyDescent="0.25">
      <c r="A6">
        <v>5</v>
      </c>
      <c r="B6" s="1" t="s">
        <v>29</v>
      </c>
      <c r="C6">
        <v>151.989</v>
      </c>
      <c r="D6">
        <v>2</v>
      </c>
      <c r="E6">
        <v>3</v>
      </c>
      <c r="F6">
        <v>1.66</v>
      </c>
      <c r="G6">
        <v>3.32</v>
      </c>
      <c r="H6">
        <v>1.1066666666666667</v>
      </c>
      <c r="I6">
        <v>3</v>
      </c>
      <c r="J6">
        <v>24</v>
      </c>
      <c r="K6">
        <v>1</v>
      </c>
      <c r="L6">
        <v>4</v>
      </c>
      <c r="M6">
        <v>23</v>
      </c>
      <c r="N6">
        <v>0.33333333333333331</v>
      </c>
      <c r="O6">
        <v>6</v>
      </c>
      <c r="P6">
        <v>7.6666666666666661</v>
      </c>
      <c r="Q6">
        <v>15.333333333333332</v>
      </c>
      <c r="R6">
        <v>0.99</v>
      </c>
      <c r="S6">
        <v>16.323333333333331</v>
      </c>
      <c r="T6">
        <v>-7.3666666666666663</v>
      </c>
      <c r="U6">
        <v>1.4699999999999998</v>
      </c>
      <c r="V6">
        <v>-5.8966666666666665</v>
      </c>
      <c r="W6">
        <v>-1.1793333333333333</v>
      </c>
      <c r="X6">
        <v>266.45121111111104</v>
      </c>
      <c r="Y6">
        <v>1.3908271111111112</v>
      </c>
    </row>
    <row r="7" spans="1:25" x14ac:dyDescent="0.25">
      <c r="A7">
        <v>6</v>
      </c>
      <c r="B7" s="1" t="s">
        <v>30</v>
      </c>
      <c r="C7">
        <v>79.545000000000002</v>
      </c>
      <c r="D7">
        <v>1</v>
      </c>
      <c r="E7">
        <v>1</v>
      </c>
      <c r="F7">
        <v>1.9</v>
      </c>
      <c r="G7">
        <v>1.9</v>
      </c>
      <c r="H7">
        <v>1.9</v>
      </c>
      <c r="I7">
        <v>2</v>
      </c>
      <c r="J7">
        <v>29</v>
      </c>
      <c r="K7">
        <v>1</v>
      </c>
      <c r="L7">
        <v>4</v>
      </c>
      <c r="M7">
        <v>28</v>
      </c>
      <c r="N7">
        <v>0.33333333333333331</v>
      </c>
      <c r="O7">
        <v>4</v>
      </c>
      <c r="P7">
        <v>9.3333333333333321</v>
      </c>
      <c r="Q7">
        <v>9.3333333333333321</v>
      </c>
      <c r="R7">
        <v>0.33</v>
      </c>
      <c r="S7">
        <v>9.6633333333333322</v>
      </c>
      <c r="T7">
        <v>-9.0333333333333314</v>
      </c>
      <c r="U7">
        <v>1.4699999999999998</v>
      </c>
      <c r="V7">
        <v>-7.5633333333333317</v>
      </c>
      <c r="W7">
        <v>-3.7816666666666658</v>
      </c>
      <c r="X7">
        <v>93.380011111111088</v>
      </c>
      <c r="Y7">
        <v>14.301002777777772</v>
      </c>
    </row>
    <row r="8" spans="1:25" x14ac:dyDescent="0.25">
      <c r="A8">
        <v>7</v>
      </c>
      <c r="B8" s="1" t="s">
        <v>31</v>
      </c>
      <c r="C8">
        <v>159.68700000000001</v>
      </c>
      <c r="D8">
        <v>2</v>
      </c>
      <c r="E8">
        <v>3</v>
      </c>
      <c r="F8">
        <v>1.83</v>
      </c>
      <c r="G8">
        <v>3.66</v>
      </c>
      <c r="H8">
        <v>1.22</v>
      </c>
      <c r="I8">
        <v>3</v>
      </c>
      <c r="J8">
        <v>26</v>
      </c>
      <c r="K8">
        <v>2</v>
      </c>
      <c r="L8">
        <v>4</v>
      </c>
      <c r="M8">
        <v>12</v>
      </c>
      <c r="N8">
        <v>0.33333333333333331</v>
      </c>
      <c r="O8">
        <v>6</v>
      </c>
      <c r="P8">
        <v>4</v>
      </c>
      <c r="Q8">
        <v>8</v>
      </c>
      <c r="R8">
        <v>0.99</v>
      </c>
      <c r="S8">
        <v>8.99</v>
      </c>
      <c r="T8">
        <v>-3.4</v>
      </c>
      <c r="U8">
        <v>1.4699999999999998</v>
      </c>
      <c r="V8">
        <v>-1.9300000000000002</v>
      </c>
      <c r="W8">
        <v>-0.38600000000000001</v>
      </c>
      <c r="X8">
        <v>80.820100000000011</v>
      </c>
      <c r="Y8">
        <v>0.14899600000000002</v>
      </c>
    </row>
    <row r="9" spans="1:25" x14ac:dyDescent="0.25">
      <c r="A9">
        <v>8</v>
      </c>
      <c r="B9" s="1" t="s">
        <v>32</v>
      </c>
      <c r="C9">
        <v>231.53100000000001</v>
      </c>
      <c r="D9">
        <v>3</v>
      </c>
      <c r="E9">
        <v>4</v>
      </c>
      <c r="F9">
        <v>1.83</v>
      </c>
      <c r="G9">
        <v>5.49</v>
      </c>
      <c r="H9">
        <v>1.3725000000000001</v>
      </c>
      <c r="I9">
        <v>2.6666666666666665</v>
      </c>
      <c r="J9">
        <v>26</v>
      </c>
      <c r="K9">
        <v>2</v>
      </c>
      <c r="L9">
        <v>4</v>
      </c>
      <c r="M9">
        <v>12</v>
      </c>
      <c r="N9">
        <v>0.33333333333333331</v>
      </c>
      <c r="O9">
        <v>6</v>
      </c>
      <c r="P9">
        <v>4</v>
      </c>
      <c r="Q9">
        <v>12</v>
      </c>
      <c r="R9">
        <v>1.32</v>
      </c>
      <c r="S9">
        <v>13.32</v>
      </c>
      <c r="T9">
        <v>-3.4</v>
      </c>
      <c r="U9">
        <v>1.4699999999999998</v>
      </c>
      <c r="V9">
        <v>-1.9300000000000002</v>
      </c>
      <c r="W9">
        <v>-0.27571428571428575</v>
      </c>
      <c r="X9">
        <v>177.42240000000001</v>
      </c>
      <c r="Y9">
        <v>7.6018367346938787E-2</v>
      </c>
    </row>
    <row r="10" spans="1:25" x14ac:dyDescent="0.25">
      <c r="A10">
        <v>9</v>
      </c>
      <c r="B10" s="1" t="s">
        <v>33</v>
      </c>
      <c r="C10">
        <v>362.49700000000001</v>
      </c>
      <c r="D10">
        <v>2</v>
      </c>
      <c r="E10">
        <v>3</v>
      </c>
      <c r="F10">
        <v>1.2</v>
      </c>
      <c r="G10">
        <v>2.4</v>
      </c>
      <c r="H10">
        <v>0.79999999999999993</v>
      </c>
      <c r="I10">
        <v>3</v>
      </c>
      <c r="J10">
        <v>64</v>
      </c>
      <c r="K10">
        <v>2</v>
      </c>
      <c r="L10">
        <v>6</v>
      </c>
      <c r="M10">
        <v>31</v>
      </c>
      <c r="N10">
        <v>0.2</v>
      </c>
      <c r="O10">
        <v>3</v>
      </c>
      <c r="P10">
        <v>6.2</v>
      </c>
      <c r="Q10">
        <v>12.4</v>
      </c>
      <c r="R10">
        <v>0.99</v>
      </c>
      <c r="S10">
        <v>13.39</v>
      </c>
      <c r="T10">
        <v>-5.6000000000000005</v>
      </c>
      <c r="U10">
        <v>1.4699999999999998</v>
      </c>
      <c r="V10">
        <v>-4.1300000000000008</v>
      </c>
      <c r="W10">
        <v>-0.82600000000000018</v>
      </c>
      <c r="X10">
        <v>179.2921</v>
      </c>
      <c r="Y10">
        <v>0.68227600000000033</v>
      </c>
    </row>
    <row r="11" spans="1:25" x14ac:dyDescent="0.25">
      <c r="A11">
        <v>10</v>
      </c>
      <c r="B11" s="1" t="s">
        <v>34</v>
      </c>
      <c r="C11">
        <v>210.488</v>
      </c>
      <c r="D11">
        <v>1</v>
      </c>
      <c r="E11">
        <v>2</v>
      </c>
      <c r="F11">
        <v>1.3</v>
      </c>
      <c r="G11">
        <v>1.3</v>
      </c>
      <c r="H11">
        <v>0.65</v>
      </c>
      <c r="I11">
        <v>4</v>
      </c>
      <c r="J11">
        <v>72</v>
      </c>
      <c r="K11">
        <v>2</v>
      </c>
      <c r="L11">
        <v>6</v>
      </c>
      <c r="M11">
        <v>35</v>
      </c>
      <c r="N11">
        <v>0.2</v>
      </c>
      <c r="O11">
        <v>4</v>
      </c>
      <c r="P11">
        <v>7</v>
      </c>
      <c r="Q11">
        <v>7</v>
      </c>
      <c r="R11">
        <v>0.66</v>
      </c>
      <c r="S11">
        <v>7.66</v>
      </c>
      <c r="T11">
        <v>-6.4</v>
      </c>
      <c r="U11">
        <v>1.4699999999999998</v>
      </c>
      <c r="V11">
        <v>-4.9300000000000006</v>
      </c>
      <c r="W11">
        <v>-1.6433333333333335</v>
      </c>
      <c r="X11">
        <v>58.675600000000003</v>
      </c>
      <c r="Y11">
        <v>2.7005444444444451</v>
      </c>
    </row>
    <row r="12" spans="1:25" x14ac:dyDescent="0.25">
      <c r="A12">
        <v>11</v>
      </c>
      <c r="B12" s="1" t="s">
        <v>35</v>
      </c>
      <c r="C12">
        <v>277.63299999999998</v>
      </c>
      <c r="D12">
        <v>2</v>
      </c>
      <c r="E12">
        <v>3</v>
      </c>
      <c r="F12">
        <v>1.78</v>
      </c>
      <c r="G12">
        <v>3.56</v>
      </c>
      <c r="H12">
        <v>1.1866666666666668</v>
      </c>
      <c r="I12">
        <v>3</v>
      </c>
      <c r="J12">
        <v>49</v>
      </c>
      <c r="K12">
        <v>3</v>
      </c>
      <c r="L12">
        <v>5</v>
      </c>
      <c r="M12">
        <v>15.333333333333334</v>
      </c>
      <c r="N12">
        <v>0.25</v>
      </c>
      <c r="O12">
        <v>3</v>
      </c>
      <c r="P12">
        <v>3.8333333333333335</v>
      </c>
      <c r="Q12">
        <v>7.666666666666667</v>
      </c>
      <c r="R12">
        <v>0.99</v>
      </c>
      <c r="S12">
        <v>8.6566666666666663</v>
      </c>
      <c r="T12">
        <v>-2.9333333333333336</v>
      </c>
      <c r="U12">
        <v>1.4699999999999998</v>
      </c>
      <c r="V12">
        <v>-1.4633333333333338</v>
      </c>
      <c r="W12">
        <v>-0.29266666666666674</v>
      </c>
      <c r="X12">
        <v>74.937877777777771</v>
      </c>
      <c r="Y12">
        <v>8.5653777777777815E-2</v>
      </c>
    </row>
    <row r="13" spans="1:25" x14ac:dyDescent="0.25">
      <c r="A13">
        <v>12</v>
      </c>
      <c r="B13" s="1" t="s">
        <v>36</v>
      </c>
      <c r="C13">
        <v>325.80799999999999</v>
      </c>
      <c r="D13">
        <v>2</v>
      </c>
      <c r="E13">
        <v>3</v>
      </c>
      <c r="F13">
        <v>1.1000000000000001</v>
      </c>
      <c r="G13">
        <v>2.2000000000000002</v>
      </c>
      <c r="H13">
        <v>0.73333333333333339</v>
      </c>
      <c r="I13">
        <v>3</v>
      </c>
      <c r="J13">
        <v>57</v>
      </c>
      <c r="K13">
        <v>2</v>
      </c>
      <c r="L13">
        <v>6</v>
      </c>
      <c r="M13">
        <v>27.5</v>
      </c>
      <c r="N13">
        <v>0.2</v>
      </c>
      <c r="O13">
        <v>3</v>
      </c>
      <c r="P13">
        <v>5.5</v>
      </c>
      <c r="Q13">
        <v>11</v>
      </c>
      <c r="R13">
        <v>0.99</v>
      </c>
      <c r="S13">
        <v>11.99</v>
      </c>
      <c r="T13">
        <v>-4.9000000000000004</v>
      </c>
      <c r="U13">
        <v>1.4699999999999998</v>
      </c>
      <c r="V13">
        <v>-3.4300000000000006</v>
      </c>
      <c r="W13">
        <v>-0.68600000000000017</v>
      </c>
      <c r="X13">
        <v>143.76009999999999</v>
      </c>
      <c r="Y13">
        <v>0.47059600000000024</v>
      </c>
    </row>
    <row r="14" spans="1:25" x14ac:dyDescent="0.25">
      <c r="A14">
        <v>13</v>
      </c>
      <c r="B14" s="1" t="s">
        <v>37</v>
      </c>
      <c r="C14">
        <v>157.87299999999999</v>
      </c>
      <c r="D14">
        <v>2</v>
      </c>
      <c r="E14">
        <v>3</v>
      </c>
      <c r="F14">
        <v>1.55</v>
      </c>
      <c r="G14">
        <v>3.1</v>
      </c>
      <c r="H14">
        <v>1.0333333333333334</v>
      </c>
      <c r="I14">
        <v>3</v>
      </c>
      <c r="J14">
        <v>25</v>
      </c>
      <c r="K14">
        <v>2</v>
      </c>
      <c r="L14">
        <v>4</v>
      </c>
      <c r="M14">
        <v>11.5</v>
      </c>
      <c r="N14">
        <v>0.33333333333333331</v>
      </c>
      <c r="O14">
        <v>7</v>
      </c>
      <c r="P14">
        <v>3.833333333333333</v>
      </c>
      <c r="Q14">
        <v>7.6666666666666661</v>
      </c>
      <c r="R14">
        <v>0.99</v>
      </c>
      <c r="S14">
        <v>8.6566666666666663</v>
      </c>
      <c r="T14">
        <v>-3.2333333333333329</v>
      </c>
      <c r="U14">
        <v>1.4699999999999998</v>
      </c>
      <c r="V14">
        <v>-1.7633333333333332</v>
      </c>
      <c r="W14">
        <v>-0.35266666666666663</v>
      </c>
      <c r="X14">
        <v>74.937877777777771</v>
      </c>
      <c r="Y14">
        <v>0.12437377777777775</v>
      </c>
    </row>
    <row r="15" spans="1:25" x14ac:dyDescent="0.25">
      <c r="A15">
        <v>14</v>
      </c>
      <c r="B15" s="1" t="s">
        <v>38</v>
      </c>
      <c r="C15">
        <v>74.691999999999993</v>
      </c>
      <c r="D15">
        <v>1</v>
      </c>
      <c r="E15">
        <v>1</v>
      </c>
      <c r="F15">
        <v>1.91</v>
      </c>
      <c r="G15">
        <v>1.91</v>
      </c>
      <c r="H15">
        <v>1.91</v>
      </c>
      <c r="I15">
        <v>2</v>
      </c>
      <c r="J15">
        <v>28</v>
      </c>
      <c r="K15">
        <v>2</v>
      </c>
      <c r="L15">
        <v>4</v>
      </c>
      <c r="M15">
        <v>13</v>
      </c>
      <c r="N15">
        <v>0.33333333333333331</v>
      </c>
      <c r="O15">
        <v>4</v>
      </c>
      <c r="P15">
        <v>4.333333333333333</v>
      </c>
      <c r="Q15">
        <v>4.333333333333333</v>
      </c>
      <c r="R15">
        <v>0.33</v>
      </c>
      <c r="S15">
        <v>4.6633333333333331</v>
      </c>
      <c r="T15">
        <v>-3.7333333333333329</v>
      </c>
      <c r="U15">
        <v>1.4699999999999998</v>
      </c>
      <c r="V15">
        <v>-2.2633333333333332</v>
      </c>
      <c r="W15">
        <v>-1.1316666666666666</v>
      </c>
      <c r="X15">
        <v>21.746677777777776</v>
      </c>
      <c r="Y15">
        <v>1.2806694444444442</v>
      </c>
    </row>
    <row r="16" spans="1:25" x14ac:dyDescent="0.25">
      <c r="A16">
        <v>15</v>
      </c>
      <c r="B16" s="1" t="s">
        <v>39</v>
      </c>
      <c r="C16">
        <v>165.38399999999999</v>
      </c>
      <c r="D16">
        <v>2</v>
      </c>
      <c r="E16">
        <v>3</v>
      </c>
      <c r="F16">
        <v>1.91</v>
      </c>
      <c r="G16">
        <v>3.82</v>
      </c>
      <c r="H16">
        <v>1.2733333333333332</v>
      </c>
      <c r="I16">
        <v>3</v>
      </c>
      <c r="J16">
        <v>28</v>
      </c>
      <c r="K16">
        <v>2</v>
      </c>
      <c r="L16">
        <v>4</v>
      </c>
      <c r="M16">
        <v>13</v>
      </c>
      <c r="N16">
        <v>0.33333333333333331</v>
      </c>
      <c r="O16">
        <v>4</v>
      </c>
      <c r="P16">
        <v>4.333333333333333</v>
      </c>
      <c r="Q16">
        <v>8.6666666666666661</v>
      </c>
      <c r="R16">
        <v>0.99</v>
      </c>
      <c r="S16">
        <v>9.6566666666666663</v>
      </c>
      <c r="T16">
        <v>-3.7333333333333329</v>
      </c>
      <c r="U16">
        <v>1.4699999999999998</v>
      </c>
      <c r="V16">
        <v>-2.2633333333333332</v>
      </c>
      <c r="W16">
        <v>-0.45266666666666666</v>
      </c>
      <c r="X16">
        <v>93.251211111111104</v>
      </c>
      <c r="Y16">
        <v>0.2049071111111111</v>
      </c>
    </row>
    <row r="17" spans="1:25" x14ac:dyDescent="0.25">
      <c r="A17">
        <v>16</v>
      </c>
      <c r="B17" s="1" t="s">
        <v>40</v>
      </c>
      <c r="C17">
        <v>291.517</v>
      </c>
      <c r="D17">
        <v>2</v>
      </c>
      <c r="E17">
        <v>3</v>
      </c>
      <c r="F17">
        <v>2.0499999999999998</v>
      </c>
      <c r="G17">
        <v>4.0999999999999996</v>
      </c>
      <c r="H17">
        <v>1.3666666666666665</v>
      </c>
      <c r="I17">
        <v>3</v>
      </c>
      <c r="J17">
        <v>51</v>
      </c>
      <c r="K17">
        <v>5</v>
      </c>
      <c r="L17">
        <v>5</v>
      </c>
      <c r="M17">
        <v>9.1999999999999993</v>
      </c>
      <c r="N17">
        <v>0.25</v>
      </c>
      <c r="O17">
        <v>5</v>
      </c>
      <c r="P17">
        <v>2.2999999999999998</v>
      </c>
      <c r="Q17">
        <v>4.5999999999999996</v>
      </c>
      <c r="R17">
        <v>0.99</v>
      </c>
      <c r="S17">
        <v>5.59</v>
      </c>
      <c r="T17">
        <v>-0.79999999999999982</v>
      </c>
      <c r="U17">
        <v>1.4699999999999998</v>
      </c>
      <c r="V17">
        <v>0.66999999999999993</v>
      </c>
      <c r="W17">
        <v>0.13399999999999998</v>
      </c>
      <c r="X17">
        <v>31.248099999999997</v>
      </c>
      <c r="Y17">
        <v>1.7955999999999996E-2</v>
      </c>
    </row>
    <row r="18" spans="1:25" x14ac:dyDescent="0.25">
      <c r="A18">
        <v>17</v>
      </c>
      <c r="B18" s="1" t="s">
        <v>41</v>
      </c>
      <c r="C18">
        <v>60.082999999999998</v>
      </c>
      <c r="D18">
        <v>1</v>
      </c>
      <c r="E18">
        <v>2</v>
      </c>
      <c r="F18">
        <v>1.9</v>
      </c>
      <c r="G18">
        <v>1.9</v>
      </c>
      <c r="H18">
        <v>0.95</v>
      </c>
      <c r="I18">
        <v>4</v>
      </c>
      <c r="J18">
        <v>14</v>
      </c>
      <c r="K18">
        <v>4</v>
      </c>
      <c r="L18">
        <v>3</v>
      </c>
      <c r="M18">
        <v>2.5</v>
      </c>
      <c r="N18">
        <v>0.5</v>
      </c>
      <c r="O18">
        <v>4</v>
      </c>
      <c r="P18">
        <v>1.25</v>
      </c>
      <c r="Q18">
        <v>1.25</v>
      </c>
      <c r="R18">
        <v>0.66</v>
      </c>
      <c r="S18">
        <v>1.9100000000000001</v>
      </c>
      <c r="T18">
        <v>-5.0000000000000044E-2</v>
      </c>
      <c r="U18">
        <v>1.4699999999999998</v>
      </c>
      <c r="V18">
        <v>1.4199999999999997</v>
      </c>
      <c r="W18">
        <v>0.47333333333333322</v>
      </c>
      <c r="X18">
        <v>3.6481000000000003</v>
      </c>
      <c r="Y18">
        <v>0.22404444444444432</v>
      </c>
    </row>
    <row r="19" spans="1:25" x14ac:dyDescent="0.25">
      <c r="A19">
        <v>18</v>
      </c>
      <c r="B19" s="1" t="s">
        <v>42</v>
      </c>
      <c r="C19">
        <v>150.708</v>
      </c>
      <c r="D19">
        <v>1</v>
      </c>
      <c r="E19">
        <v>2</v>
      </c>
      <c r="F19">
        <v>1.96</v>
      </c>
      <c r="G19">
        <v>1.96</v>
      </c>
      <c r="H19">
        <v>0.98</v>
      </c>
      <c r="I19">
        <v>4</v>
      </c>
      <c r="J19">
        <v>50</v>
      </c>
      <c r="K19">
        <v>4</v>
      </c>
      <c r="L19">
        <v>5</v>
      </c>
      <c r="M19">
        <v>11.5</v>
      </c>
      <c r="N19">
        <v>0.25</v>
      </c>
      <c r="O19">
        <v>4</v>
      </c>
      <c r="P19">
        <v>2.875</v>
      </c>
      <c r="Q19">
        <v>2.875</v>
      </c>
      <c r="R19">
        <v>0.66</v>
      </c>
      <c r="S19">
        <v>3.5350000000000001</v>
      </c>
      <c r="T19">
        <v>-1.675</v>
      </c>
      <c r="U19">
        <v>1.4699999999999998</v>
      </c>
      <c r="V19">
        <v>-0.20500000000000029</v>
      </c>
      <c r="W19">
        <v>-6.8333333333333426E-2</v>
      </c>
      <c r="X19">
        <v>12.496225000000001</v>
      </c>
      <c r="Y19">
        <v>4.669444444444457E-3</v>
      </c>
    </row>
    <row r="20" spans="1:25" x14ac:dyDescent="0.25">
      <c r="A20">
        <v>19</v>
      </c>
      <c r="B20" s="1" t="s">
        <v>43</v>
      </c>
      <c r="C20">
        <v>79.864999999999995</v>
      </c>
      <c r="D20">
        <v>1</v>
      </c>
      <c r="E20">
        <v>2</v>
      </c>
      <c r="F20">
        <v>1.54</v>
      </c>
      <c r="G20">
        <v>1.54</v>
      </c>
      <c r="H20">
        <v>0.77</v>
      </c>
      <c r="I20">
        <v>4</v>
      </c>
      <c r="J20">
        <v>22</v>
      </c>
      <c r="K20">
        <v>2</v>
      </c>
      <c r="L20">
        <v>4</v>
      </c>
      <c r="M20">
        <v>10</v>
      </c>
      <c r="N20">
        <v>0.33333333333333331</v>
      </c>
      <c r="O20">
        <v>4</v>
      </c>
      <c r="P20">
        <v>3.333333333333333</v>
      </c>
      <c r="Q20">
        <v>3.333333333333333</v>
      </c>
      <c r="R20">
        <v>0.66</v>
      </c>
      <c r="S20">
        <v>3.9933333333333332</v>
      </c>
      <c r="T20">
        <v>-2.7333333333333329</v>
      </c>
      <c r="U20">
        <v>1.4699999999999998</v>
      </c>
      <c r="V20">
        <v>-1.2633333333333332</v>
      </c>
      <c r="W20">
        <v>-0.42111111111111105</v>
      </c>
      <c r="X20">
        <v>15.94671111111111</v>
      </c>
      <c r="Y20">
        <v>0.1773345679012345</v>
      </c>
    </row>
    <row r="21" spans="1:25" x14ac:dyDescent="0.25">
      <c r="A21">
        <v>20</v>
      </c>
      <c r="B21" s="1" t="s">
        <v>44</v>
      </c>
      <c r="C21">
        <v>231.84</v>
      </c>
      <c r="D21">
        <v>1</v>
      </c>
      <c r="E21">
        <v>3</v>
      </c>
      <c r="F21">
        <v>2.36</v>
      </c>
      <c r="G21">
        <v>2.36</v>
      </c>
      <c r="H21">
        <v>0.78666666666666663</v>
      </c>
      <c r="I21">
        <v>6</v>
      </c>
      <c r="J21">
        <v>74</v>
      </c>
      <c r="K21">
        <v>2</v>
      </c>
      <c r="L21">
        <v>6</v>
      </c>
      <c r="M21">
        <v>36</v>
      </c>
      <c r="N21">
        <v>0.2</v>
      </c>
      <c r="O21">
        <v>6</v>
      </c>
      <c r="P21">
        <v>7.2</v>
      </c>
      <c r="Q21">
        <v>7.2</v>
      </c>
      <c r="R21">
        <v>0.99</v>
      </c>
      <c r="S21">
        <v>8.19</v>
      </c>
      <c r="T21">
        <v>-6.6000000000000005</v>
      </c>
      <c r="U21">
        <v>1.4699999999999998</v>
      </c>
      <c r="V21">
        <v>-5.1300000000000008</v>
      </c>
      <c r="W21">
        <v>-1.2825000000000002</v>
      </c>
      <c r="X21">
        <v>67.076099999999997</v>
      </c>
      <c r="Y21">
        <v>1.6448062500000005</v>
      </c>
    </row>
    <row r="22" spans="1:25" x14ac:dyDescent="0.25">
      <c r="A22">
        <v>21</v>
      </c>
      <c r="B22" s="1" t="s">
        <v>45</v>
      </c>
      <c r="C22">
        <v>225.809</v>
      </c>
      <c r="D22">
        <v>2</v>
      </c>
      <c r="E22">
        <v>3</v>
      </c>
      <c r="F22">
        <v>1.22</v>
      </c>
      <c r="G22">
        <v>2.44</v>
      </c>
      <c r="H22">
        <v>0.81333333333333335</v>
      </c>
      <c r="I22">
        <v>3</v>
      </c>
      <c r="J22">
        <v>39</v>
      </c>
      <c r="K22">
        <v>2</v>
      </c>
      <c r="L22">
        <v>5</v>
      </c>
      <c r="M22">
        <v>18.5</v>
      </c>
      <c r="N22">
        <v>0.25</v>
      </c>
      <c r="O22">
        <v>3</v>
      </c>
      <c r="P22">
        <v>4.625</v>
      </c>
      <c r="Q22">
        <v>9.25</v>
      </c>
      <c r="R22">
        <v>0.99</v>
      </c>
      <c r="S22">
        <v>10.24</v>
      </c>
      <c r="T22">
        <v>-4.0250000000000004</v>
      </c>
      <c r="U22">
        <v>1.4699999999999998</v>
      </c>
      <c r="V22">
        <v>-2.5550000000000006</v>
      </c>
      <c r="W22">
        <v>-0.51100000000000012</v>
      </c>
      <c r="X22">
        <v>104.85760000000001</v>
      </c>
      <c r="Y22">
        <v>0.2611210000000001</v>
      </c>
    </row>
    <row r="23" spans="1:25" x14ac:dyDescent="0.25">
      <c r="A23">
        <v>22</v>
      </c>
      <c r="B23" s="1" t="s">
        <v>46</v>
      </c>
      <c r="C23">
        <v>394.08</v>
      </c>
      <c r="D23">
        <v>2</v>
      </c>
      <c r="E23">
        <v>3</v>
      </c>
      <c r="F23">
        <v>1.1000000000000001</v>
      </c>
      <c r="G23">
        <v>2.2000000000000002</v>
      </c>
      <c r="H23">
        <v>0.73333333333333339</v>
      </c>
      <c r="I23">
        <v>3</v>
      </c>
      <c r="J23">
        <v>70</v>
      </c>
      <c r="K23">
        <v>2</v>
      </c>
      <c r="L23">
        <v>6</v>
      </c>
      <c r="M23">
        <v>34</v>
      </c>
      <c r="N23">
        <v>0.2</v>
      </c>
      <c r="O23">
        <v>3</v>
      </c>
      <c r="P23">
        <v>6.8000000000000007</v>
      </c>
      <c r="Q23">
        <v>13.600000000000001</v>
      </c>
      <c r="R23">
        <v>0.99</v>
      </c>
      <c r="S23">
        <v>14.590000000000002</v>
      </c>
      <c r="T23">
        <v>-6.2000000000000011</v>
      </c>
      <c r="U23">
        <v>1.4699999999999998</v>
      </c>
      <c r="V23">
        <v>-4.7300000000000013</v>
      </c>
      <c r="W23">
        <v>-0.94600000000000029</v>
      </c>
      <c r="X23">
        <v>212.86810000000006</v>
      </c>
      <c r="Y23">
        <v>0.89491600000000049</v>
      </c>
    </row>
    <row r="24" spans="1:25" x14ac:dyDescent="0.25">
      <c r="A24">
        <v>23</v>
      </c>
      <c r="B24" s="1" t="s">
        <v>47</v>
      </c>
      <c r="C24">
        <v>81.379000000000005</v>
      </c>
      <c r="D24">
        <v>1</v>
      </c>
      <c r="E24">
        <v>1</v>
      </c>
      <c r="F24">
        <v>1.65</v>
      </c>
      <c r="G24">
        <v>1.65</v>
      </c>
      <c r="H24">
        <v>1.65</v>
      </c>
      <c r="I24">
        <v>2</v>
      </c>
      <c r="J24">
        <v>30</v>
      </c>
      <c r="K24">
        <v>2</v>
      </c>
      <c r="L24">
        <v>4</v>
      </c>
      <c r="M24">
        <v>14</v>
      </c>
      <c r="N24">
        <v>0.33333333333333331</v>
      </c>
      <c r="O24">
        <v>2</v>
      </c>
      <c r="P24">
        <v>4.6666666666666661</v>
      </c>
      <c r="Q24">
        <v>4.6666666666666661</v>
      </c>
      <c r="R24">
        <v>0.33</v>
      </c>
      <c r="S24">
        <v>4.9966666666666661</v>
      </c>
      <c r="T24">
        <v>-4.0666666666666664</v>
      </c>
      <c r="U24">
        <v>1.4699999999999998</v>
      </c>
      <c r="V24">
        <v>-2.5966666666666667</v>
      </c>
      <c r="W24">
        <v>-1.2983333333333333</v>
      </c>
      <c r="X24">
        <v>24.966677777777772</v>
      </c>
      <c r="Y24">
        <v>1.6856694444444444</v>
      </c>
    </row>
    <row r="25" spans="1:25" x14ac:dyDescent="0.25">
      <c r="A25">
        <v>24</v>
      </c>
      <c r="B25" s="1" t="s">
        <v>48</v>
      </c>
      <c r="C25">
        <v>123.22199999999999</v>
      </c>
      <c r="D25">
        <v>1</v>
      </c>
      <c r="E25">
        <v>2</v>
      </c>
      <c r="F25">
        <v>1.33</v>
      </c>
      <c r="G25">
        <v>1.33</v>
      </c>
      <c r="H25">
        <v>0.66500000000000004</v>
      </c>
      <c r="I25">
        <v>4</v>
      </c>
      <c r="J25">
        <v>40</v>
      </c>
      <c r="K25">
        <v>2</v>
      </c>
      <c r="L25">
        <v>5</v>
      </c>
      <c r="M25">
        <v>19</v>
      </c>
      <c r="N25">
        <v>0.25</v>
      </c>
      <c r="O25">
        <v>4</v>
      </c>
      <c r="P25">
        <v>4.75</v>
      </c>
      <c r="Q25">
        <v>4.75</v>
      </c>
      <c r="R25">
        <v>0.66</v>
      </c>
      <c r="S25">
        <v>5.41</v>
      </c>
      <c r="T25">
        <v>-4.1500000000000004</v>
      </c>
      <c r="U25">
        <v>1.4699999999999998</v>
      </c>
      <c r="V25">
        <v>-2.6800000000000006</v>
      </c>
      <c r="W25">
        <v>-0.89333333333333353</v>
      </c>
      <c r="X25">
        <v>29.2681</v>
      </c>
      <c r="Y25">
        <v>0.79804444444444478</v>
      </c>
    </row>
    <row r="26" spans="1:25" x14ac:dyDescent="0.25">
      <c r="A26">
        <v>25</v>
      </c>
      <c r="B26" s="1" t="s">
        <v>49</v>
      </c>
      <c r="C26">
        <v>465.95800000000003</v>
      </c>
      <c r="D26">
        <v>2</v>
      </c>
      <c r="E26">
        <v>3</v>
      </c>
      <c r="F26">
        <v>2.02</v>
      </c>
      <c r="G26">
        <v>4.04</v>
      </c>
      <c r="H26">
        <v>1.3466666666666667</v>
      </c>
      <c r="I26">
        <v>3</v>
      </c>
      <c r="J26">
        <v>83</v>
      </c>
      <c r="K26">
        <v>5</v>
      </c>
      <c r="L26">
        <v>6</v>
      </c>
      <c r="M26">
        <v>15.6</v>
      </c>
      <c r="N26">
        <v>0.2</v>
      </c>
      <c r="O26">
        <v>5</v>
      </c>
      <c r="P26">
        <v>3.12</v>
      </c>
      <c r="Q26">
        <v>6.24</v>
      </c>
      <c r="R26">
        <v>0.99</v>
      </c>
      <c r="S26">
        <v>7.23</v>
      </c>
      <c r="T26">
        <v>-1.62</v>
      </c>
      <c r="U26">
        <v>1.4699999999999998</v>
      </c>
      <c r="V26">
        <v>-0.15000000000000036</v>
      </c>
      <c r="W26">
        <v>-3.0000000000000072E-2</v>
      </c>
      <c r="X26">
        <v>52.272900000000007</v>
      </c>
      <c r="Y26">
        <v>9.0000000000000431E-4</v>
      </c>
    </row>
    <row r="27" spans="1:25" x14ac:dyDescent="0.25">
      <c r="A27">
        <v>26</v>
      </c>
      <c r="B27" s="1" t="s">
        <v>50</v>
      </c>
      <c r="C27">
        <v>149.88</v>
      </c>
      <c r="D27">
        <v>2</v>
      </c>
      <c r="E27">
        <v>3</v>
      </c>
      <c r="F27">
        <v>1.63</v>
      </c>
      <c r="G27">
        <v>3.26</v>
      </c>
      <c r="H27">
        <v>1.0866666666666667</v>
      </c>
      <c r="I27">
        <v>3</v>
      </c>
      <c r="J27">
        <v>23</v>
      </c>
      <c r="K27">
        <v>2</v>
      </c>
      <c r="L27">
        <v>4</v>
      </c>
      <c r="M27">
        <v>10.5</v>
      </c>
      <c r="N27">
        <v>0.33333333333333331</v>
      </c>
      <c r="O27">
        <v>5</v>
      </c>
      <c r="P27">
        <v>3.5</v>
      </c>
      <c r="Q27">
        <v>7</v>
      </c>
      <c r="R27">
        <v>0.99</v>
      </c>
      <c r="S27">
        <v>7.99</v>
      </c>
      <c r="T27">
        <v>-2.9</v>
      </c>
      <c r="U27">
        <v>1.4699999999999998</v>
      </c>
      <c r="V27">
        <v>-1.4300000000000002</v>
      </c>
      <c r="W27">
        <v>-0.28600000000000003</v>
      </c>
      <c r="X27">
        <v>63.840100000000007</v>
      </c>
      <c r="Y27">
        <v>8.1796000000000021E-2</v>
      </c>
    </row>
    <row r="31" spans="1:25" x14ac:dyDescent="0.25">
      <c r="E31" s="7" t="s">
        <v>90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6"/>
  <sheetViews>
    <sheetView workbookViewId="0">
      <selection activeCell="J32" sqref="J32"/>
    </sheetView>
  </sheetViews>
  <sheetFormatPr defaultRowHeight="15" x14ac:dyDescent="0.25"/>
  <cols>
    <col min="2" max="2" width="11.5703125" bestFit="1" customWidth="1"/>
  </cols>
  <sheetData>
    <row r="1" spans="1:25" s="5" customFormat="1" x14ac:dyDescent="0.25">
      <c r="A1" s="5" t="s">
        <v>0</v>
      </c>
      <c r="B1" s="5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</row>
    <row r="2" spans="1:25" x14ac:dyDescent="0.25">
      <c r="A2">
        <v>1</v>
      </c>
      <c r="B2" s="1" t="s">
        <v>70</v>
      </c>
      <c r="C2">
        <v>231.74</v>
      </c>
      <c r="D2">
        <v>2</v>
      </c>
      <c r="E2">
        <v>1</v>
      </c>
      <c r="F2">
        <v>1.93</v>
      </c>
      <c r="G2">
        <v>3.86</v>
      </c>
      <c r="H2">
        <v>3.86</v>
      </c>
      <c r="I2">
        <v>1</v>
      </c>
      <c r="J2">
        <v>47</v>
      </c>
      <c r="K2">
        <v>1</v>
      </c>
      <c r="L2">
        <v>5</v>
      </c>
      <c r="M2">
        <v>46</v>
      </c>
      <c r="N2">
        <v>0.25</v>
      </c>
      <c r="O2">
        <v>4</v>
      </c>
      <c r="P2">
        <v>11.5</v>
      </c>
      <c r="Q2">
        <v>23</v>
      </c>
      <c r="R2">
        <v>0.33</v>
      </c>
      <c r="S2">
        <v>23.33</v>
      </c>
      <c r="T2">
        <v>-11.2</v>
      </c>
      <c r="U2">
        <v>1.4699999999999998</v>
      </c>
      <c r="V2">
        <v>-9.73</v>
      </c>
      <c r="W2">
        <v>-3.2433333333333336</v>
      </c>
      <c r="X2">
        <v>544.2888999999999</v>
      </c>
      <c r="Y2">
        <v>10.519211111111114</v>
      </c>
    </row>
    <row r="3" spans="1:25" x14ac:dyDescent="0.25">
      <c r="A3">
        <v>2</v>
      </c>
      <c r="B3" s="1" t="s">
        <v>80</v>
      </c>
      <c r="C3">
        <v>409.93</v>
      </c>
      <c r="D3">
        <v>2</v>
      </c>
      <c r="E3">
        <v>1</v>
      </c>
      <c r="F3">
        <v>2.54</v>
      </c>
      <c r="G3">
        <v>5.08</v>
      </c>
      <c r="H3">
        <v>5.08</v>
      </c>
      <c r="I3">
        <v>1</v>
      </c>
      <c r="J3">
        <v>79</v>
      </c>
      <c r="K3">
        <v>1</v>
      </c>
      <c r="L3">
        <v>6</v>
      </c>
      <c r="M3">
        <v>78</v>
      </c>
      <c r="N3">
        <v>0.2</v>
      </c>
      <c r="O3">
        <v>5</v>
      </c>
      <c r="P3">
        <v>15.600000000000001</v>
      </c>
      <c r="Q3">
        <v>31.200000000000003</v>
      </c>
      <c r="R3">
        <v>0.33</v>
      </c>
      <c r="S3">
        <v>31.53</v>
      </c>
      <c r="T3">
        <v>-15.3</v>
      </c>
      <c r="U3">
        <v>1.4699999999999998</v>
      </c>
      <c r="V3">
        <v>-13.830000000000002</v>
      </c>
      <c r="W3">
        <v>-4.6100000000000003</v>
      </c>
      <c r="X3">
        <v>994.1409000000001</v>
      </c>
      <c r="Y3">
        <v>21.252100000000002</v>
      </c>
    </row>
    <row r="4" spans="1:25" x14ac:dyDescent="0.25">
      <c r="A4">
        <v>3</v>
      </c>
      <c r="B4" s="1" t="s">
        <v>71</v>
      </c>
      <c r="C4">
        <v>441.93</v>
      </c>
      <c r="D4">
        <v>2</v>
      </c>
      <c r="E4">
        <v>3</v>
      </c>
      <c r="F4">
        <v>2.54</v>
      </c>
      <c r="G4">
        <v>5.08</v>
      </c>
      <c r="H4">
        <v>1.6933333333333334</v>
      </c>
      <c r="I4">
        <v>3</v>
      </c>
      <c r="J4">
        <v>79</v>
      </c>
      <c r="K4">
        <v>1</v>
      </c>
      <c r="L4">
        <v>6</v>
      </c>
      <c r="M4">
        <v>78</v>
      </c>
      <c r="N4">
        <v>0.2</v>
      </c>
      <c r="O4">
        <v>5</v>
      </c>
      <c r="P4">
        <v>15.600000000000001</v>
      </c>
      <c r="Q4">
        <v>31.200000000000003</v>
      </c>
      <c r="R4">
        <v>0.99</v>
      </c>
      <c r="S4">
        <v>32.190000000000005</v>
      </c>
      <c r="T4">
        <v>-15.3</v>
      </c>
      <c r="U4">
        <v>1.4699999999999998</v>
      </c>
      <c r="V4">
        <v>-13.830000000000002</v>
      </c>
      <c r="W4">
        <v>-2.7660000000000005</v>
      </c>
      <c r="X4">
        <v>1036.1961000000003</v>
      </c>
      <c r="Y4">
        <v>7.6507560000000021</v>
      </c>
    </row>
    <row r="5" spans="1:25" x14ac:dyDescent="0.25">
      <c r="A5">
        <v>4</v>
      </c>
      <c r="B5" s="1" t="s">
        <v>55</v>
      </c>
      <c r="C5">
        <v>153.33000000000001</v>
      </c>
      <c r="D5">
        <v>1</v>
      </c>
      <c r="E5">
        <v>1</v>
      </c>
      <c r="F5">
        <v>0.89</v>
      </c>
      <c r="G5">
        <v>0.89</v>
      </c>
      <c r="H5">
        <v>0.89</v>
      </c>
      <c r="I5">
        <v>2</v>
      </c>
      <c r="J5">
        <v>56</v>
      </c>
      <c r="K5">
        <v>2</v>
      </c>
      <c r="L5">
        <v>6</v>
      </c>
      <c r="M5">
        <v>27</v>
      </c>
      <c r="N5">
        <v>0.2</v>
      </c>
      <c r="O5">
        <v>2</v>
      </c>
      <c r="P5">
        <v>5.4</v>
      </c>
      <c r="Q5">
        <v>5.4</v>
      </c>
      <c r="R5">
        <v>0.33</v>
      </c>
      <c r="S5">
        <v>5.73</v>
      </c>
      <c r="T5">
        <v>-4.8000000000000007</v>
      </c>
      <c r="U5">
        <v>1.4699999999999998</v>
      </c>
      <c r="V5">
        <v>-3.330000000000001</v>
      </c>
      <c r="W5">
        <v>-1.6650000000000005</v>
      </c>
      <c r="X5">
        <v>32.832900000000002</v>
      </c>
      <c r="Y5">
        <v>2.7722250000000015</v>
      </c>
    </row>
    <row r="6" spans="1:25" x14ac:dyDescent="0.25">
      <c r="A6">
        <v>5</v>
      </c>
      <c r="B6" s="2" t="s">
        <v>51</v>
      </c>
      <c r="C6">
        <v>25.01</v>
      </c>
      <c r="D6">
        <v>1</v>
      </c>
      <c r="E6">
        <v>1</v>
      </c>
      <c r="F6">
        <v>1.57</v>
      </c>
      <c r="G6">
        <v>1.57</v>
      </c>
      <c r="H6">
        <v>1.57</v>
      </c>
      <c r="I6">
        <v>2</v>
      </c>
      <c r="J6">
        <v>4</v>
      </c>
      <c r="K6">
        <v>2</v>
      </c>
      <c r="L6">
        <v>2</v>
      </c>
      <c r="M6">
        <v>1</v>
      </c>
      <c r="N6">
        <v>1</v>
      </c>
      <c r="O6">
        <v>2</v>
      </c>
      <c r="P6">
        <v>1</v>
      </c>
      <c r="Q6">
        <v>1</v>
      </c>
      <c r="R6">
        <v>0.33</v>
      </c>
      <c r="S6">
        <v>1.33</v>
      </c>
      <c r="T6">
        <v>-0.4</v>
      </c>
      <c r="U6">
        <v>1.4699999999999998</v>
      </c>
      <c r="V6">
        <v>1.0699999999999998</v>
      </c>
      <c r="W6">
        <v>0.53499999999999992</v>
      </c>
      <c r="X6">
        <v>1.7689000000000001</v>
      </c>
      <c r="Y6">
        <v>0.2862249999999999</v>
      </c>
    </row>
    <row r="7" spans="1:25" x14ac:dyDescent="0.25">
      <c r="A7">
        <v>6</v>
      </c>
      <c r="B7" s="1" t="s">
        <v>49</v>
      </c>
      <c r="C7">
        <v>465.95800000000003</v>
      </c>
      <c r="D7">
        <v>2</v>
      </c>
      <c r="E7">
        <v>3</v>
      </c>
      <c r="F7">
        <v>2.02</v>
      </c>
      <c r="G7">
        <v>4.04</v>
      </c>
      <c r="H7">
        <v>1.3466666666666667</v>
      </c>
      <c r="I7">
        <v>3</v>
      </c>
      <c r="J7">
        <v>83</v>
      </c>
      <c r="K7">
        <v>5</v>
      </c>
      <c r="L7">
        <v>6</v>
      </c>
      <c r="M7">
        <v>15.6</v>
      </c>
      <c r="N7">
        <v>0.2</v>
      </c>
      <c r="O7">
        <v>5</v>
      </c>
      <c r="P7">
        <v>3.12</v>
      </c>
      <c r="Q7">
        <v>6.24</v>
      </c>
      <c r="R7">
        <v>0.99</v>
      </c>
      <c r="S7">
        <v>7.23</v>
      </c>
      <c r="T7">
        <v>-1.62</v>
      </c>
      <c r="U7">
        <v>1.4699999999999998</v>
      </c>
      <c r="V7">
        <v>-0.15000000000000036</v>
      </c>
      <c r="W7">
        <v>-3.0000000000000072E-2</v>
      </c>
      <c r="X7">
        <v>52.272900000000007</v>
      </c>
      <c r="Y7">
        <v>9.0000000000000431E-4</v>
      </c>
    </row>
    <row r="8" spans="1:25" x14ac:dyDescent="0.25">
      <c r="A8">
        <v>7</v>
      </c>
      <c r="B8" s="1" t="s">
        <v>53</v>
      </c>
      <c r="C8">
        <v>56.08</v>
      </c>
      <c r="D8">
        <v>1</v>
      </c>
      <c r="E8">
        <v>1</v>
      </c>
      <c r="F8">
        <v>1</v>
      </c>
      <c r="G8">
        <v>1</v>
      </c>
      <c r="H8">
        <v>1</v>
      </c>
      <c r="I8">
        <v>2</v>
      </c>
      <c r="J8">
        <v>20</v>
      </c>
      <c r="K8">
        <v>2</v>
      </c>
      <c r="L8">
        <v>4</v>
      </c>
      <c r="M8">
        <v>9</v>
      </c>
      <c r="N8">
        <v>0.33333333333333331</v>
      </c>
      <c r="O8">
        <v>2</v>
      </c>
      <c r="P8">
        <v>3</v>
      </c>
      <c r="Q8">
        <v>3</v>
      </c>
      <c r="R8">
        <v>0.33</v>
      </c>
      <c r="S8">
        <v>3.33</v>
      </c>
      <c r="T8">
        <v>-2.4</v>
      </c>
      <c r="U8">
        <v>1.4699999999999998</v>
      </c>
      <c r="V8">
        <v>-0.93000000000000016</v>
      </c>
      <c r="W8">
        <v>-0.46500000000000008</v>
      </c>
      <c r="X8">
        <v>11.088900000000001</v>
      </c>
      <c r="Y8">
        <v>0.21622500000000008</v>
      </c>
    </row>
    <row r="9" spans="1:25" x14ac:dyDescent="0.25">
      <c r="A9">
        <v>8</v>
      </c>
      <c r="B9" s="1" t="s">
        <v>72</v>
      </c>
      <c r="C9">
        <v>128.41</v>
      </c>
      <c r="D9">
        <v>1</v>
      </c>
      <c r="E9">
        <v>1</v>
      </c>
      <c r="F9">
        <v>1.69</v>
      </c>
      <c r="G9">
        <v>1.69</v>
      </c>
      <c r="H9">
        <v>1.69</v>
      </c>
      <c r="I9">
        <v>2</v>
      </c>
      <c r="J9">
        <v>48</v>
      </c>
      <c r="K9">
        <v>2</v>
      </c>
      <c r="L9">
        <v>5</v>
      </c>
      <c r="M9">
        <v>23</v>
      </c>
      <c r="N9">
        <v>0.25</v>
      </c>
      <c r="O9">
        <v>2</v>
      </c>
      <c r="P9">
        <v>5.75</v>
      </c>
      <c r="Q9">
        <v>5.75</v>
      </c>
      <c r="R9">
        <v>0.33</v>
      </c>
      <c r="S9">
        <v>6.08</v>
      </c>
      <c r="T9">
        <v>-5.15</v>
      </c>
      <c r="U9">
        <v>1.4699999999999998</v>
      </c>
      <c r="V9">
        <v>-3.6800000000000006</v>
      </c>
      <c r="W9">
        <v>-1.8400000000000003</v>
      </c>
      <c r="X9">
        <v>36.9664</v>
      </c>
      <c r="Y9">
        <v>3.3856000000000011</v>
      </c>
    </row>
    <row r="10" spans="1:25" x14ac:dyDescent="0.25">
      <c r="A10">
        <v>9</v>
      </c>
      <c r="B10" s="1" t="s">
        <v>26</v>
      </c>
      <c r="C10">
        <v>172.11</v>
      </c>
      <c r="D10">
        <v>1</v>
      </c>
      <c r="E10">
        <v>2</v>
      </c>
      <c r="F10">
        <v>1.1200000000000001</v>
      </c>
      <c r="G10">
        <v>1.1200000000000001</v>
      </c>
      <c r="H10">
        <v>0.56000000000000005</v>
      </c>
      <c r="I10">
        <v>4</v>
      </c>
      <c r="J10">
        <v>58</v>
      </c>
      <c r="K10">
        <v>2</v>
      </c>
      <c r="L10">
        <v>6</v>
      </c>
      <c r="M10">
        <v>28</v>
      </c>
      <c r="N10">
        <v>0.2</v>
      </c>
      <c r="O10">
        <v>4</v>
      </c>
      <c r="P10">
        <v>5.6000000000000005</v>
      </c>
      <c r="Q10">
        <v>5.6000000000000005</v>
      </c>
      <c r="R10">
        <v>0.66</v>
      </c>
      <c r="S10">
        <v>6.2600000000000007</v>
      </c>
      <c r="T10">
        <v>-5.0000000000000009</v>
      </c>
      <c r="U10">
        <v>1.4699999999999998</v>
      </c>
      <c r="V10">
        <v>-3.5300000000000011</v>
      </c>
      <c r="W10">
        <v>-1.176666666666667</v>
      </c>
      <c r="X10">
        <v>39.18760000000001</v>
      </c>
      <c r="Y10">
        <v>1.3845444444444452</v>
      </c>
    </row>
    <row r="11" spans="1:25" x14ac:dyDescent="0.25">
      <c r="A11">
        <v>10</v>
      </c>
      <c r="B11" s="1" t="s">
        <v>82</v>
      </c>
      <c r="C11">
        <v>165.86</v>
      </c>
      <c r="D11">
        <v>2</v>
      </c>
      <c r="E11">
        <v>3</v>
      </c>
      <c r="F11">
        <v>1.88</v>
      </c>
      <c r="G11">
        <v>3.76</v>
      </c>
      <c r="H11">
        <v>1.2533333333333332</v>
      </c>
      <c r="I11">
        <v>3</v>
      </c>
      <c r="J11">
        <v>27</v>
      </c>
      <c r="K11">
        <v>2</v>
      </c>
      <c r="L11">
        <v>4</v>
      </c>
      <c r="M11">
        <v>12.5</v>
      </c>
      <c r="N11">
        <v>0.33333333333333331</v>
      </c>
      <c r="O11">
        <v>6</v>
      </c>
      <c r="P11">
        <v>4.1666666666666661</v>
      </c>
      <c r="Q11">
        <v>8.3333333333333321</v>
      </c>
      <c r="R11">
        <v>0.99</v>
      </c>
      <c r="S11">
        <v>9.3233333333333324</v>
      </c>
      <c r="T11">
        <v>-3.566666666666666</v>
      </c>
      <c r="U11">
        <v>1.4699999999999998</v>
      </c>
      <c r="V11">
        <v>-2.0966666666666662</v>
      </c>
      <c r="W11">
        <v>-0.41933333333333322</v>
      </c>
      <c r="X11">
        <v>86.924544444444422</v>
      </c>
      <c r="Y11">
        <v>0.17584044444444435</v>
      </c>
    </row>
    <row r="12" spans="1:25" x14ac:dyDescent="0.25">
      <c r="A12">
        <v>11</v>
      </c>
      <c r="B12" s="1" t="s">
        <v>27</v>
      </c>
      <c r="C12">
        <v>240.79599999999999</v>
      </c>
      <c r="D12">
        <v>3</v>
      </c>
      <c r="E12">
        <v>4</v>
      </c>
      <c r="F12">
        <v>1.88</v>
      </c>
      <c r="G12">
        <v>5.64</v>
      </c>
      <c r="H12">
        <v>1.41</v>
      </c>
      <c r="I12">
        <v>2.6666666666666665</v>
      </c>
      <c r="J12">
        <v>27</v>
      </c>
      <c r="K12">
        <v>2</v>
      </c>
      <c r="L12">
        <v>4</v>
      </c>
      <c r="M12">
        <v>12.5</v>
      </c>
      <c r="N12">
        <v>0.33333333333333331</v>
      </c>
      <c r="O12">
        <v>5</v>
      </c>
      <c r="P12">
        <v>4.1666666666666661</v>
      </c>
      <c r="Q12">
        <v>12.499999999999998</v>
      </c>
      <c r="R12">
        <v>1.32</v>
      </c>
      <c r="S12">
        <v>13.819999999999999</v>
      </c>
      <c r="T12">
        <v>-3.566666666666666</v>
      </c>
      <c r="U12">
        <v>1.4699999999999998</v>
      </c>
      <c r="V12">
        <v>-2.0966666666666662</v>
      </c>
      <c r="W12">
        <v>-0.29952380952380947</v>
      </c>
      <c r="X12">
        <v>190.99239999999995</v>
      </c>
      <c r="Y12">
        <v>8.9714512471655294E-2</v>
      </c>
    </row>
    <row r="13" spans="1:25" x14ac:dyDescent="0.25">
      <c r="A13">
        <v>12</v>
      </c>
      <c r="B13" s="1" t="s">
        <v>30</v>
      </c>
      <c r="C13">
        <v>79.545000000000002</v>
      </c>
      <c r="D13">
        <v>1</v>
      </c>
      <c r="E13">
        <v>1</v>
      </c>
      <c r="F13">
        <v>1.9</v>
      </c>
      <c r="G13">
        <v>1.9</v>
      </c>
      <c r="H13">
        <v>1.9</v>
      </c>
      <c r="I13">
        <v>2</v>
      </c>
      <c r="J13">
        <v>29</v>
      </c>
      <c r="K13">
        <v>1</v>
      </c>
      <c r="L13">
        <v>4</v>
      </c>
      <c r="M13">
        <v>28</v>
      </c>
      <c r="N13">
        <v>0.33333333333333331</v>
      </c>
      <c r="O13">
        <v>4</v>
      </c>
      <c r="P13">
        <v>9.3333333333333321</v>
      </c>
      <c r="Q13">
        <v>9.3333333333333321</v>
      </c>
      <c r="R13">
        <v>0.33</v>
      </c>
      <c r="S13">
        <v>9.6633333333333322</v>
      </c>
      <c r="T13">
        <v>-9.0333333333333314</v>
      </c>
      <c r="U13">
        <v>1.4699999999999998</v>
      </c>
      <c r="V13">
        <v>-7.5633333333333317</v>
      </c>
      <c r="W13">
        <v>-3.7816666666666658</v>
      </c>
      <c r="X13">
        <v>93.380011111111088</v>
      </c>
      <c r="Y13">
        <v>14.301002777777772</v>
      </c>
    </row>
    <row r="14" spans="1:25" x14ac:dyDescent="0.25">
      <c r="A14">
        <v>13</v>
      </c>
      <c r="B14" s="1" t="s">
        <v>32</v>
      </c>
      <c r="C14">
        <v>231.53</v>
      </c>
      <c r="D14">
        <v>3</v>
      </c>
      <c r="E14">
        <v>4</v>
      </c>
      <c r="F14">
        <v>1.83</v>
      </c>
      <c r="G14">
        <v>5.49</v>
      </c>
      <c r="H14">
        <v>1.3725000000000001</v>
      </c>
      <c r="I14">
        <v>2.6666666666666665</v>
      </c>
      <c r="J14">
        <v>26</v>
      </c>
      <c r="K14">
        <v>2</v>
      </c>
      <c r="L14">
        <v>4</v>
      </c>
      <c r="M14">
        <v>12</v>
      </c>
      <c r="N14">
        <v>0.33333333333333331</v>
      </c>
      <c r="O14">
        <v>6</v>
      </c>
      <c r="P14">
        <v>4</v>
      </c>
      <c r="Q14">
        <v>12</v>
      </c>
      <c r="R14">
        <v>1.32</v>
      </c>
      <c r="S14">
        <v>13.32</v>
      </c>
      <c r="T14">
        <v>-3.4</v>
      </c>
      <c r="U14">
        <v>1.4699999999999998</v>
      </c>
      <c r="V14">
        <v>-1.9300000000000002</v>
      </c>
      <c r="W14">
        <v>-0.27571428571428575</v>
      </c>
      <c r="X14">
        <v>177.42240000000001</v>
      </c>
      <c r="Y14">
        <v>7.6018367346938787E-2</v>
      </c>
    </row>
    <row r="15" spans="1:25" x14ac:dyDescent="0.25">
      <c r="A15">
        <v>14</v>
      </c>
      <c r="B15" s="1" t="s">
        <v>74</v>
      </c>
      <c r="C15">
        <v>187.44</v>
      </c>
      <c r="D15">
        <v>2</v>
      </c>
      <c r="E15">
        <v>3</v>
      </c>
      <c r="F15">
        <v>1.81</v>
      </c>
      <c r="G15">
        <v>3.62</v>
      </c>
      <c r="H15">
        <v>1.2066666666666668</v>
      </c>
      <c r="I15">
        <v>3</v>
      </c>
      <c r="J15">
        <v>31</v>
      </c>
      <c r="K15">
        <v>3</v>
      </c>
      <c r="L15">
        <v>4</v>
      </c>
      <c r="M15">
        <v>9.3333333333333339</v>
      </c>
      <c r="N15">
        <v>0.33333333333333331</v>
      </c>
      <c r="O15">
        <v>3</v>
      </c>
      <c r="P15">
        <v>3.1111111111111112</v>
      </c>
      <c r="Q15">
        <v>6.2222222222222223</v>
      </c>
      <c r="R15">
        <v>0.99</v>
      </c>
      <c r="S15">
        <v>7.2122222222222225</v>
      </c>
      <c r="T15">
        <v>-2.2111111111111112</v>
      </c>
      <c r="U15">
        <v>1.4699999999999998</v>
      </c>
      <c r="V15">
        <v>-0.7411111111111115</v>
      </c>
      <c r="W15">
        <v>-0.14822222222222231</v>
      </c>
      <c r="X15">
        <v>52.016149382716051</v>
      </c>
      <c r="Y15">
        <v>2.1969827160493855E-2</v>
      </c>
    </row>
    <row r="16" spans="1:25" x14ac:dyDescent="0.25">
      <c r="A16">
        <v>15</v>
      </c>
      <c r="B16" s="1" t="s">
        <v>33</v>
      </c>
      <c r="C16">
        <v>362.5</v>
      </c>
      <c r="D16">
        <v>2</v>
      </c>
      <c r="E16">
        <v>3</v>
      </c>
      <c r="F16">
        <v>1.2</v>
      </c>
      <c r="G16">
        <v>2.4</v>
      </c>
      <c r="H16">
        <v>0.79999999999999993</v>
      </c>
      <c r="I16">
        <v>3</v>
      </c>
      <c r="J16">
        <v>64</v>
      </c>
      <c r="K16">
        <v>2</v>
      </c>
      <c r="L16">
        <v>6</v>
      </c>
      <c r="M16">
        <v>31</v>
      </c>
      <c r="N16">
        <v>0.2</v>
      </c>
      <c r="O16">
        <v>3</v>
      </c>
      <c r="P16">
        <v>6.2</v>
      </c>
      <c r="Q16">
        <v>12.4</v>
      </c>
      <c r="R16">
        <v>0.99</v>
      </c>
      <c r="S16">
        <v>13.39</v>
      </c>
      <c r="T16">
        <v>-5.6000000000000005</v>
      </c>
      <c r="U16">
        <v>1.4699999999999998</v>
      </c>
      <c r="V16">
        <v>-4.1300000000000008</v>
      </c>
      <c r="W16">
        <v>-0.82600000000000018</v>
      </c>
      <c r="X16">
        <v>179.2921</v>
      </c>
      <c r="Y16">
        <v>0.68227600000000033</v>
      </c>
    </row>
    <row r="17" spans="1:25" x14ac:dyDescent="0.25">
      <c r="A17">
        <v>16</v>
      </c>
      <c r="B17" s="1" t="s">
        <v>76</v>
      </c>
      <c r="C17">
        <v>104.64</v>
      </c>
      <c r="D17">
        <v>1</v>
      </c>
      <c r="E17">
        <v>2</v>
      </c>
      <c r="F17">
        <v>2.0099999999999998</v>
      </c>
      <c r="G17">
        <v>2.0099999999999998</v>
      </c>
      <c r="H17">
        <v>1.0049999999999999</v>
      </c>
      <c r="I17">
        <v>4</v>
      </c>
      <c r="J17">
        <v>32</v>
      </c>
      <c r="K17">
        <v>4</v>
      </c>
      <c r="L17">
        <v>4</v>
      </c>
      <c r="M17">
        <v>7</v>
      </c>
      <c r="N17">
        <v>0.33333333333333331</v>
      </c>
      <c r="O17">
        <v>4</v>
      </c>
      <c r="P17">
        <v>2.333333333333333</v>
      </c>
      <c r="Q17">
        <v>2.333333333333333</v>
      </c>
      <c r="R17">
        <v>0.66</v>
      </c>
      <c r="S17">
        <v>2.9933333333333332</v>
      </c>
      <c r="T17">
        <v>-1.1333333333333331</v>
      </c>
      <c r="U17">
        <v>1.4699999999999998</v>
      </c>
      <c r="V17">
        <v>0.33666666666666667</v>
      </c>
      <c r="W17">
        <v>0.11222222222222222</v>
      </c>
      <c r="X17">
        <v>8.9600444444444438</v>
      </c>
      <c r="Y17">
        <v>1.2593827160493827E-2</v>
      </c>
    </row>
    <row r="18" spans="1:25" x14ac:dyDescent="0.25">
      <c r="A18">
        <v>17</v>
      </c>
      <c r="B18" s="1" t="s">
        <v>34</v>
      </c>
      <c r="C18">
        <v>210.49</v>
      </c>
      <c r="D18">
        <v>1</v>
      </c>
      <c r="E18">
        <v>2</v>
      </c>
      <c r="F18">
        <v>1.3</v>
      </c>
      <c r="G18">
        <v>1.3</v>
      </c>
      <c r="H18">
        <v>0.65</v>
      </c>
      <c r="I18">
        <v>4</v>
      </c>
      <c r="J18">
        <v>72</v>
      </c>
      <c r="K18">
        <v>2</v>
      </c>
      <c r="L18">
        <v>6</v>
      </c>
      <c r="M18">
        <v>35</v>
      </c>
      <c r="N18">
        <v>0.2</v>
      </c>
      <c r="O18">
        <v>4</v>
      </c>
      <c r="P18">
        <v>7</v>
      </c>
      <c r="Q18">
        <v>7</v>
      </c>
      <c r="R18">
        <v>0.66</v>
      </c>
      <c r="S18">
        <v>7.66</v>
      </c>
      <c r="T18">
        <v>-6.4</v>
      </c>
      <c r="U18">
        <v>1.4699999999999998</v>
      </c>
      <c r="V18">
        <v>-4.9300000000000006</v>
      </c>
      <c r="W18">
        <v>-1.6433333333333335</v>
      </c>
      <c r="X18">
        <v>58.675600000000003</v>
      </c>
      <c r="Y18">
        <v>2.7005444444444451</v>
      </c>
    </row>
    <row r="19" spans="1:25" x14ac:dyDescent="0.25">
      <c r="A19">
        <v>18</v>
      </c>
      <c r="B19" s="1" t="s">
        <v>73</v>
      </c>
      <c r="C19">
        <v>216.59</v>
      </c>
      <c r="D19">
        <v>1</v>
      </c>
      <c r="E19">
        <v>1</v>
      </c>
      <c r="F19">
        <v>2</v>
      </c>
      <c r="G19">
        <v>2</v>
      </c>
      <c r="H19">
        <v>2</v>
      </c>
      <c r="I19">
        <v>2</v>
      </c>
      <c r="J19">
        <v>80</v>
      </c>
      <c r="K19">
        <v>2</v>
      </c>
      <c r="L19">
        <v>6</v>
      </c>
      <c r="M19">
        <v>39</v>
      </c>
      <c r="N19">
        <v>0.2</v>
      </c>
      <c r="O19">
        <v>4</v>
      </c>
      <c r="P19">
        <v>7.8000000000000007</v>
      </c>
      <c r="Q19">
        <v>7.8000000000000007</v>
      </c>
      <c r="R19">
        <v>0.33</v>
      </c>
      <c r="S19">
        <v>8.1300000000000008</v>
      </c>
      <c r="T19">
        <v>-7.2000000000000011</v>
      </c>
      <c r="U19">
        <v>1.4699999999999998</v>
      </c>
      <c r="V19">
        <v>-5.7300000000000013</v>
      </c>
      <c r="W19">
        <v>-2.8650000000000007</v>
      </c>
      <c r="X19">
        <v>66.096900000000019</v>
      </c>
      <c r="Y19">
        <v>8.2082250000000041</v>
      </c>
    </row>
    <row r="20" spans="1:25" x14ac:dyDescent="0.25">
      <c r="A20">
        <v>19</v>
      </c>
      <c r="B20" s="1" t="s">
        <v>67</v>
      </c>
      <c r="C20">
        <v>224.22</v>
      </c>
      <c r="D20">
        <v>1</v>
      </c>
      <c r="E20">
        <v>2</v>
      </c>
      <c r="F20">
        <v>2.2000000000000002</v>
      </c>
      <c r="G20">
        <v>2.2000000000000002</v>
      </c>
      <c r="H20">
        <v>1.1000000000000001</v>
      </c>
      <c r="I20">
        <v>4</v>
      </c>
      <c r="J20">
        <v>77</v>
      </c>
      <c r="K20">
        <v>2</v>
      </c>
      <c r="L20">
        <v>6</v>
      </c>
      <c r="M20">
        <v>37.5</v>
      </c>
      <c r="N20">
        <v>0.2</v>
      </c>
      <c r="O20">
        <v>8</v>
      </c>
      <c r="P20">
        <v>7.5</v>
      </c>
      <c r="Q20">
        <v>8.1999999999999993</v>
      </c>
      <c r="R20">
        <v>1.99</v>
      </c>
      <c r="S20">
        <v>9.19</v>
      </c>
      <c r="T20">
        <v>-6.9</v>
      </c>
      <c r="U20">
        <v>1.4699999999999998</v>
      </c>
      <c r="V20">
        <v>-5.4300000000000006</v>
      </c>
      <c r="W20">
        <v>-1.8100000000000003</v>
      </c>
      <c r="X20">
        <v>84.456099999999992</v>
      </c>
      <c r="Y20">
        <v>3.2761000000000009</v>
      </c>
    </row>
    <row r="21" spans="1:25" x14ac:dyDescent="0.25">
      <c r="A21">
        <v>20</v>
      </c>
      <c r="B21" s="2" t="s">
        <v>52</v>
      </c>
      <c r="C21">
        <v>40.299999999999997</v>
      </c>
      <c r="D21">
        <v>1</v>
      </c>
      <c r="E21">
        <v>1</v>
      </c>
      <c r="F21">
        <v>1.31</v>
      </c>
      <c r="G21">
        <v>1.31</v>
      </c>
      <c r="H21">
        <v>1.31</v>
      </c>
      <c r="I21">
        <v>2</v>
      </c>
      <c r="J21">
        <v>12</v>
      </c>
      <c r="K21">
        <v>2</v>
      </c>
      <c r="L21">
        <v>3</v>
      </c>
      <c r="M21">
        <v>5</v>
      </c>
      <c r="N21">
        <v>0.5</v>
      </c>
      <c r="O21">
        <v>2</v>
      </c>
      <c r="P21">
        <v>2.5</v>
      </c>
      <c r="Q21">
        <v>2.5</v>
      </c>
      <c r="R21">
        <v>0.33</v>
      </c>
      <c r="S21">
        <v>2.83</v>
      </c>
      <c r="T21">
        <v>-1.9</v>
      </c>
      <c r="U21">
        <v>1.4699999999999998</v>
      </c>
      <c r="V21">
        <v>-0.43000000000000016</v>
      </c>
      <c r="W21">
        <v>-0.21500000000000008</v>
      </c>
      <c r="X21">
        <v>8.0089000000000006</v>
      </c>
      <c r="Y21">
        <v>4.6225000000000037E-2</v>
      </c>
    </row>
    <row r="22" spans="1:25" x14ac:dyDescent="0.25">
      <c r="A22">
        <v>21</v>
      </c>
      <c r="B22" s="1" t="s">
        <v>61</v>
      </c>
      <c r="C22">
        <v>86.94</v>
      </c>
      <c r="D22">
        <v>1</v>
      </c>
      <c r="E22">
        <v>2</v>
      </c>
      <c r="F22">
        <v>1.55</v>
      </c>
      <c r="G22">
        <v>1.55</v>
      </c>
      <c r="H22">
        <v>0.77500000000000002</v>
      </c>
      <c r="I22">
        <v>4</v>
      </c>
      <c r="J22">
        <v>25</v>
      </c>
      <c r="K22">
        <v>2</v>
      </c>
      <c r="L22">
        <v>4</v>
      </c>
      <c r="M22">
        <v>11.5</v>
      </c>
      <c r="N22">
        <v>0.33333333333333331</v>
      </c>
      <c r="O22">
        <v>7</v>
      </c>
      <c r="P22">
        <v>3.833333333333333</v>
      </c>
      <c r="Q22">
        <v>3.833333333333333</v>
      </c>
      <c r="R22">
        <v>0.66</v>
      </c>
      <c r="S22">
        <v>4.4933333333333332</v>
      </c>
      <c r="T22">
        <v>-3.2333333333333329</v>
      </c>
      <c r="U22">
        <v>1.4699999999999998</v>
      </c>
      <c r="V22">
        <v>-1.7633333333333332</v>
      </c>
      <c r="W22">
        <v>-0.58777777777777773</v>
      </c>
      <c r="X22">
        <v>20.190044444444442</v>
      </c>
      <c r="Y22">
        <v>0.34548271604938269</v>
      </c>
    </row>
    <row r="23" spans="1:25" x14ac:dyDescent="0.25">
      <c r="A23">
        <v>22</v>
      </c>
      <c r="B23" s="1" t="s">
        <v>59</v>
      </c>
      <c r="C23">
        <v>239.88</v>
      </c>
      <c r="D23">
        <v>2</v>
      </c>
      <c r="E23">
        <v>3</v>
      </c>
      <c r="F23">
        <v>2.16</v>
      </c>
      <c r="G23">
        <v>4.32</v>
      </c>
      <c r="H23">
        <v>1.4400000000000002</v>
      </c>
      <c r="I23">
        <v>3</v>
      </c>
      <c r="J23">
        <v>42</v>
      </c>
      <c r="K23">
        <v>1</v>
      </c>
      <c r="L23">
        <v>5</v>
      </c>
      <c r="M23">
        <v>41</v>
      </c>
      <c r="N23">
        <v>0.25</v>
      </c>
      <c r="O23">
        <v>6</v>
      </c>
      <c r="P23">
        <v>10.25</v>
      </c>
      <c r="Q23">
        <v>20.5</v>
      </c>
      <c r="R23">
        <v>0.99</v>
      </c>
      <c r="S23">
        <v>21.49</v>
      </c>
      <c r="T23">
        <v>-9.9499999999999993</v>
      </c>
      <c r="U23">
        <v>1.4699999999999998</v>
      </c>
      <c r="V23">
        <v>-8.48</v>
      </c>
      <c r="W23">
        <v>-1.6960000000000002</v>
      </c>
      <c r="X23">
        <v>461.82009999999991</v>
      </c>
      <c r="Y23">
        <v>2.8764160000000007</v>
      </c>
    </row>
    <row r="24" spans="1:25" x14ac:dyDescent="0.25">
      <c r="A24">
        <v>23</v>
      </c>
      <c r="B24" s="1" t="s">
        <v>57</v>
      </c>
      <c r="C24">
        <v>233.81</v>
      </c>
      <c r="D24">
        <v>2</v>
      </c>
      <c r="E24">
        <v>3</v>
      </c>
      <c r="F24">
        <v>1.6</v>
      </c>
      <c r="G24">
        <v>3.2</v>
      </c>
      <c r="H24">
        <v>1.0666666666666667</v>
      </c>
      <c r="I24">
        <v>3</v>
      </c>
      <c r="J24">
        <v>41</v>
      </c>
      <c r="K24">
        <v>1</v>
      </c>
      <c r="L24">
        <v>5</v>
      </c>
      <c r="M24">
        <v>40</v>
      </c>
      <c r="N24">
        <v>0.25</v>
      </c>
      <c r="O24">
        <v>5</v>
      </c>
      <c r="P24">
        <v>10</v>
      </c>
      <c r="Q24">
        <v>20</v>
      </c>
      <c r="R24">
        <v>0.99</v>
      </c>
      <c r="S24">
        <v>20.99</v>
      </c>
      <c r="T24">
        <v>-9.6999999999999993</v>
      </c>
      <c r="U24">
        <v>1.4699999999999998</v>
      </c>
      <c r="V24">
        <v>-8.23</v>
      </c>
      <c r="W24">
        <v>-1.6460000000000001</v>
      </c>
      <c r="X24">
        <v>440.58009999999996</v>
      </c>
      <c r="Y24">
        <v>2.7093160000000003</v>
      </c>
    </row>
    <row r="25" spans="1:25" x14ac:dyDescent="0.25">
      <c r="A25">
        <v>24</v>
      </c>
      <c r="B25" s="1" t="s">
        <v>39</v>
      </c>
      <c r="C25">
        <v>165.39</v>
      </c>
      <c r="D25">
        <v>2</v>
      </c>
      <c r="E25">
        <v>3</v>
      </c>
      <c r="F25">
        <v>1.91</v>
      </c>
      <c r="G25">
        <v>3.82</v>
      </c>
      <c r="H25">
        <v>1.2733333333333332</v>
      </c>
      <c r="I25">
        <v>3</v>
      </c>
      <c r="J25">
        <v>28</v>
      </c>
      <c r="K25">
        <v>2</v>
      </c>
      <c r="L25">
        <v>4</v>
      </c>
      <c r="M25">
        <v>13</v>
      </c>
      <c r="N25">
        <v>0.33333333333333331</v>
      </c>
      <c r="O25">
        <v>4</v>
      </c>
      <c r="P25">
        <v>4.333333333333333</v>
      </c>
      <c r="Q25">
        <v>8.6666666666666661</v>
      </c>
      <c r="R25">
        <v>0.99</v>
      </c>
      <c r="S25">
        <v>9.6566666666666663</v>
      </c>
      <c r="T25">
        <v>-3.7333333333333329</v>
      </c>
      <c r="U25">
        <v>1.4699999999999998</v>
      </c>
      <c r="V25">
        <v>-2.2633333333333332</v>
      </c>
      <c r="W25">
        <v>-0.45266666666666666</v>
      </c>
      <c r="X25">
        <v>93.251211111111104</v>
      </c>
      <c r="Y25">
        <v>0.2049071111111111</v>
      </c>
    </row>
    <row r="26" spans="1:25" x14ac:dyDescent="0.25">
      <c r="A26">
        <v>25</v>
      </c>
      <c r="B26" s="1" t="s">
        <v>65</v>
      </c>
      <c r="C26">
        <v>222.23</v>
      </c>
      <c r="D26">
        <v>1</v>
      </c>
      <c r="E26">
        <v>2</v>
      </c>
      <c r="F26">
        <v>2.2000000000000002</v>
      </c>
      <c r="G26">
        <v>2.2000000000000002</v>
      </c>
      <c r="H26">
        <v>1.1000000000000001</v>
      </c>
      <c r="I26">
        <v>4</v>
      </c>
      <c r="J26">
        <v>76</v>
      </c>
      <c r="K26">
        <v>2</v>
      </c>
      <c r="L26">
        <v>6</v>
      </c>
      <c r="M26">
        <v>37</v>
      </c>
      <c r="N26">
        <v>0.2</v>
      </c>
      <c r="O26">
        <v>8</v>
      </c>
      <c r="P26">
        <v>7.4</v>
      </c>
      <c r="Q26">
        <v>7.4</v>
      </c>
      <c r="R26">
        <v>0.66</v>
      </c>
      <c r="S26">
        <v>8.06</v>
      </c>
      <c r="T26">
        <v>-6.8000000000000007</v>
      </c>
      <c r="U26">
        <v>1.4699999999999998</v>
      </c>
      <c r="V26">
        <v>-5.330000000000001</v>
      </c>
      <c r="W26">
        <v>-1.7766666666666671</v>
      </c>
      <c r="X26">
        <v>64.963600000000014</v>
      </c>
      <c r="Y26">
        <v>3.1565444444444459</v>
      </c>
    </row>
    <row r="27" spans="1:25" x14ac:dyDescent="0.25">
      <c r="A27">
        <v>26</v>
      </c>
      <c r="B27" s="1" t="s">
        <v>77</v>
      </c>
      <c r="C27">
        <v>223.2</v>
      </c>
      <c r="D27">
        <v>1</v>
      </c>
      <c r="E27">
        <v>1</v>
      </c>
      <c r="F27">
        <v>2.33</v>
      </c>
      <c r="G27">
        <v>2.33</v>
      </c>
      <c r="H27">
        <v>2.33</v>
      </c>
      <c r="I27">
        <v>2</v>
      </c>
      <c r="J27">
        <v>82</v>
      </c>
      <c r="K27">
        <v>4</v>
      </c>
      <c r="L27">
        <v>6</v>
      </c>
      <c r="M27">
        <v>19.5</v>
      </c>
      <c r="N27">
        <v>0.2</v>
      </c>
      <c r="O27">
        <v>4</v>
      </c>
      <c r="P27">
        <v>3.9000000000000004</v>
      </c>
      <c r="Q27">
        <v>3.9000000000000004</v>
      </c>
      <c r="R27">
        <v>0.33</v>
      </c>
      <c r="S27">
        <v>4.2300000000000004</v>
      </c>
      <c r="T27">
        <v>-2.7</v>
      </c>
      <c r="U27">
        <v>1.4699999999999998</v>
      </c>
      <c r="V27">
        <v>-1.2300000000000004</v>
      </c>
      <c r="W27">
        <v>-0.61500000000000021</v>
      </c>
      <c r="X27">
        <v>17.892900000000004</v>
      </c>
      <c r="Y27">
        <v>0.37822500000000026</v>
      </c>
    </row>
    <row r="28" spans="1:25" x14ac:dyDescent="0.25">
      <c r="A28">
        <v>27</v>
      </c>
      <c r="B28" s="1" t="s">
        <v>78</v>
      </c>
      <c r="C28">
        <v>239.2</v>
      </c>
      <c r="D28">
        <v>1</v>
      </c>
      <c r="E28">
        <v>2</v>
      </c>
      <c r="F28">
        <v>2.33</v>
      </c>
      <c r="G28">
        <v>2.33</v>
      </c>
      <c r="H28">
        <v>1.165</v>
      </c>
      <c r="I28">
        <v>4</v>
      </c>
      <c r="J28">
        <v>82</v>
      </c>
      <c r="K28">
        <v>4</v>
      </c>
      <c r="L28">
        <v>6</v>
      </c>
      <c r="M28">
        <v>19.5</v>
      </c>
      <c r="N28">
        <v>0.2</v>
      </c>
      <c r="O28">
        <v>4</v>
      </c>
      <c r="P28">
        <v>3.9000000000000004</v>
      </c>
      <c r="Q28">
        <v>3.9000000000000004</v>
      </c>
      <c r="R28">
        <v>0.66</v>
      </c>
      <c r="S28">
        <v>4.5600000000000005</v>
      </c>
      <c r="T28">
        <v>-2.7</v>
      </c>
      <c r="U28">
        <v>1.4699999999999998</v>
      </c>
      <c r="V28">
        <v>-1.2300000000000004</v>
      </c>
      <c r="W28">
        <v>-0.41000000000000014</v>
      </c>
      <c r="X28">
        <v>20.793600000000005</v>
      </c>
      <c r="Y28">
        <v>0.16810000000000011</v>
      </c>
    </row>
    <row r="29" spans="1:25" x14ac:dyDescent="0.25">
      <c r="A29">
        <v>28</v>
      </c>
      <c r="B29" s="1" t="s">
        <v>68</v>
      </c>
      <c r="C29">
        <v>122.42</v>
      </c>
      <c r="D29">
        <v>1</v>
      </c>
      <c r="E29">
        <v>1</v>
      </c>
      <c r="F29">
        <v>2.2000000000000002</v>
      </c>
      <c r="G29">
        <v>2.2000000000000002</v>
      </c>
      <c r="H29">
        <v>2.2000000000000002</v>
      </c>
      <c r="I29">
        <v>2</v>
      </c>
      <c r="J29">
        <v>46</v>
      </c>
      <c r="K29">
        <v>18</v>
      </c>
      <c r="L29">
        <v>5</v>
      </c>
      <c r="M29">
        <v>1.5555555555555556</v>
      </c>
      <c r="N29">
        <v>0.25</v>
      </c>
      <c r="O29">
        <v>4</v>
      </c>
      <c r="P29">
        <v>0.3888888888888889</v>
      </c>
      <c r="Q29">
        <v>0.3888888888888889</v>
      </c>
      <c r="R29">
        <v>0.33</v>
      </c>
      <c r="S29">
        <v>0.71888888888888891</v>
      </c>
      <c r="T29">
        <v>5.0111111111111102</v>
      </c>
      <c r="U29">
        <v>1.4699999999999998</v>
      </c>
      <c r="V29">
        <v>6.4811111111111099</v>
      </c>
      <c r="W29">
        <v>3.240555555555555</v>
      </c>
      <c r="X29">
        <v>0.51680123456790128</v>
      </c>
      <c r="Y29">
        <v>10.501200308641971</v>
      </c>
    </row>
    <row r="30" spans="1:25" x14ac:dyDescent="0.25">
      <c r="A30">
        <v>29</v>
      </c>
      <c r="B30" s="1" t="s">
        <v>79</v>
      </c>
      <c r="C30">
        <v>211.08</v>
      </c>
      <c r="D30">
        <v>1</v>
      </c>
      <c r="E30">
        <v>1</v>
      </c>
      <c r="F30">
        <v>2.2799999999999998</v>
      </c>
      <c r="G30">
        <v>2.2799999999999998</v>
      </c>
      <c r="H30">
        <v>2.2799999999999998</v>
      </c>
      <c r="I30">
        <v>2</v>
      </c>
      <c r="J30">
        <v>78</v>
      </c>
      <c r="K30">
        <v>1</v>
      </c>
      <c r="L30">
        <v>6</v>
      </c>
      <c r="M30">
        <v>77</v>
      </c>
      <c r="N30">
        <v>0.2</v>
      </c>
      <c r="O30">
        <v>6</v>
      </c>
      <c r="P30">
        <v>15.4</v>
      </c>
      <c r="Q30">
        <v>15.4</v>
      </c>
      <c r="R30">
        <v>0.33</v>
      </c>
      <c r="S30">
        <v>15.73</v>
      </c>
      <c r="T30">
        <v>-15.1</v>
      </c>
      <c r="U30">
        <v>1.4699999999999998</v>
      </c>
      <c r="V30">
        <v>-13.629999999999999</v>
      </c>
      <c r="W30">
        <v>-6.8149999999999995</v>
      </c>
      <c r="X30">
        <v>247.43290000000002</v>
      </c>
      <c r="Y30">
        <v>46.444224999999996</v>
      </c>
    </row>
    <row r="31" spans="1:25" x14ac:dyDescent="0.25">
      <c r="A31">
        <v>30</v>
      </c>
      <c r="B31" s="1" t="s">
        <v>69</v>
      </c>
      <c r="C31">
        <v>227.08</v>
      </c>
      <c r="D31">
        <v>1</v>
      </c>
      <c r="E31">
        <v>2</v>
      </c>
      <c r="F31">
        <v>2.2799999999999998</v>
      </c>
      <c r="G31">
        <v>2.2799999999999998</v>
      </c>
      <c r="H31">
        <v>1.1399999999999999</v>
      </c>
      <c r="I31">
        <v>4</v>
      </c>
      <c r="J31">
        <v>78</v>
      </c>
      <c r="K31">
        <v>1</v>
      </c>
      <c r="L31">
        <v>6</v>
      </c>
      <c r="M31">
        <v>77</v>
      </c>
      <c r="N31">
        <v>0.2</v>
      </c>
      <c r="O31">
        <v>6</v>
      </c>
      <c r="P31">
        <v>15.4</v>
      </c>
      <c r="Q31">
        <v>15.4</v>
      </c>
      <c r="R31">
        <v>0.66</v>
      </c>
      <c r="S31">
        <v>16.059999999999999</v>
      </c>
      <c r="T31">
        <v>-15.1</v>
      </c>
      <c r="U31">
        <v>1.4699999999999998</v>
      </c>
      <c r="V31">
        <v>-13.629999999999999</v>
      </c>
      <c r="W31">
        <v>-4.543333333333333</v>
      </c>
      <c r="X31">
        <v>257.92359999999996</v>
      </c>
      <c r="Y31">
        <v>20.641877777777776</v>
      </c>
    </row>
    <row r="32" spans="1:25" x14ac:dyDescent="0.25">
      <c r="A32">
        <v>31</v>
      </c>
      <c r="B32" s="1" t="s">
        <v>63</v>
      </c>
      <c r="C32">
        <v>218.21</v>
      </c>
      <c r="D32">
        <v>1</v>
      </c>
      <c r="E32">
        <v>2</v>
      </c>
      <c r="F32">
        <v>1.9</v>
      </c>
      <c r="G32">
        <v>1.9</v>
      </c>
      <c r="H32">
        <v>0.95</v>
      </c>
      <c r="I32">
        <v>4</v>
      </c>
      <c r="J32">
        <v>75</v>
      </c>
      <c r="K32">
        <v>2</v>
      </c>
      <c r="L32">
        <v>6</v>
      </c>
      <c r="M32">
        <v>36.5</v>
      </c>
      <c r="N32">
        <v>0.2</v>
      </c>
      <c r="O32">
        <v>7</v>
      </c>
      <c r="P32">
        <v>7.3000000000000007</v>
      </c>
      <c r="Q32">
        <v>7.3000000000000007</v>
      </c>
      <c r="R32">
        <v>0.66</v>
      </c>
      <c r="S32">
        <v>7.9600000000000009</v>
      </c>
      <c r="T32">
        <v>-6.7000000000000011</v>
      </c>
      <c r="U32">
        <v>1.4699999999999998</v>
      </c>
      <c r="V32">
        <v>-5.2300000000000013</v>
      </c>
      <c r="W32">
        <v>-1.7433333333333338</v>
      </c>
      <c r="X32">
        <v>63.361600000000017</v>
      </c>
      <c r="Y32">
        <v>3.0392111111111131</v>
      </c>
    </row>
    <row r="33" spans="1:25" x14ac:dyDescent="0.25">
      <c r="A33">
        <v>32</v>
      </c>
      <c r="B33" s="1" t="s">
        <v>66</v>
      </c>
      <c r="C33">
        <v>253.81</v>
      </c>
      <c r="D33">
        <v>2</v>
      </c>
      <c r="E33">
        <v>3</v>
      </c>
      <c r="F33">
        <v>2.2799999999999998</v>
      </c>
      <c r="G33">
        <v>4.5599999999999996</v>
      </c>
      <c r="H33">
        <v>1.5199999999999998</v>
      </c>
      <c r="I33">
        <v>3</v>
      </c>
      <c r="J33">
        <v>45</v>
      </c>
      <c r="K33">
        <v>1</v>
      </c>
      <c r="L33">
        <v>5</v>
      </c>
      <c r="M33">
        <v>44</v>
      </c>
      <c r="N33">
        <v>0.25</v>
      </c>
      <c r="O33">
        <v>6</v>
      </c>
      <c r="P33">
        <v>11</v>
      </c>
      <c r="Q33">
        <v>22</v>
      </c>
      <c r="R33">
        <v>0.99</v>
      </c>
      <c r="S33">
        <v>22.99</v>
      </c>
      <c r="T33">
        <v>-10.7</v>
      </c>
      <c r="U33">
        <v>1.4699999999999998</v>
      </c>
      <c r="V33">
        <v>-9.23</v>
      </c>
      <c r="W33">
        <v>-1.8460000000000001</v>
      </c>
      <c r="X33">
        <v>528.54009999999994</v>
      </c>
      <c r="Y33">
        <v>3.4077160000000002</v>
      </c>
    </row>
    <row r="34" spans="1:25" x14ac:dyDescent="0.25">
      <c r="A34">
        <v>33</v>
      </c>
      <c r="B34" s="1" t="s">
        <v>64</v>
      </c>
      <c r="C34">
        <v>133.07</v>
      </c>
      <c r="D34">
        <v>1</v>
      </c>
      <c r="E34">
        <v>2</v>
      </c>
      <c r="F34">
        <v>2.2000000000000002</v>
      </c>
      <c r="G34">
        <v>2.2000000000000002</v>
      </c>
      <c r="H34">
        <v>1.1000000000000001</v>
      </c>
      <c r="I34">
        <v>4</v>
      </c>
      <c r="J34">
        <v>44</v>
      </c>
      <c r="K34">
        <v>1</v>
      </c>
      <c r="L34">
        <v>5</v>
      </c>
      <c r="M34">
        <v>43</v>
      </c>
      <c r="N34">
        <v>0.25</v>
      </c>
      <c r="O34">
        <v>8</v>
      </c>
      <c r="P34">
        <v>10.75</v>
      </c>
      <c r="Q34">
        <v>10.75</v>
      </c>
      <c r="R34">
        <v>0.66</v>
      </c>
      <c r="S34">
        <v>11.41</v>
      </c>
      <c r="T34">
        <v>-10.45</v>
      </c>
      <c r="U34">
        <v>1.4699999999999998</v>
      </c>
      <c r="V34">
        <v>-8.98</v>
      </c>
      <c r="W34">
        <v>-2.9933333333333336</v>
      </c>
      <c r="X34">
        <v>130.18809999999999</v>
      </c>
      <c r="Y34">
        <v>8.9600444444444456</v>
      </c>
    </row>
    <row r="35" spans="1:25" x14ac:dyDescent="0.25">
      <c r="A35">
        <v>34</v>
      </c>
      <c r="B35" s="1" t="s">
        <v>56</v>
      </c>
      <c r="C35">
        <v>137.91</v>
      </c>
      <c r="D35">
        <v>2</v>
      </c>
      <c r="E35">
        <v>3</v>
      </c>
      <c r="F35">
        <v>1.36</v>
      </c>
      <c r="G35">
        <v>2.72</v>
      </c>
      <c r="H35">
        <v>0.90666666666666673</v>
      </c>
      <c r="I35">
        <v>3</v>
      </c>
      <c r="J35">
        <v>21</v>
      </c>
      <c r="K35">
        <v>2</v>
      </c>
      <c r="L35">
        <v>4</v>
      </c>
      <c r="M35">
        <v>9.5</v>
      </c>
      <c r="N35">
        <v>0.33333333333333331</v>
      </c>
      <c r="O35">
        <v>3</v>
      </c>
      <c r="P35">
        <v>3.1666666666666665</v>
      </c>
      <c r="Q35">
        <v>6.333333333333333</v>
      </c>
      <c r="R35">
        <v>0.99</v>
      </c>
      <c r="S35">
        <v>7.3233333333333333</v>
      </c>
      <c r="T35">
        <v>-2.5666666666666664</v>
      </c>
      <c r="U35">
        <v>1.4699999999999998</v>
      </c>
      <c r="V35">
        <v>-1.0966666666666667</v>
      </c>
      <c r="W35">
        <v>-0.21933333333333332</v>
      </c>
      <c r="X35">
        <v>53.631211111111107</v>
      </c>
      <c r="Y35">
        <v>4.8107111111111107E-2</v>
      </c>
    </row>
    <row r="36" spans="1:25" x14ac:dyDescent="0.25">
      <c r="A36">
        <v>35</v>
      </c>
      <c r="B36" s="1" t="s">
        <v>54</v>
      </c>
      <c r="C36">
        <v>103.62</v>
      </c>
      <c r="D36">
        <v>1</v>
      </c>
      <c r="E36">
        <v>1</v>
      </c>
      <c r="F36">
        <v>0.95</v>
      </c>
      <c r="G36">
        <v>0.95</v>
      </c>
      <c r="H36">
        <v>0.95</v>
      </c>
      <c r="I36">
        <v>2</v>
      </c>
      <c r="J36">
        <v>38</v>
      </c>
      <c r="K36">
        <v>2</v>
      </c>
      <c r="L36">
        <v>5</v>
      </c>
      <c r="M36">
        <v>18</v>
      </c>
      <c r="N36">
        <v>0.25</v>
      </c>
      <c r="O36">
        <v>2</v>
      </c>
      <c r="P36">
        <v>4.5</v>
      </c>
      <c r="Q36">
        <v>4.5</v>
      </c>
      <c r="R36">
        <v>0.33</v>
      </c>
      <c r="S36">
        <v>4.83</v>
      </c>
      <c r="T36">
        <v>-3.9</v>
      </c>
      <c r="U36">
        <v>1.4699999999999998</v>
      </c>
      <c r="V36">
        <v>-2.4300000000000002</v>
      </c>
      <c r="W36">
        <v>-1.2150000000000001</v>
      </c>
      <c r="X36">
        <v>23.328900000000001</v>
      </c>
      <c r="Y36">
        <v>1.4762250000000001</v>
      </c>
    </row>
    <row r="37" spans="1:25" x14ac:dyDescent="0.25">
      <c r="A37">
        <v>36</v>
      </c>
      <c r="B37" s="1" t="s">
        <v>58</v>
      </c>
      <c r="C37">
        <v>409.89</v>
      </c>
      <c r="D37">
        <v>2</v>
      </c>
      <c r="E37">
        <v>3</v>
      </c>
      <c r="F37">
        <v>1.5</v>
      </c>
      <c r="G37">
        <v>3</v>
      </c>
      <c r="H37">
        <v>1</v>
      </c>
      <c r="I37">
        <v>3</v>
      </c>
      <c r="J37">
        <v>73</v>
      </c>
      <c r="K37">
        <v>2</v>
      </c>
      <c r="L37">
        <v>6</v>
      </c>
      <c r="M37">
        <v>35.5</v>
      </c>
      <c r="N37">
        <v>0.2</v>
      </c>
      <c r="O37">
        <v>5</v>
      </c>
      <c r="P37">
        <v>7.1000000000000005</v>
      </c>
      <c r="Q37">
        <v>14.200000000000001</v>
      </c>
      <c r="R37">
        <v>0.99</v>
      </c>
      <c r="S37">
        <v>15.190000000000001</v>
      </c>
      <c r="T37">
        <v>-6.5000000000000009</v>
      </c>
      <c r="U37">
        <v>1.4699999999999998</v>
      </c>
      <c r="V37">
        <v>-5.0300000000000011</v>
      </c>
      <c r="W37">
        <v>-1.0060000000000002</v>
      </c>
      <c r="X37">
        <v>230.73610000000005</v>
      </c>
      <c r="Y37">
        <v>1.0120360000000004</v>
      </c>
    </row>
    <row r="38" spans="1:25" x14ac:dyDescent="0.25">
      <c r="A38">
        <v>37</v>
      </c>
      <c r="B38" s="1" t="s">
        <v>62</v>
      </c>
      <c r="C38">
        <v>130</v>
      </c>
      <c r="D38">
        <v>1</v>
      </c>
      <c r="E38">
        <v>2</v>
      </c>
      <c r="F38">
        <v>1.9</v>
      </c>
      <c r="G38">
        <v>1.9</v>
      </c>
      <c r="H38">
        <v>0.95</v>
      </c>
      <c r="I38">
        <v>4</v>
      </c>
      <c r="J38">
        <v>43</v>
      </c>
      <c r="K38">
        <v>2</v>
      </c>
      <c r="L38">
        <v>5</v>
      </c>
      <c r="M38">
        <v>20.5</v>
      </c>
      <c r="N38">
        <v>0.25</v>
      </c>
      <c r="O38">
        <v>7</v>
      </c>
      <c r="P38">
        <v>5.125</v>
      </c>
      <c r="Q38">
        <v>5.125</v>
      </c>
      <c r="R38">
        <v>0.66</v>
      </c>
      <c r="S38">
        <v>5.7850000000000001</v>
      </c>
      <c r="T38">
        <v>-4.5250000000000004</v>
      </c>
      <c r="U38">
        <v>1.4699999999999998</v>
      </c>
      <c r="V38">
        <v>-3.0550000000000006</v>
      </c>
      <c r="W38">
        <v>-1.0183333333333335</v>
      </c>
      <c r="X38">
        <v>33.466225000000001</v>
      </c>
      <c r="Y38">
        <v>1.0370027777777782</v>
      </c>
    </row>
    <row r="39" spans="1:25" x14ac:dyDescent="0.25">
      <c r="A39">
        <v>38</v>
      </c>
      <c r="B39" s="1" t="s">
        <v>75</v>
      </c>
      <c r="C39">
        <v>424.77</v>
      </c>
      <c r="D39">
        <v>2</v>
      </c>
      <c r="E39">
        <v>1</v>
      </c>
      <c r="F39">
        <v>1.62</v>
      </c>
      <c r="G39">
        <v>3.24</v>
      </c>
      <c r="H39">
        <v>3.24</v>
      </c>
      <c r="I39">
        <v>1</v>
      </c>
      <c r="J39">
        <v>81</v>
      </c>
      <c r="K39">
        <v>3</v>
      </c>
      <c r="L39">
        <v>6</v>
      </c>
      <c r="M39">
        <v>26</v>
      </c>
      <c r="N39">
        <v>0.2</v>
      </c>
      <c r="O39">
        <v>3</v>
      </c>
      <c r="P39">
        <v>5.2</v>
      </c>
      <c r="Q39">
        <v>10.4</v>
      </c>
      <c r="R39">
        <v>0.33</v>
      </c>
      <c r="S39">
        <v>10.73</v>
      </c>
      <c r="T39">
        <v>-4.3000000000000007</v>
      </c>
      <c r="U39">
        <v>1.4699999999999998</v>
      </c>
      <c r="V39">
        <v>-2.830000000000001</v>
      </c>
      <c r="W39">
        <v>-0.94333333333333369</v>
      </c>
      <c r="X39">
        <v>115.13290000000001</v>
      </c>
      <c r="Y39">
        <v>0.88987777777777843</v>
      </c>
    </row>
    <row r="40" spans="1:25" x14ac:dyDescent="0.25">
      <c r="A40">
        <v>39</v>
      </c>
      <c r="B40" s="1" t="s">
        <v>81</v>
      </c>
      <c r="C40">
        <v>456.76</v>
      </c>
      <c r="D40">
        <v>2</v>
      </c>
      <c r="E40">
        <v>3</v>
      </c>
      <c r="F40">
        <v>1.62</v>
      </c>
      <c r="G40">
        <v>3.24</v>
      </c>
      <c r="H40">
        <v>1.08</v>
      </c>
      <c r="I40">
        <v>3</v>
      </c>
      <c r="J40">
        <v>81</v>
      </c>
      <c r="K40">
        <v>3</v>
      </c>
      <c r="L40">
        <v>6</v>
      </c>
      <c r="M40">
        <v>26</v>
      </c>
      <c r="N40">
        <v>0.2</v>
      </c>
      <c r="O40">
        <v>3</v>
      </c>
      <c r="P40">
        <v>5.2</v>
      </c>
      <c r="Q40">
        <v>10.4</v>
      </c>
      <c r="R40">
        <v>0.99</v>
      </c>
      <c r="S40">
        <v>11.39</v>
      </c>
      <c r="T40">
        <v>-4.3000000000000007</v>
      </c>
      <c r="U40">
        <v>1.4699999999999998</v>
      </c>
      <c r="V40">
        <v>-2.830000000000001</v>
      </c>
      <c r="W40">
        <v>-0.56600000000000017</v>
      </c>
      <c r="X40">
        <v>129.7321</v>
      </c>
      <c r="Y40">
        <v>0.3203560000000002</v>
      </c>
    </row>
    <row r="41" spans="1:25" x14ac:dyDescent="0.25">
      <c r="A41">
        <v>40</v>
      </c>
      <c r="B41" s="1" t="s">
        <v>60</v>
      </c>
      <c r="C41">
        <v>215.84</v>
      </c>
      <c r="D41">
        <v>1</v>
      </c>
      <c r="E41">
        <v>2</v>
      </c>
      <c r="F41">
        <v>2.36</v>
      </c>
      <c r="G41">
        <v>2.36</v>
      </c>
      <c r="H41">
        <v>1.18</v>
      </c>
      <c r="I41">
        <v>4</v>
      </c>
      <c r="J41">
        <v>74</v>
      </c>
      <c r="K41">
        <v>2</v>
      </c>
      <c r="L41">
        <v>6</v>
      </c>
      <c r="M41">
        <v>36</v>
      </c>
      <c r="N41">
        <v>0.2</v>
      </c>
      <c r="O41">
        <v>6</v>
      </c>
      <c r="P41">
        <v>7.2</v>
      </c>
      <c r="Q41">
        <v>7.2</v>
      </c>
      <c r="R41">
        <v>0.66</v>
      </c>
      <c r="S41">
        <v>7.86</v>
      </c>
      <c r="T41">
        <v>-6.6000000000000005</v>
      </c>
      <c r="U41">
        <v>1.4699999999999998</v>
      </c>
      <c r="V41">
        <v>-5.1300000000000008</v>
      </c>
      <c r="W41">
        <v>-1.7100000000000002</v>
      </c>
      <c r="X41">
        <v>61.779600000000002</v>
      </c>
      <c r="Y41">
        <v>2.9241000000000006</v>
      </c>
    </row>
    <row r="42" spans="1:25" x14ac:dyDescent="0.25">
      <c r="A42">
        <v>41</v>
      </c>
      <c r="B42" s="1" t="s">
        <v>44</v>
      </c>
      <c r="C42">
        <v>231.84</v>
      </c>
      <c r="D42">
        <v>1</v>
      </c>
      <c r="E42">
        <v>3</v>
      </c>
      <c r="F42">
        <v>2.36</v>
      </c>
      <c r="G42">
        <v>2.36</v>
      </c>
      <c r="H42">
        <v>0.78666666666666663</v>
      </c>
      <c r="I42">
        <v>6</v>
      </c>
      <c r="J42">
        <v>74</v>
      </c>
      <c r="K42">
        <v>2</v>
      </c>
      <c r="L42">
        <v>6</v>
      </c>
      <c r="M42">
        <v>36</v>
      </c>
      <c r="N42">
        <v>0.2</v>
      </c>
      <c r="O42">
        <v>6</v>
      </c>
      <c r="P42">
        <v>7.2</v>
      </c>
      <c r="Q42">
        <v>7.2</v>
      </c>
      <c r="R42">
        <v>0.99</v>
      </c>
      <c r="S42">
        <v>8.19</v>
      </c>
      <c r="T42">
        <v>-6.6000000000000005</v>
      </c>
      <c r="U42">
        <v>1.4699999999999998</v>
      </c>
      <c r="V42">
        <v>-5.1300000000000008</v>
      </c>
      <c r="W42">
        <v>-1.2825000000000002</v>
      </c>
      <c r="X42">
        <v>67.076099999999997</v>
      </c>
      <c r="Y42">
        <v>1.6448062500000005</v>
      </c>
    </row>
    <row r="43" spans="1:25" x14ac:dyDescent="0.25">
      <c r="A43">
        <v>42</v>
      </c>
      <c r="B43" s="1" t="s">
        <v>46</v>
      </c>
      <c r="C43">
        <v>394.08</v>
      </c>
      <c r="D43">
        <v>2</v>
      </c>
      <c r="E43">
        <v>3</v>
      </c>
      <c r="F43">
        <v>1.1000000000000001</v>
      </c>
      <c r="G43">
        <v>2.2000000000000002</v>
      </c>
      <c r="H43">
        <v>0.73333333333333339</v>
      </c>
      <c r="I43">
        <v>3</v>
      </c>
      <c r="J43">
        <v>70</v>
      </c>
      <c r="K43">
        <v>2</v>
      </c>
      <c r="L43">
        <v>6</v>
      </c>
      <c r="M43">
        <v>34</v>
      </c>
      <c r="N43">
        <v>0.2</v>
      </c>
      <c r="O43">
        <v>3</v>
      </c>
      <c r="P43">
        <v>6.8000000000000007</v>
      </c>
      <c r="Q43">
        <v>13.600000000000001</v>
      </c>
      <c r="R43">
        <v>0.99</v>
      </c>
      <c r="S43">
        <v>14.590000000000002</v>
      </c>
      <c r="T43">
        <v>-6.2000000000000011</v>
      </c>
      <c r="U43">
        <v>1.4699999999999998</v>
      </c>
      <c r="V43">
        <v>-4.7300000000000013</v>
      </c>
      <c r="W43">
        <v>-0.94600000000000029</v>
      </c>
      <c r="X43">
        <v>212.86810000000006</v>
      </c>
      <c r="Y43">
        <v>0.89491600000000049</v>
      </c>
    </row>
    <row r="46" spans="1:25" x14ac:dyDescent="0.25">
      <c r="C46" s="7" t="s">
        <v>90</v>
      </c>
    </row>
  </sheetData>
  <sortState ref="A2:Y43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workbookViewId="0">
      <selection activeCell="F31" sqref="F31"/>
    </sheetView>
  </sheetViews>
  <sheetFormatPr defaultRowHeight="15" x14ac:dyDescent="0.25"/>
  <cols>
    <col min="2" max="2" width="12" customWidth="1"/>
    <col min="4" max="4" width="12.140625" bestFit="1" customWidth="1"/>
    <col min="5" max="5" width="20.28515625" bestFit="1" customWidth="1"/>
    <col min="6" max="6" width="19.7109375" bestFit="1" customWidth="1"/>
  </cols>
  <sheetData>
    <row r="1" spans="1:6" s="5" customFormat="1" ht="18" x14ac:dyDescent="0.35">
      <c r="A1" s="5" t="s">
        <v>0</v>
      </c>
      <c r="B1" s="5" t="s">
        <v>1</v>
      </c>
      <c r="C1" s="6" t="s">
        <v>8</v>
      </c>
      <c r="D1" s="6" t="s">
        <v>86</v>
      </c>
      <c r="E1" s="5" t="s">
        <v>87</v>
      </c>
      <c r="F1" s="5" t="s">
        <v>88</v>
      </c>
    </row>
    <row r="2" spans="1:6" x14ac:dyDescent="0.25">
      <c r="A2" s="3">
        <v>1</v>
      </c>
      <c r="B2" s="3" t="s">
        <v>25</v>
      </c>
      <c r="C2">
        <v>3</v>
      </c>
      <c r="D2">
        <v>1.85</v>
      </c>
      <c r="E2">
        <v>2.4900000000000002</v>
      </c>
      <c r="F2" s="4">
        <f>2.886-(0.449*C2)+(0.51*D2)</f>
        <v>2.4825000000000004</v>
      </c>
    </row>
    <row r="3" spans="1:6" x14ac:dyDescent="0.25">
      <c r="A3">
        <v>2</v>
      </c>
      <c r="B3" t="s">
        <v>49</v>
      </c>
      <c r="C3">
        <v>3</v>
      </c>
      <c r="D3">
        <v>2.5</v>
      </c>
      <c r="E3">
        <v>2.82</v>
      </c>
      <c r="F3" s="4">
        <f t="shared" ref="F3:F18" si="0">2.886-(0.449*C3)+(0.51*D3)</f>
        <v>2.8140000000000001</v>
      </c>
    </row>
    <row r="4" spans="1:6" x14ac:dyDescent="0.25">
      <c r="A4">
        <v>3</v>
      </c>
      <c r="B4" t="s">
        <v>28</v>
      </c>
      <c r="C4">
        <v>2</v>
      </c>
      <c r="D4">
        <v>2.83</v>
      </c>
      <c r="E4">
        <v>3.51</v>
      </c>
      <c r="F4" s="4">
        <f t="shared" si="0"/>
        <v>3.4313000000000002</v>
      </c>
    </row>
    <row r="5" spans="1:6" x14ac:dyDescent="0.25">
      <c r="A5" s="3">
        <v>4</v>
      </c>
      <c r="B5" s="3" t="s">
        <v>29</v>
      </c>
      <c r="C5">
        <v>3</v>
      </c>
      <c r="D5">
        <v>2.2999999999999998</v>
      </c>
      <c r="E5">
        <v>2.5099999999999998</v>
      </c>
      <c r="F5" s="4">
        <f t="shared" si="0"/>
        <v>2.7119999999999997</v>
      </c>
    </row>
    <row r="6" spans="1:6" x14ac:dyDescent="0.25">
      <c r="A6">
        <v>5</v>
      </c>
      <c r="B6" t="s">
        <v>31</v>
      </c>
      <c r="C6">
        <v>3</v>
      </c>
      <c r="D6">
        <v>2.0499999999999998</v>
      </c>
      <c r="E6">
        <v>2.29</v>
      </c>
      <c r="F6" s="4">
        <f t="shared" si="0"/>
        <v>2.5845000000000002</v>
      </c>
    </row>
    <row r="7" spans="1:6" x14ac:dyDescent="0.25">
      <c r="A7">
        <v>6</v>
      </c>
      <c r="B7" t="s">
        <v>35</v>
      </c>
      <c r="C7">
        <v>3</v>
      </c>
      <c r="D7">
        <v>2.92</v>
      </c>
      <c r="E7">
        <v>2.81</v>
      </c>
      <c r="F7" s="4">
        <f t="shared" si="0"/>
        <v>3.0282</v>
      </c>
    </row>
    <row r="8" spans="1:6" x14ac:dyDescent="0.25">
      <c r="A8" s="3">
        <v>7</v>
      </c>
      <c r="B8" s="3" t="s">
        <v>36</v>
      </c>
      <c r="C8">
        <v>3</v>
      </c>
      <c r="D8">
        <v>2.87</v>
      </c>
      <c r="E8">
        <v>2.87</v>
      </c>
      <c r="F8" s="4">
        <f t="shared" si="0"/>
        <v>3.0026999999999999</v>
      </c>
    </row>
    <row r="9" spans="1:6" x14ac:dyDescent="0.25">
      <c r="A9">
        <v>8</v>
      </c>
      <c r="B9" t="s">
        <v>37</v>
      </c>
      <c r="C9">
        <v>3</v>
      </c>
      <c r="D9">
        <v>2.64</v>
      </c>
      <c r="E9">
        <v>3.08</v>
      </c>
      <c r="F9" s="4">
        <f t="shared" si="0"/>
        <v>2.8854000000000002</v>
      </c>
    </row>
    <row r="10" spans="1:6" x14ac:dyDescent="0.25">
      <c r="A10">
        <v>9</v>
      </c>
      <c r="B10" t="s">
        <v>38</v>
      </c>
      <c r="C10">
        <v>2</v>
      </c>
      <c r="D10">
        <v>2.4900000000000002</v>
      </c>
      <c r="E10">
        <v>3.45</v>
      </c>
      <c r="F10" s="4">
        <f t="shared" si="0"/>
        <v>3.2579000000000002</v>
      </c>
    </row>
    <row r="11" spans="1:6" x14ac:dyDescent="0.25">
      <c r="A11" s="3">
        <v>10</v>
      </c>
      <c r="B11" s="3" t="s">
        <v>40</v>
      </c>
      <c r="C11">
        <v>3</v>
      </c>
      <c r="D11">
        <v>2.31</v>
      </c>
      <c r="E11">
        <v>2.64</v>
      </c>
      <c r="F11" s="4">
        <f t="shared" si="0"/>
        <v>2.7171000000000003</v>
      </c>
    </row>
    <row r="12" spans="1:6" x14ac:dyDescent="0.25">
      <c r="A12">
        <v>11</v>
      </c>
      <c r="B12" t="s">
        <v>41</v>
      </c>
      <c r="C12">
        <v>4</v>
      </c>
      <c r="D12">
        <v>2.12</v>
      </c>
      <c r="E12">
        <v>2.2000000000000002</v>
      </c>
      <c r="F12" s="4">
        <f t="shared" si="0"/>
        <v>2.1712000000000002</v>
      </c>
    </row>
    <row r="13" spans="1:6" x14ac:dyDescent="0.25">
      <c r="A13">
        <v>12</v>
      </c>
      <c r="B13" t="s">
        <v>42</v>
      </c>
      <c r="C13">
        <v>4</v>
      </c>
      <c r="D13">
        <v>2.67</v>
      </c>
      <c r="E13">
        <v>2.0099999999999998</v>
      </c>
      <c r="F13" s="4">
        <f t="shared" si="0"/>
        <v>2.4516999999999998</v>
      </c>
    </row>
    <row r="14" spans="1:6" x14ac:dyDescent="0.25">
      <c r="A14" s="3">
        <v>13</v>
      </c>
      <c r="B14" s="3" t="s">
        <v>43</v>
      </c>
      <c r="C14">
        <v>4</v>
      </c>
      <c r="D14">
        <v>1.76</v>
      </c>
      <c r="E14">
        <v>1.74</v>
      </c>
      <c r="F14" s="4">
        <f t="shared" si="0"/>
        <v>1.9876</v>
      </c>
    </row>
    <row r="15" spans="1:6" x14ac:dyDescent="0.25">
      <c r="A15">
        <v>14</v>
      </c>
      <c r="B15" t="s">
        <v>50</v>
      </c>
      <c r="C15">
        <v>3</v>
      </c>
      <c r="D15">
        <v>2.2400000000000002</v>
      </c>
      <c r="E15">
        <v>3.14</v>
      </c>
      <c r="F15" s="4">
        <f t="shared" si="0"/>
        <v>2.6814</v>
      </c>
    </row>
    <row r="16" spans="1:6" x14ac:dyDescent="0.25">
      <c r="A16">
        <v>15</v>
      </c>
      <c r="B16" t="s">
        <v>45</v>
      </c>
      <c r="C16">
        <v>3</v>
      </c>
      <c r="D16">
        <v>2.21</v>
      </c>
      <c r="E16">
        <v>2.87</v>
      </c>
      <c r="F16" s="4">
        <f t="shared" si="0"/>
        <v>2.6661000000000001</v>
      </c>
    </row>
    <row r="17" spans="1:6" x14ac:dyDescent="0.25">
      <c r="A17">
        <v>16</v>
      </c>
      <c r="B17" t="s">
        <v>47</v>
      </c>
      <c r="C17">
        <v>2</v>
      </c>
      <c r="D17">
        <v>3.32</v>
      </c>
      <c r="E17">
        <v>3.45</v>
      </c>
      <c r="F17" s="4">
        <f t="shared" si="0"/>
        <v>3.6812</v>
      </c>
    </row>
    <row r="18" spans="1:6" x14ac:dyDescent="0.25">
      <c r="A18">
        <v>17</v>
      </c>
      <c r="B18" t="s">
        <v>48</v>
      </c>
      <c r="C18">
        <v>4</v>
      </c>
      <c r="D18">
        <v>2.02</v>
      </c>
      <c r="E18">
        <v>2.15</v>
      </c>
      <c r="F18" s="4">
        <f t="shared" si="0"/>
        <v>2.1202000000000001</v>
      </c>
    </row>
    <row r="20" spans="1:6" x14ac:dyDescent="0.25">
      <c r="D20" s="3" t="s">
        <v>89</v>
      </c>
    </row>
    <row r="22" spans="1:6" x14ac:dyDescent="0.25">
      <c r="D22" s="7" t="s">
        <v>90</v>
      </c>
    </row>
  </sheetData>
  <sortState ref="A2:A18">
    <sortCondition ref="A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workbookViewId="0">
      <selection activeCell="F18" sqref="A1:F18"/>
    </sheetView>
  </sheetViews>
  <sheetFormatPr defaultRowHeight="15" x14ac:dyDescent="0.25"/>
  <cols>
    <col min="5" max="6" width="19.7109375" bestFit="1" customWidth="1"/>
  </cols>
  <sheetData>
    <row r="1" spans="1:6" s="5" customFormat="1" ht="18" x14ac:dyDescent="0.35">
      <c r="A1" s="5" t="s">
        <v>0</v>
      </c>
      <c r="B1" s="5" t="s">
        <v>1</v>
      </c>
      <c r="C1" s="6" t="s">
        <v>8</v>
      </c>
      <c r="D1" s="6" t="s">
        <v>83</v>
      </c>
      <c r="E1" s="5" t="s">
        <v>87</v>
      </c>
      <c r="F1" s="5" t="s">
        <v>88</v>
      </c>
    </row>
    <row r="2" spans="1:6" x14ac:dyDescent="0.25">
      <c r="A2">
        <v>1</v>
      </c>
      <c r="B2" t="s">
        <v>25</v>
      </c>
      <c r="C2">
        <v>3</v>
      </c>
      <c r="D2">
        <v>3.44</v>
      </c>
      <c r="E2">
        <v>2.4900000000000002</v>
      </c>
      <c r="F2" s="4">
        <v>2.7423620808125713</v>
      </c>
    </row>
    <row r="3" spans="1:6" x14ac:dyDescent="0.25">
      <c r="A3" s="3">
        <v>2</v>
      </c>
      <c r="B3" s="3" t="s">
        <v>27</v>
      </c>
      <c r="C3">
        <v>2.6666666666666665</v>
      </c>
      <c r="D3">
        <v>-1.04</v>
      </c>
      <c r="E3">
        <v>3</v>
      </c>
      <c r="F3" s="4">
        <v>2.9849687252815675</v>
      </c>
    </row>
    <row r="4" spans="1:6" x14ac:dyDescent="0.25">
      <c r="A4">
        <v>3</v>
      </c>
      <c r="B4" t="s">
        <v>28</v>
      </c>
      <c r="C4">
        <v>2</v>
      </c>
      <c r="D4">
        <v>4</v>
      </c>
      <c r="E4">
        <v>3.51</v>
      </c>
      <c r="F4" s="4">
        <v>3.4509360712660353</v>
      </c>
    </row>
    <row r="5" spans="1:6" x14ac:dyDescent="0.25">
      <c r="A5">
        <v>4</v>
      </c>
      <c r="B5" t="s">
        <v>29</v>
      </c>
      <c r="C5">
        <v>3</v>
      </c>
      <c r="D5">
        <v>44.72</v>
      </c>
      <c r="E5">
        <v>2.5099999999999998</v>
      </c>
      <c r="F5" s="4">
        <v>2.6856140433038944</v>
      </c>
    </row>
    <row r="6" spans="1:6" x14ac:dyDescent="0.25">
      <c r="A6" s="3">
        <v>5</v>
      </c>
      <c r="B6" s="3" t="s">
        <v>30</v>
      </c>
      <c r="C6">
        <v>2</v>
      </c>
      <c r="D6">
        <v>50</v>
      </c>
      <c r="E6">
        <v>3.2</v>
      </c>
      <c r="F6" s="4">
        <v>3.3876994015615995</v>
      </c>
    </row>
    <row r="7" spans="1:6" x14ac:dyDescent="0.25">
      <c r="A7">
        <v>6</v>
      </c>
      <c r="B7" t="s">
        <v>31</v>
      </c>
      <c r="C7">
        <v>3</v>
      </c>
      <c r="D7">
        <v>11.04</v>
      </c>
      <c r="E7">
        <v>2.29</v>
      </c>
      <c r="F7" s="4">
        <v>2.7319142832092296</v>
      </c>
    </row>
    <row r="8" spans="1:6" x14ac:dyDescent="0.25">
      <c r="A8">
        <v>7</v>
      </c>
      <c r="B8" t="s">
        <v>35</v>
      </c>
      <c r="C8">
        <v>3</v>
      </c>
      <c r="D8">
        <v>7.12</v>
      </c>
      <c r="E8">
        <v>2.81</v>
      </c>
      <c r="F8" s="4">
        <v>2.7373031472362164</v>
      </c>
    </row>
    <row r="9" spans="1:6" x14ac:dyDescent="0.25">
      <c r="A9" s="3">
        <v>8</v>
      </c>
      <c r="B9" s="3" t="s">
        <v>36</v>
      </c>
      <c r="C9">
        <v>3</v>
      </c>
      <c r="D9">
        <v>13.28</v>
      </c>
      <c r="E9">
        <v>2.87</v>
      </c>
      <c r="F9" s="4">
        <v>2.7288349323366656</v>
      </c>
    </row>
    <row r="10" spans="1:6" x14ac:dyDescent="0.25">
      <c r="A10">
        <v>9</v>
      </c>
      <c r="B10" t="s">
        <v>37</v>
      </c>
      <c r="C10">
        <v>3</v>
      </c>
      <c r="D10">
        <v>17.2</v>
      </c>
      <c r="E10">
        <v>3.08</v>
      </c>
      <c r="F10" s="4">
        <v>2.7234460683096788</v>
      </c>
    </row>
    <row r="11" spans="1:6" x14ac:dyDescent="0.25">
      <c r="A11">
        <v>10</v>
      </c>
      <c r="B11" t="s">
        <v>38</v>
      </c>
      <c r="C11">
        <v>2</v>
      </c>
      <c r="D11">
        <v>34.56</v>
      </c>
      <c r="E11">
        <v>3.45</v>
      </c>
      <c r="F11" s="4">
        <v>3.4089249272189144</v>
      </c>
    </row>
    <row r="12" spans="1:6" x14ac:dyDescent="0.25">
      <c r="A12" s="3">
        <v>11</v>
      </c>
      <c r="B12" s="3" t="s">
        <v>40</v>
      </c>
      <c r="C12">
        <v>3</v>
      </c>
      <c r="D12">
        <v>9.0399999999999991</v>
      </c>
      <c r="E12">
        <v>2.64</v>
      </c>
      <c r="F12" s="4">
        <v>2.7346637036311616</v>
      </c>
    </row>
    <row r="13" spans="1:6" x14ac:dyDescent="0.25">
      <c r="A13">
        <v>12</v>
      </c>
      <c r="B13" t="s">
        <v>41</v>
      </c>
      <c r="C13">
        <v>4</v>
      </c>
      <c r="D13">
        <v>10.48</v>
      </c>
      <c r="E13">
        <v>2.2000000000000002</v>
      </c>
      <c r="F13" s="4">
        <v>2.0233402927557651</v>
      </c>
    </row>
    <row r="14" spans="1:6" x14ac:dyDescent="0.25">
      <c r="A14">
        <v>13</v>
      </c>
      <c r="B14" t="s">
        <v>42</v>
      </c>
      <c r="C14">
        <v>4</v>
      </c>
      <c r="D14">
        <v>2.56</v>
      </c>
      <c r="E14">
        <v>2.0099999999999998</v>
      </c>
      <c r="F14" s="4">
        <v>2.0342279976266155</v>
      </c>
    </row>
    <row r="15" spans="1:6" x14ac:dyDescent="0.25">
      <c r="A15" s="3">
        <v>14</v>
      </c>
      <c r="B15" s="3" t="s">
        <v>43</v>
      </c>
      <c r="C15">
        <v>4</v>
      </c>
      <c r="D15">
        <v>9.92</v>
      </c>
      <c r="E15">
        <v>1.74</v>
      </c>
      <c r="F15" s="4">
        <v>2.0241101304739058</v>
      </c>
    </row>
    <row r="16" spans="1:6" x14ac:dyDescent="0.25">
      <c r="A16">
        <v>15</v>
      </c>
      <c r="B16" t="s">
        <v>45</v>
      </c>
      <c r="C16">
        <v>3</v>
      </c>
      <c r="D16">
        <v>9.36</v>
      </c>
      <c r="E16">
        <v>2.87</v>
      </c>
      <c r="F16" s="4">
        <v>2.7342237963636524</v>
      </c>
    </row>
    <row r="17" spans="1:6" x14ac:dyDescent="0.25">
      <c r="A17">
        <v>16</v>
      </c>
      <c r="B17" t="s">
        <v>47</v>
      </c>
      <c r="C17">
        <v>2</v>
      </c>
      <c r="D17">
        <v>42.72</v>
      </c>
      <c r="E17">
        <v>3.45</v>
      </c>
      <c r="F17" s="4">
        <v>3.397707291897432</v>
      </c>
    </row>
    <row r="18" spans="1:6" x14ac:dyDescent="0.25">
      <c r="A18" s="3">
        <v>17</v>
      </c>
      <c r="B18" s="3" t="s">
        <v>48</v>
      </c>
      <c r="C18">
        <v>4</v>
      </c>
      <c r="D18">
        <v>7.36</v>
      </c>
      <c r="E18">
        <v>2.15</v>
      </c>
      <c r="F18" s="4">
        <v>2.0276293886139789</v>
      </c>
    </row>
    <row r="20" spans="1:6" x14ac:dyDescent="0.25">
      <c r="D20" s="3" t="s">
        <v>89</v>
      </c>
    </row>
    <row r="22" spans="1:6" x14ac:dyDescent="0.25">
      <c r="D22" s="7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workbookViewId="0">
      <selection activeCell="F15" sqref="A1:F15"/>
    </sheetView>
  </sheetViews>
  <sheetFormatPr defaultRowHeight="15" x14ac:dyDescent="0.25"/>
  <cols>
    <col min="3" max="3" width="17.85546875" bestFit="1" customWidth="1"/>
    <col min="4" max="4" width="12.140625" bestFit="1" customWidth="1"/>
    <col min="5" max="6" width="23.28515625" bestFit="1" customWidth="1"/>
  </cols>
  <sheetData>
    <row r="1" spans="1:6" s="5" customFormat="1" ht="18" x14ac:dyDescent="0.35">
      <c r="A1" s="5" t="s">
        <v>0</v>
      </c>
      <c r="B1" s="5" t="s">
        <v>1</v>
      </c>
      <c r="C1" s="6" t="s">
        <v>24</v>
      </c>
      <c r="D1" s="6" t="s">
        <v>86</v>
      </c>
      <c r="E1" s="5" t="s">
        <v>84</v>
      </c>
      <c r="F1" s="5" t="s">
        <v>85</v>
      </c>
    </row>
    <row r="2" spans="1:6" x14ac:dyDescent="0.25">
      <c r="A2">
        <v>1</v>
      </c>
      <c r="B2" t="s">
        <v>25</v>
      </c>
      <c r="C2">
        <v>1.9787111111111085E-2</v>
      </c>
      <c r="D2">
        <v>1.85</v>
      </c>
      <c r="E2">
        <v>3.44</v>
      </c>
      <c r="F2" s="4">
        <v>5.9131368075208037</v>
      </c>
    </row>
    <row r="3" spans="1:6" x14ac:dyDescent="0.25">
      <c r="A3" s="3">
        <v>3</v>
      </c>
      <c r="B3" s="3" t="s">
        <v>29</v>
      </c>
      <c r="C3">
        <v>1.3908271111111112</v>
      </c>
      <c r="D3">
        <v>2.2999999999999998</v>
      </c>
      <c r="E3">
        <v>44.72</v>
      </c>
      <c r="F3" s="4">
        <v>35.463705303519646</v>
      </c>
    </row>
    <row r="4" spans="1:6" x14ac:dyDescent="0.25">
      <c r="A4">
        <v>4</v>
      </c>
      <c r="B4" t="s">
        <v>31</v>
      </c>
      <c r="C4">
        <v>0.14899600000000002</v>
      </c>
      <c r="D4">
        <v>2.0499999999999998</v>
      </c>
      <c r="E4">
        <v>11.04</v>
      </c>
      <c r="F4" s="4">
        <v>8.8015374742156602</v>
      </c>
    </row>
    <row r="5" spans="1:6" x14ac:dyDescent="0.25">
      <c r="A5">
        <v>5</v>
      </c>
      <c r="B5" t="s">
        <v>35</v>
      </c>
      <c r="C5">
        <v>8.5653777777777815E-2</v>
      </c>
      <c r="D5">
        <v>2.92</v>
      </c>
      <c r="E5">
        <v>7.12</v>
      </c>
      <c r="F5" s="4">
        <v>8.0213926617821194</v>
      </c>
    </row>
    <row r="6" spans="1:6" x14ac:dyDescent="0.25">
      <c r="A6">
        <v>6</v>
      </c>
      <c r="B6" t="s">
        <v>36</v>
      </c>
      <c r="C6">
        <v>0.47059600000000024</v>
      </c>
      <c r="D6">
        <v>2.87</v>
      </c>
      <c r="E6">
        <v>13.28</v>
      </c>
      <c r="F6" s="4">
        <v>16.202376756473011</v>
      </c>
    </row>
    <row r="7" spans="1:6" x14ac:dyDescent="0.25">
      <c r="A7">
        <v>7</v>
      </c>
      <c r="B7" t="s">
        <v>37</v>
      </c>
      <c r="C7">
        <v>0.12437377777777775</v>
      </c>
      <c r="D7">
        <v>2.64</v>
      </c>
      <c r="E7">
        <v>17.2</v>
      </c>
      <c r="F7" s="4">
        <v>8.6636811744037487</v>
      </c>
    </row>
    <row r="8" spans="1:6" x14ac:dyDescent="0.25">
      <c r="A8" s="3">
        <v>8</v>
      </c>
      <c r="B8" s="3" t="s">
        <v>38</v>
      </c>
      <c r="C8">
        <v>1.2806694444444442</v>
      </c>
      <c r="D8">
        <v>2.4900000000000002</v>
      </c>
      <c r="E8">
        <v>34.56</v>
      </c>
      <c r="F8" s="4">
        <v>33.237978706937078</v>
      </c>
    </row>
    <row r="9" spans="1:6" x14ac:dyDescent="0.25">
      <c r="A9" s="3">
        <v>9</v>
      </c>
      <c r="B9" s="3" t="s">
        <v>40</v>
      </c>
      <c r="C9">
        <v>1.7955999999999996E-2</v>
      </c>
      <c r="D9">
        <v>2.31</v>
      </c>
      <c r="E9">
        <v>9.0399999999999991</v>
      </c>
      <c r="F9" s="4">
        <v>6.176205446773432</v>
      </c>
    </row>
    <row r="10" spans="1:6" x14ac:dyDescent="0.25">
      <c r="A10">
        <v>10</v>
      </c>
      <c r="B10" t="s">
        <v>41</v>
      </c>
      <c r="C10">
        <v>0.22404444444444432</v>
      </c>
      <c r="D10">
        <v>2.12</v>
      </c>
      <c r="E10">
        <v>10.48</v>
      </c>
      <c r="F10" s="4">
        <v>10.448885116514324</v>
      </c>
    </row>
    <row r="11" spans="1:6" x14ac:dyDescent="0.25">
      <c r="A11">
        <v>11</v>
      </c>
      <c r="B11" t="s">
        <v>42</v>
      </c>
      <c r="C11">
        <v>4.669444444444457E-3</v>
      </c>
      <c r="D11">
        <v>2.67</v>
      </c>
      <c r="E11">
        <v>2.56</v>
      </c>
      <c r="F11" s="4">
        <v>6.1291572179176104</v>
      </c>
    </row>
    <row r="12" spans="1:6" x14ac:dyDescent="0.25">
      <c r="A12">
        <v>12</v>
      </c>
      <c r="B12" t="s">
        <v>43</v>
      </c>
      <c r="C12">
        <v>0.1773345679012345</v>
      </c>
      <c r="D12">
        <v>1.76</v>
      </c>
      <c r="E12">
        <v>9.92</v>
      </c>
      <c r="F12" s="4">
        <v>9.2157406490533251</v>
      </c>
    </row>
    <row r="13" spans="1:6" x14ac:dyDescent="0.25">
      <c r="A13">
        <v>14</v>
      </c>
      <c r="B13" t="s">
        <v>45</v>
      </c>
      <c r="C13">
        <v>0.2611210000000001</v>
      </c>
      <c r="D13">
        <v>2.21</v>
      </c>
      <c r="E13">
        <v>9.36</v>
      </c>
      <c r="F13" s="4">
        <v>11.299132209894996</v>
      </c>
    </row>
    <row r="14" spans="1:6" x14ac:dyDescent="0.25">
      <c r="A14">
        <v>15</v>
      </c>
      <c r="B14" t="s">
        <v>47</v>
      </c>
      <c r="C14">
        <v>1.6856694444444444</v>
      </c>
      <c r="D14">
        <v>3.32</v>
      </c>
      <c r="E14">
        <v>42.72</v>
      </c>
      <c r="F14" s="4">
        <v>42.42495993222439</v>
      </c>
    </row>
    <row r="15" spans="1:6" x14ac:dyDescent="0.25">
      <c r="A15" s="3">
        <v>16</v>
      </c>
      <c r="B15" s="3" t="s">
        <v>48</v>
      </c>
      <c r="C15">
        <v>0.79804444444444478</v>
      </c>
      <c r="D15">
        <v>2.02</v>
      </c>
      <c r="E15">
        <v>7.36</v>
      </c>
      <c r="F15" s="4">
        <v>22.631107505561822</v>
      </c>
    </row>
    <row r="18" spans="4:4" x14ac:dyDescent="0.25">
      <c r="D18" s="3" t="s">
        <v>89</v>
      </c>
    </row>
    <row r="20" spans="4:4" x14ac:dyDescent="0.25">
      <c r="D20" s="7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5521-D27D-43C0-A985-06DC2B3A35CC}">
  <dimension ref="C2"/>
  <sheetViews>
    <sheetView workbookViewId="0">
      <selection activeCell="J36" sqref="J36"/>
    </sheetView>
  </sheetViews>
  <sheetFormatPr defaultRowHeight="15" x14ac:dyDescent="0.25"/>
  <sheetData>
    <row r="2" spans="3:3" ht="18.75" x14ac:dyDescent="0.3">
      <c r="C2" s="33" t="s">
        <v>155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FB1A3-9D0D-4D8A-8BCD-044D3D39D524}">
  <dimension ref="C2"/>
  <sheetViews>
    <sheetView workbookViewId="0">
      <selection activeCell="Q30" sqref="Q30"/>
    </sheetView>
  </sheetViews>
  <sheetFormatPr defaultRowHeight="15" x14ac:dyDescent="0.25"/>
  <sheetData>
    <row r="2" spans="3:3" ht="18.75" x14ac:dyDescent="0.3">
      <c r="C2" s="33" t="s">
        <v>156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573F-620B-4A2B-9C47-229E6B00030B}">
  <dimension ref="B2"/>
  <sheetViews>
    <sheetView workbookViewId="0">
      <selection activeCell="B2" sqref="B2"/>
    </sheetView>
  </sheetViews>
  <sheetFormatPr defaultRowHeight="15" x14ac:dyDescent="0.25"/>
  <sheetData>
    <row r="2" spans="2:2" ht="18.75" x14ac:dyDescent="0.3">
      <c r="B2" s="35" t="s">
        <v>159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Title</vt:lpstr>
      <vt:lpstr>Datasets-Descriptors-Combined</vt:lpstr>
      <vt:lpstr>Descriptors-External set</vt:lpstr>
      <vt:lpstr>Ecoli-HaCaT Interspecies</vt:lpstr>
      <vt:lpstr>Ecoli-Zebrafish Interspecies</vt:lpstr>
      <vt:lpstr>HaCaT-Zebrafish Interspecies</vt:lpstr>
      <vt:lpstr>Figure S1</vt:lpstr>
      <vt:lpstr>Figure S2</vt:lpstr>
      <vt:lpstr>Figure S3</vt:lpstr>
      <vt:lpstr>Figure S4</vt:lpstr>
      <vt:lpstr>Table S1</vt:lpstr>
      <vt:lpstr>Table S2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2018-09-21T16:17:48Z</dcterms:modified>
</cp:coreProperties>
</file>