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filterPrivacy="1" defaultThemeVersion="124226"/>
  <xr:revisionPtr revIDLastSave="0" documentId="13_ncr:1_{6419AF78-1A3A-475E-9A5B-5835897B717C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inputs" sheetId="6" r:id="rId1"/>
    <sheet name="output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01" i="7" l="1"/>
  <c r="G2002" i="7"/>
  <c r="G2003" i="7"/>
  <c r="G1504" i="7"/>
  <c r="G1505" i="7"/>
  <c r="G1506" i="7"/>
  <c r="G1507" i="7"/>
  <c r="J1507" i="7" s="1"/>
  <c r="G1508" i="7"/>
  <c r="G1509" i="7"/>
  <c r="G1510" i="7"/>
  <c r="G1511" i="7"/>
  <c r="G1512" i="7"/>
  <c r="G1513" i="7"/>
  <c r="G1514" i="7"/>
  <c r="G1515" i="7"/>
  <c r="J1515" i="7" s="1"/>
  <c r="G1516" i="7"/>
  <c r="G1517" i="7"/>
  <c r="G1518" i="7"/>
  <c r="G1519" i="7"/>
  <c r="G1520" i="7"/>
  <c r="G1521" i="7"/>
  <c r="G1522" i="7"/>
  <c r="G1523" i="7"/>
  <c r="J1523" i="7" s="1"/>
  <c r="G1524" i="7"/>
  <c r="G1525" i="7"/>
  <c r="G1526" i="7"/>
  <c r="J1526" i="7" s="1"/>
  <c r="G1527" i="7"/>
  <c r="G1528" i="7"/>
  <c r="G1529" i="7"/>
  <c r="G1530" i="7"/>
  <c r="G1531" i="7"/>
  <c r="J1531" i="7" s="1"/>
  <c r="G1532" i="7"/>
  <c r="G1533" i="7"/>
  <c r="G1534" i="7"/>
  <c r="G1535" i="7"/>
  <c r="G1536" i="7"/>
  <c r="G1537" i="7"/>
  <c r="G1538" i="7"/>
  <c r="G1539" i="7"/>
  <c r="J1539" i="7" s="1"/>
  <c r="G1540" i="7"/>
  <c r="G1541" i="7"/>
  <c r="G1542" i="7"/>
  <c r="G1543" i="7"/>
  <c r="G1544" i="7"/>
  <c r="G1545" i="7"/>
  <c r="G1546" i="7"/>
  <c r="G1547" i="7"/>
  <c r="J1547" i="7" s="1"/>
  <c r="G1548" i="7"/>
  <c r="G1549" i="7"/>
  <c r="G1550" i="7"/>
  <c r="G1551" i="7"/>
  <c r="G1552" i="7"/>
  <c r="G1553" i="7"/>
  <c r="G1554" i="7"/>
  <c r="G1555" i="7"/>
  <c r="J1555" i="7" s="1"/>
  <c r="G1556" i="7"/>
  <c r="G1557" i="7"/>
  <c r="G1558" i="7"/>
  <c r="G1559" i="7"/>
  <c r="G1560" i="7"/>
  <c r="G1561" i="7"/>
  <c r="J1561" i="7" s="1"/>
  <c r="G1562" i="7"/>
  <c r="G1563" i="7"/>
  <c r="J1563" i="7" s="1"/>
  <c r="G1564" i="7"/>
  <c r="G1565" i="7"/>
  <c r="G1566" i="7"/>
  <c r="G1567" i="7"/>
  <c r="G1568" i="7"/>
  <c r="J1568" i="7" s="1"/>
  <c r="G1569" i="7"/>
  <c r="G1570" i="7"/>
  <c r="G1571" i="7"/>
  <c r="J1571" i="7" s="1"/>
  <c r="G1572" i="7"/>
  <c r="G1573" i="7"/>
  <c r="G1574" i="7"/>
  <c r="G1575" i="7"/>
  <c r="G1576" i="7"/>
  <c r="G1577" i="7"/>
  <c r="G1578" i="7"/>
  <c r="G1579" i="7"/>
  <c r="J1579" i="7" s="1"/>
  <c r="G1580" i="7"/>
  <c r="J1580" i="7" s="1"/>
  <c r="G1581" i="7"/>
  <c r="G1582" i="7"/>
  <c r="G1583" i="7"/>
  <c r="G1584" i="7"/>
  <c r="J1584" i="7" s="1"/>
  <c r="G1585" i="7"/>
  <c r="G1586" i="7"/>
  <c r="G1587" i="7"/>
  <c r="J1587" i="7" s="1"/>
  <c r="G1588" i="7"/>
  <c r="G1589" i="7"/>
  <c r="G1590" i="7"/>
  <c r="G1591" i="7"/>
  <c r="G1592" i="7"/>
  <c r="J1592" i="7" s="1"/>
  <c r="G1593" i="7"/>
  <c r="G1594" i="7"/>
  <c r="G1595" i="7"/>
  <c r="G1596" i="7"/>
  <c r="G1597" i="7"/>
  <c r="G1598" i="7"/>
  <c r="G1599" i="7"/>
  <c r="G1600" i="7"/>
  <c r="G1601" i="7"/>
  <c r="G1602" i="7"/>
  <c r="G1603" i="7"/>
  <c r="G1604" i="7"/>
  <c r="G1605" i="7"/>
  <c r="G1606" i="7"/>
  <c r="J1606" i="7" s="1"/>
  <c r="G1607" i="7"/>
  <c r="J1607" i="7" s="1"/>
  <c r="G1608" i="7"/>
  <c r="J1608" i="7" s="1"/>
  <c r="G1609" i="7"/>
  <c r="G1610" i="7"/>
  <c r="G1611" i="7"/>
  <c r="G1612" i="7"/>
  <c r="J1612" i="7" s="1"/>
  <c r="G1613" i="7"/>
  <c r="G1614" i="7"/>
  <c r="G1615" i="7"/>
  <c r="G1616" i="7"/>
  <c r="G1617" i="7"/>
  <c r="G1618" i="7"/>
  <c r="G1619" i="7"/>
  <c r="G1620" i="7"/>
  <c r="G1621" i="7"/>
  <c r="G1622" i="7"/>
  <c r="G1623" i="7"/>
  <c r="G1624" i="7"/>
  <c r="G1625" i="7"/>
  <c r="G1626" i="7"/>
  <c r="G1627" i="7"/>
  <c r="G1628" i="7"/>
  <c r="G1629" i="7"/>
  <c r="G1630" i="7"/>
  <c r="G1631" i="7"/>
  <c r="G1632" i="7"/>
  <c r="G1633" i="7"/>
  <c r="G1634" i="7"/>
  <c r="G1635" i="7"/>
  <c r="G1636" i="7"/>
  <c r="G1637" i="7"/>
  <c r="J1637" i="7" s="1"/>
  <c r="G1638" i="7"/>
  <c r="G1639" i="7"/>
  <c r="G1640" i="7"/>
  <c r="G1641" i="7"/>
  <c r="G1642" i="7"/>
  <c r="G1643" i="7"/>
  <c r="G1644" i="7"/>
  <c r="G1645" i="7"/>
  <c r="J1645" i="7" s="1"/>
  <c r="G1646" i="7"/>
  <c r="J1646" i="7" s="1"/>
  <c r="G1647" i="7"/>
  <c r="G1648" i="7"/>
  <c r="G1649" i="7"/>
  <c r="G1650" i="7"/>
  <c r="J1650" i="7" s="1"/>
  <c r="G1651" i="7"/>
  <c r="G1652" i="7"/>
  <c r="J1652" i="7" s="1"/>
  <c r="G1653" i="7"/>
  <c r="G1654" i="7"/>
  <c r="G1655" i="7"/>
  <c r="G1656" i="7"/>
  <c r="G1657" i="7"/>
  <c r="G1658" i="7"/>
  <c r="J1658" i="7" s="1"/>
  <c r="G1659" i="7"/>
  <c r="J1659" i="7" s="1"/>
  <c r="G1660" i="7"/>
  <c r="G1661" i="7"/>
  <c r="J1661" i="7" s="1"/>
  <c r="G1662" i="7"/>
  <c r="G1663" i="7"/>
  <c r="G1664" i="7"/>
  <c r="G1665" i="7"/>
  <c r="G1666" i="7"/>
  <c r="G1667" i="7"/>
  <c r="J1667" i="7" s="1"/>
  <c r="G1668" i="7"/>
  <c r="G1669" i="7"/>
  <c r="J1669" i="7" s="1"/>
  <c r="G1670" i="7"/>
  <c r="G1671" i="7"/>
  <c r="G1672" i="7"/>
  <c r="G1673" i="7"/>
  <c r="G1674" i="7"/>
  <c r="G1675" i="7"/>
  <c r="G1676" i="7"/>
  <c r="G1677" i="7"/>
  <c r="J1677" i="7" s="1"/>
  <c r="G1678" i="7"/>
  <c r="J1678" i="7" s="1"/>
  <c r="G1679" i="7"/>
  <c r="G1680" i="7"/>
  <c r="G1681" i="7"/>
  <c r="G1682" i="7"/>
  <c r="G1683" i="7"/>
  <c r="G1684" i="7"/>
  <c r="G1685" i="7"/>
  <c r="G1686" i="7"/>
  <c r="G1687" i="7"/>
  <c r="G1688" i="7"/>
  <c r="G1689" i="7"/>
  <c r="G1690" i="7"/>
  <c r="G1691" i="7"/>
  <c r="G1692" i="7"/>
  <c r="G1693" i="7"/>
  <c r="J1693" i="7" s="1"/>
  <c r="G1694" i="7"/>
  <c r="G1695" i="7"/>
  <c r="G1696" i="7"/>
  <c r="G1697" i="7"/>
  <c r="G1698" i="7"/>
  <c r="G1699" i="7"/>
  <c r="G1700" i="7"/>
  <c r="G1701" i="7"/>
  <c r="J1701" i="7" s="1"/>
  <c r="G1702" i="7"/>
  <c r="G1703" i="7"/>
  <c r="G1704" i="7"/>
  <c r="G1705" i="7"/>
  <c r="G1706" i="7"/>
  <c r="G1707" i="7"/>
  <c r="G1708" i="7"/>
  <c r="G1709" i="7"/>
  <c r="G1710" i="7"/>
  <c r="G1711" i="7"/>
  <c r="G1712" i="7"/>
  <c r="G1713" i="7"/>
  <c r="J1713" i="7" s="1"/>
  <c r="G1714" i="7"/>
  <c r="G1715" i="7"/>
  <c r="G1716" i="7"/>
  <c r="G1717" i="7"/>
  <c r="G1718" i="7"/>
  <c r="J1718" i="7" s="1"/>
  <c r="G1719" i="7"/>
  <c r="G1720" i="7"/>
  <c r="J1720" i="7" s="1"/>
  <c r="G1721" i="7"/>
  <c r="G1722" i="7"/>
  <c r="G1723" i="7"/>
  <c r="G1724" i="7"/>
  <c r="G1725" i="7"/>
  <c r="G1726" i="7"/>
  <c r="G1727" i="7"/>
  <c r="G1728" i="7"/>
  <c r="G1729" i="7"/>
  <c r="G1730" i="7"/>
  <c r="G1731" i="7"/>
  <c r="G1732" i="7"/>
  <c r="G1733" i="7"/>
  <c r="G1734" i="7"/>
  <c r="G1735" i="7"/>
  <c r="G1736" i="7"/>
  <c r="G1737" i="7"/>
  <c r="J1737" i="7" s="1"/>
  <c r="G1738" i="7"/>
  <c r="G1739" i="7"/>
  <c r="G1740" i="7"/>
  <c r="G1741" i="7"/>
  <c r="G1742" i="7"/>
  <c r="G1743" i="7"/>
  <c r="G1744" i="7"/>
  <c r="G1745" i="7"/>
  <c r="G1746" i="7"/>
  <c r="G1747" i="7"/>
  <c r="G1748" i="7"/>
  <c r="G1749" i="7"/>
  <c r="G1750" i="7"/>
  <c r="G1751" i="7"/>
  <c r="J1751" i="7" s="1"/>
  <c r="G1752" i="7"/>
  <c r="G1753" i="7"/>
  <c r="J1753" i="7" s="1"/>
  <c r="G1754" i="7"/>
  <c r="G1755" i="7"/>
  <c r="G1756" i="7"/>
  <c r="G1757" i="7"/>
  <c r="G1758" i="7"/>
  <c r="G1759" i="7"/>
  <c r="G1760" i="7"/>
  <c r="G1761" i="7"/>
  <c r="G1762" i="7"/>
  <c r="G1763" i="7"/>
  <c r="J1763" i="7" s="1"/>
  <c r="G1764" i="7"/>
  <c r="G1765" i="7"/>
  <c r="G1766" i="7"/>
  <c r="G1767" i="7"/>
  <c r="J1767" i="7" s="1"/>
  <c r="G1768" i="7"/>
  <c r="G1769" i="7"/>
  <c r="J1769" i="7" s="1"/>
  <c r="G1770" i="7"/>
  <c r="G1771" i="7"/>
  <c r="G1772" i="7"/>
  <c r="G1773" i="7"/>
  <c r="G1774" i="7"/>
  <c r="G1775" i="7"/>
  <c r="G1776" i="7"/>
  <c r="G1777" i="7"/>
  <c r="G1778" i="7"/>
  <c r="G1779" i="7"/>
  <c r="J1779" i="7" s="1"/>
  <c r="G1780" i="7"/>
  <c r="G1781" i="7"/>
  <c r="G1782" i="7"/>
  <c r="G1783" i="7"/>
  <c r="J1783" i="7" s="1"/>
  <c r="G1784" i="7"/>
  <c r="G1785" i="7"/>
  <c r="G1786" i="7"/>
  <c r="G1787" i="7"/>
  <c r="G1788" i="7"/>
  <c r="G1789" i="7"/>
  <c r="G1790" i="7"/>
  <c r="G1791" i="7"/>
  <c r="J1791" i="7" s="1"/>
  <c r="G1792" i="7"/>
  <c r="G1793" i="7"/>
  <c r="G1794" i="7"/>
  <c r="G1795" i="7"/>
  <c r="G1796" i="7"/>
  <c r="G1797" i="7"/>
  <c r="G1798" i="7"/>
  <c r="G1799" i="7"/>
  <c r="G1800" i="7"/>
  <c r="G1801" i="7"/>
  <c r="G1802" i="7"/>
  <c r="G1803" i="7"/>
  <c r="G1804" i="7"/>
  <c r="G1805" i="7"/>
  <c r="G1806" i="7"/>
  <c r="J1806" i="7" s="1"/>
  <c r="G1807" i="7"/>
  <c r="G1808" i="7"/>
  <c r="J1808" i="7" s="1"/>
  <c r="G1809" i="7"/>
  <c r="G1810" i="7"/>
  <c r="G1811" i="7"/>
  <c r="G1812" i="7"/>
  <c r="G1813" i="7"/>
  <c r="G1814" i="7"/>
  <c r="G1815" i="7"/>
  <c r="G1816" i="7"/>
  <c r="G1817" i="7"/>
  <c r="G1818" i="7"/>
  <c r="G1819" i="7"/>
  <c r="G1820" i="7"/>
  <c r="G1821" i="7"/>
  <c r="G1822" i="7"/>
  <c r="G1823" i="7"/>
  <c r="J1823" i="7" s="1"/>
  <c r="G1824" i="7"/>
  <c r="G1825" i="7"/>
  <c r="G1826" i="7"/>
  <c r="G1827" i="7"/>
  <c r="J1827" i="7" s="1"/>
  <c r="G1828" i="7"/>
  <c r="G1829" i="7"/>
  <c r="J1829" i="7" s="1"/>
  <c r="G1830" i="7"/>
  <c r="G1831" i="7"/>
  <c r="G1832" i="7"/>
  <c r="G1833" i="7"/>
  <c r="G1834" i="7"/>
  <c r="G1835" i="7"/>
  <c r="G1836" i="7"/>
  <c r="G1837" i="7"/>
  <c r="J1837" i="7" s="1"/>
  <c r="G1838" i="7"/>
  <c r="G1839" i="7"/>
  <c r="G1840" i="7"/>
  <c r="G1841" i="7"/>
  <c r="G1842" i="7"/>
  <c r="G1843" i="7"/>
  <c r="G1844" i="7"/>
  <c r="G1845" i="7"/>
  <c r="G1846" i="7"/>
  <c r="G1847" i="7"/>
  <c r="G1848" i="7"/>
  <c r="G1849" i="7"/>
  <c r="G1850" i="7"/>
  <c r="G1851" i="7"/>
  <c r="G1852" i="7"/>
  <c r="G1853" i="7"/>
  <c r="G1854" i="7"/>
  <c r="G1855" i="7"/>
  <c r="G1856" i="7"/>
  <c r="G1857" i="7"/>
  <c r="G1858" i="7"/>
  <c r="J1858" i="7" s="1"/>
  <c r="G1859" i="7"/>
  <c r="G1860" i="7"/>
  <c r="J1860" i="7" s="1"/>
  <c r="G1861" i="7"/>
  <c r="G1862" i="7"/>
  <c r="G1863" i="7"/>
  <c r="G1864" i="7"/>
  <c r="G1865" i="7"/>
  <c r="G1866" i="7"/>
  <c r="J1866" i="7" s="1"/>
  <c r="G1867" i="7"/>
  <c r="G1868" i="7"/>
  <c r="G1869" i="7"/>
  <c r="G1870" i="7"/>
  <c r="G1871" i="7"/>
  <c r="J1871" i="7" s="1"/>
  <c r="G1872" i="7"/>
  <c r="G1873" i="7"/>
  <c r="J1873" i="7" s="1"/>
  <c r="G1874" i="7"/>
  <c r="G1875" i="7"/>
  <c r="G1876" i="7"/>
  <c r="G1877" i="7"/>
  <c r="G1878" i="7"/>
  <c r="G1879" i="7"/>
  <c r="G1880" i="7"/>
  <c r="G1881" i="7"/>
  <c r="J1881" i="7" s="1"/>
  <c r="G1882" i="7"/>
  <c r="G1883" i="7"/>
  <c r="G1884" i="7"/>
  <c r="G1885" i="7"/>
  <c r="G1886" i="7"/>
  <c r="G1887" i="7"/>
  <c r="G1888" i="7"/>
  <c r="G1889" i="7"/>
  <c r="J1889" i="7" s="1"/>
  <c r="G1890" i="7"/>
  <c r="G1891" i="7"/>
  <c r="G1892" i="7"/>
  <c r="G1893" i="7"/>
  <c r="G1894" i="7"/>
  <c r="G1895" i="7"/>
  <c r="G1896" i="7"/>
  <c r="G1897" i="7"/>
  <c r="J1897" i="7" s="1"/>
  <c r="G1898" i="7"/>
  <c r="G1899" i="7"/>
  <c r="G1900" i="7"/>
  <c r="G1901" i="7"/>
  <c r="G1902" i="7"/>
  <c r="G1903" i="7"/>
  <c r="G1904" i="7"/>
  <c r="G1905" i="7"/>
  <c r="J1905" i="7" s="1"/>
  <c r="G1906" i="7"/>
  <c r="G1907" i="7"/>
  <c r="G1908" i="7"/>
  <c r="G1909" i="7"/>
  <c r="G1910" i="7"/>
  <c r="G1911" i="7"/>
  <c r="G1912" i="7"/>
  <c r="G1913" i="7"/>
  <c r="J1913" i="7" s="1"/>
  <c r="G1914" i="7"/>
  <c r="G1915" i="7"/>
  <c r="G1916" i="7"/>
  <c r="G1917" i="7"/>
  <c r="G1918" i="7"/>
  <c r="G1919" i="7"/>
  <c r="G1920" i="7"/>
  <c r="G1921" i="7"/>
  <c r="G1922" i="7"/>
  <c r="G1923" i="7"/>
  <c r="J1923" i="7" s="1"/>
  <c r="G1924" i="7"/>
  <c r="G1925" i="7"/>
  <c r="G1926" i="7"/>
  <c r="G1927" i="7"/>
  <c r="G1928" i="7"/>
  <c r="G1929" i="7"/>
  <c r="G1930" i="7"/>
  <c r="G1931" i="7"/>
  <c r="J1931" i="7" s="1"/>
  <c r="G1932" i="7"/>
  <c r="G1933" i="7"/>
  <c r="G1934" i="7"/>
  <c r="G1935" i="7"/>
  <c r="G1936" i="7"/>
  <c r="G1937" i="7"/>
  <c r="G1938" i="7"/>
  <c r="G1939" i="7"/>
  <c r="J1939" i="7" s="1"/>
  <c r="G1940" i="7"/>
  <c r="G1941" i="7"/>
  <c r="G1942" i="7"/>
  <c r="G1943" i="7"/>
  <c r="G1944" i="7"/>
  <c r="G1945" i="7"/>
  <c r="G1946" i="7"/>
  <c r="G1947" i="7"/>
  <c r="J1947" i="7" s="1"/>
  <c r="G1948" i="7"/>
  <c r="G1949" i="7"/>
  <c r="G1950" i="7"/>
  <c r="G1951" i="7"/>
  <c r="G1952" i="7"/>
  <c r="G1953" i="7"/>
  <c r="G1954" i="7"/>
  <c r="G1955" i="7"/>
  <c r="J1955" i="7" s="1"/>
  <c r="G1956" i="7"/>
  <c r="G1957" i="7"/>
  <c r="G1958" i="7"/>
  <c r="G1959" i="7"/>
  <c r="G1960" i="7"/>
  <c r="G1961" i="7"/>
  <c r="G1962" i="7"/>
  <c r="G1963" i="7"/>
  <c r="J1963" i="7" s="1"/>
  <c r="G1964" i="7"/>
  <c r="G1965" i="7"/>
  <c r="G1966" i="7"/>
  <c r="G1967" i="7"/>
  <c r="G1968" i="7"/>
  <c r="G1969" i="7"/>
  <c r="G1970" i="7"/>
  <c r="G1971" i="7"/>
  <c r="J1971" i="7" s="1"/>
  <c r="G1972" i="7"/>
  <c r="G1973" i="7"/>
  <c r="G1974" i="7"/>
  <c r="G1975" i="7"/>
  <c r="G1976" i="7"/>
  <c r="G1977" i="7"/>
  <c r="G1978" i="7"/>
  <c r="G1979" i="7"/>
  <c r="J1979" i="7" s="1"/>
  <c r="G1980" i="7"/>
  <c r="G1981" i="7"/>
  <c r="G1982" i="7"/>
  <c r="G1983" i="7"/>
  <c r="G1984" i="7"/>
  <c r="G1985" i="7"/>
  <c r="G1986" i="7"/>
  <c r="G1987" i="7"/>
  <c r="J1987" i="7" s="1"/>
  <c r="G1988" i="7"/>
  <c r="J1988" i="7" s="1"/>
  <c r="G1989" i="7"/>
  <c r="G1990" i="7"/>
  <c r="J1990" i="7" s="1"/>
  <c r="G1991" i="7"/>
  <c r="G1992" i="7"/>
  <c r="J1992" i="7" s="1"/>
  <c r="G1993" i="7"/>
  <c r="G1994" i="7"/>
  <c r="G1995" i="7"/>
  <c r="G1996" i="7"/>
  <c r="G1997" i="7"/>
  <c r="G1998" i="7"/>
  <c r="J1998" i="7" s="1"/>
  <c r="G1999" i="7"/>
  <c r="G2000" i="7"/>
  <c r="J1895" i="7" l="1"/>
  <c r="J2003" i="7"/>
  <c r="J1557" i="7"/>
  <c r="J1925" i="7"/>
  <c r="J1722" i="7"/>
  <c r="J1639" i="7"/>
  <c r="J1915" i="7"/>
  <c r="J1888" i="7"/>
  <c r="J1599" i="7"/>
  <c r="J1534" i="7"/>
  <c r="J1983" i="7"/>
  <c r="J1793" i="7"/>
  <c r="J1623" i="7"/>
  <c r="J1573" i="7"/>
  <c r="J1542" i="7"/>
  <c r="J1921" i="7"/>
  <c r="J1890" i="7"/>
  <c r="J1969" i="7"/>
  <c r="J1964" i="7"/>
  <c r="J1835" i="7"/>
  <c r="J1972" i="7"/>
  <c r="J1739" i="7"/>
  <c r="J1702" i="7"/>
  <c r="J1859" i="7"/>
  <c r="J1878" i="7"/>
  <c r="J1611" i="7"/>
  <c r="J1581" i="7"/>
  <c r="J1949" i="7"/>
  <c r="J1785" i="7"/>
  <c r="J1929" i="7"/>
  <c r="J1824" i="7"/>
  <c r="J1819" i="7"/>
  <c r="J1815" i="7"/>
  <c r="J1704" i="7"/>
  <c r="J1649" i="7"/>
  <c r="J1582" i="7"/>
  <c r="J2000" i="7"/>
  <c r="J1989" i="7"/>
  <c r="J1907" i="7"/>
  <c r="J1877" i="7"/>
  <c r="J1729" i="7"/>
  <c r="J1591" i="7"/>
  <c r="J1510" i="7"/>
  <c r="J1887" i="7"/>
  <c r="J1855" i="7"/>
  <c r="J1699" i="7"/>
  <c r="J1985" i="7"/>
  <c r="J1917" i="7"/>
  <c r="J1906" i="7"/>
  <c r="J1849" i="7"/>
  <c r="J1736" i="7"/>
  <c r="J1648" i="7"/>
  <c r="J1554" i="7"/>
  <c r="J1981" i="7"/>
  <c r="J1960" i="7"/>
  <c r="J1952" i="7"/>
  <c r="J1933" i="7"/>
  <c r="J1892" i="7"/>
  <c r="J1838" i="7"/>
  <c r="J1833" i="7"/>
  <c r="J1711" i="7"/>
  <c r="J1647" i="7"/>
  <c r="J1595" i="7"/>
  <c r="J1577" i="7"/>
  <c r="J1545" i="7"/>
  <c r="J1977" i="7"/>
  <c r="J1811" i="7"/>
  <c r="J1641" i="7"/>
  <c r="J1800" i="7"/>
  <c r="J1743" i="7"/>
  <c r="J1719" i="7"/>
  <c r="J1558" i="7"/>
  <c r="J1506" i="7"/>
  <c r="J1980" i="7"/>
  <c r="J1953" i="7"/>
  <c r="J1945" i="7"/>
  <c r="J1914" i="7"/>
  <c r="J1904" i="7"/>
  <c r="J1894" i="7"/>
  <c r="J1825" i="7"/>
  <c r="J1814" i="7"/>
  <c r="J1803" i="7"/>
  <c r="J1786" i="7"/>
  <c r="J1585" i="7"/>
  <c r="J1508" i="7"/>
  <c r="J1961" i="7"/>
  <c r="J1928" i="7"/>
  <c r="J1924" i="7"/>
  <c r="J1916" i="7"/>
  <c r="J1771" i="7"/>
  <c r="J1747" i="7"/>
  <c r="J1613" i="7"/>
  <c r="J1566" i="7"/>
  <c r="J1550" i="7"/>
  <c r="J1546" i="7"/>
  <c r="J1514" i="7"/>
  <c r="J1995" i="7"/>
  <c r="J1940" i="7"/>
  <c r="J1703" i="7"/>
  <c r="J1593" i="7"/>
  <c r="J1936" i="7"/>
  <c r="J1975" i="7"/>
  <c r="J1943" i="7"/>
  <c r="J1919" i="7"/>
  <c r="J1909" i="7"/>
  <c r="J1883" i="7"/>
  <c r="J1880" i="7"/>
  <c r="J1862" i="7"/>
  <c r="J1853" i="7"/>
  <c r="J1818" i="7"/>
  <c r="J1809" i="7"/>
  <c r="J1759" i="7"/>
  <c r="J1754" i="7"/>
  <c r="J1710" i="7"/>
  <c r="J1692" i="7"/>
  <c r="J1680" i="7"/>
  <c r="J1635" i="7"/>
  <c r="J1600" i="7"/>
  <c r="J1518" i="7"/>
  <c r="J1777" i="7"/>
  <c r="J1959" i="7"/>
  <c r="J1911" i="7"/>
  <c r="J1901" i="7"/>
  <c r="J1820" i="7"/>
  <c r="J1802" i="7"/>
  <c r="J1799" i="7"/>
  <c r="J1795" i="7"/>
  <c r="J1784" i="7"/>
  <c r="J1746" i="7"/>
  <c r="J1735" i="7"/>
  <c r="J1731" i="7"/>
  <c r="J1728" i="7"/>
  <c r="J1695" i="7"/>
  <c r="J1685" i="7"/>
  <c r="J1660" i="7"/>
  <c r="J1553" i="7"/>
  <c r="J1696" i="7"/>
  <c r="J1996" i="7"/>
  <c r="J1991" i="7"/>
  <c r="J1984" i="7"/>
  <c r="J1973" i="7"/>
  <c r="J1968" i="7"/>
  <c r="J1965" i="7"/>
  <c r="J1956" i="7"/>
  <c r="J1937" i="7"/>
  <c r="J1935" i="7"/>
  <c r="J1918" i="7"/>
  <c r="J1899" i="7"/>
  <c r="J1896" i="7"/>
  <c r="J1884" i="7"/>
  <c r="J1882" i="7"/>
  <c r="J1879" i="7"/>
  <c r="J1875" i="7"/>
  <c r="J1872" i="7"/>
  <c r="J1868" i="7"/>
  <c r="J1863" i="7"/>
  <c r="J1840" i="7"/>
  <c r="J1761" i="7"/>
  <c r="J1689" i="7"/>
  <c r="J1684" i="7"/>
  <c r="J1638" i="7"/>
  <c r="J1744" i="7"/>
  <c r="J1679" i="7"/>
  <c r="J1993" i="7"/>
  <c r="J1976" i="7"/>
  <c r="J1944" i="7"/>
  <c r="J1941" i="7"/>
  <c r="J1932" i="7"/>
  <c r="J1908" i="7"/>
  <c r="J1903" i="7"/>
  <c r="J1893" i="7"/>
  <c r="J1886" i="7"/>
  <c r="J1776" i="7"/>
  <c r="J1768" i="7"/>
  <c r="J1745" i="7"/>
  <c r="J1715" i="7"/>
  <c r="J1712" i="7"/>
  <c r="J1694" i="7"/>
  <c r="J1683" i="7"/>
  <c r="J1672" i="7"/>
  <c r="J1583" i="7"/>
  <c r="J1576" i="7"/>
  <c r="J1951" i="7"/>
  <c r="J1927" i="7"/>
  <c r="J1920" i="7"/>
  <c r="J1910" i="7"/>
  <c r="J1850" i="7"/>
  <c r="J1816" i="7"/>
  <c r="J1787" i="7"/>
  <c r="J1755" i="7"/>
  <c r="J1738" i="7"/>
  <c r="J1721" i="7"/>
  <c r="J1688" i="7"/>
  <c r="J1671" i="7"/>
  <c r="J1665" i="7"/>
  <c r="J1657" i="7"/>
  <c r="J1957" i="7"/>
  <c r="J1948" i="7"/>
  <c r="J1900" i="7"/>
  <c r="J1898" i="7"/>
  <c r="J1891" i="7"/>
  <c r="J1876" i="7"/>
  <c r="J1874" i="7"/>
  <c r="J1848" i="7"/>
  <c r="J1834" i="7"/>
  <c r="J1832" i="7"/>
  <c r="J1810" i="7"/>
  <c r="J1792" i="7"/>
  <c r="J1775" i="7"/>
  <c r="J1770" i="7"/>
  <c r="J1760" i="7"/>
  <c r="J1752" i="7"/>
  <c r="J1727" i="7"/>
  <c r="J1681" i="7"/>
  <c r="J1574" i="7"/>
  <c r="J1997" i="7"/>
  <c r="J1967" i="7"/>
  <c r="J1912" i="7"/>
  <c r="J1902" i="7"/>
  <c r="J1885" i="7"/>
  <c r="J1869" i="7"/>
  <c r="J1867" i="7"/>
  <c r="J1807" i="7"/>
  <c r="J1723" i="7"/>
  <c r="J1714" i="7"/>
  <c r="J1675" i="7"/>
  <c r="J1640" i="7"/>
  <c r="J1575" i="7"/>
  <c r="J1634" i="7"/>
  <c r="J1631" i="7"/>
  <c r="J1615" i="7"/>
  <c r="J1603" i="7"/>
  <c r="J1569" i="7"/>
  <c r="J1562" i="7"/>
  <c r="J1548" i="7"/>
  <c r="J1538" i="7"/>
  <c r="J1530" i="7"/>
  <c r="J1522" i="7"/>
  <c r="J1516" i="7"/>
  <c r="J1610" i="7"/>
  <c r="J1532" i="7"/>
  <c r="J1524" i="7"/>
  <c r="J1564" i="7"/>
  <c r="J2002" i="7"/>
  <c r="J2001" i="7"/>
  <c r="J1982" i="7"/>
  <c r="J1934" i="7"/>
  <c r="J1854" i="7"/>
  <c r="J1950" i="7"/>
  <c r="J1970" i="7"/>
  <c r="J1999" i="7"/>
  <c r="J1986" i="7"/>
  <c r="J1926" i="7"/>
  <c r="J1978" i="7"/>
  <c r="J1994" i="7"/>
  <c r="J1974" i="7"/>
  <c r="J1966" i="7"/>
  <c r="J1942" i="7"/>
  <c r="J1821" i="7"/>
  <c r="J1756" i="7"/>
  <c r="J1851" i="7"/>
  <c r="J1958" i="7"/>
  <c r="J1962" i="7"/>
  <c r="J1954" i="7"/>
  <c r="J1946" i="7"/>
  <c r="J1938" i="7"/>
  <c r="J1930" i="7"/>
  <c r="J1922" i="7"/>
  <c r="J1870" i="7"/>
  <c r="J1864" i="7"/>
  <c r="J1852" i="7"/>
  <c r="J1861" i="7"/>
  <c r="J1846" i="7"/>
  <c r="J1844" i="7"/>
  <c r="J1842" i="7"/>
  <c r="J1813" i="7"/>
  <c r="J1865" i="7"/>
  <c r="J1856" i="7"/>
  <c r="J1831" i="7"/>
  <c r="J1812" i="7"/>
  <c r="J1700" i="7"/>
  <c r="J1836" i="7"/>
  <c r="J1788" i="7"/>
  <c r="J1734" i="7"/>
  <c r="J1633" i="7"/>
  <c r="J1857" i="7"/>
  <c r="J1847" i="7"/>
  <c r="J1830" i="7"/>
  <c r="J1708" i="7"/>
  <c r="J1845" i="7"/>
  <c r="J1843" i="7"/>
  <c r="J1841" i="7"/>
  <c r="J1772" i="7"/>
  <c r="J1687" i="7"/>
  <c r="J1839" i="7"/>
  <c r="J1822" i="7"/>
  <c r="J1801" i="7"/>
  <c r="J1742" i="7"/>
  <c r="J1805" i="7"/>
  <c r="J1797" i="7"/>
  <c r="J1781" i="7"/>
  <c r="J1765" i="7"/>
  <c r="J1653" i="7"/>
  <c r="J1826" i="7"/>
  <c r="J1817" i="7"/>
  <c r="J1798" i="7"/>
  <c r="J1782" i="7"/>
  <c r="J1766" i="7"/>
  <c r="J1750" i="7"/>
  <c r="J1730" i="7"/>
  <c r="J1828" i="7"/>
  <c r="J1789" i="7"/>
  <c r="J1773" i="7"/>
  <c r="J1757" i="7"/>
  <c r="J1670" i="7"/>
  <c r="J1662" i="7"/>
  <c r="J1796" i="7"/>
  <c r="J1780" i="7"/>
  <c r="J1764" i="7"/>
  <c r="J1706" i="7"/>
  <c r="J1691" i="7"/>
  <c r="J1617" i="7"/>
  <c r="J1804" i="7"/>
  <c r="J1794" i="7"/>
  <c r="J1778" i="7"/>
  <c r="J1762" i="7"/>
  <c r="J1790" i="7"/>
  <c r="J1774" i="7"/>
  <c r="J1758" i="7"/>
  <c r="J1726" i="7"/>
  <c r="J1697" i="7"/>
  <c r="J1624" i="7"/>
  <c r="J1690" i="7"/>
  <c r="J1598" i="7"/>
  <c r="J1594" i="7"/>
  <c r="J1519" i="7"/>
  <c r="J1686" i="7"/>
  <c r="J1676" i="7"/>
  <c r="J1666" i="7"/>
  <c r="J1655" i="7"/>
  <c r="J1572" i="7"/>
  <c r="J1709" i="7"/>
  <c r="J1707" i="7"/>
  <c r="J1705" i="7"/>
  <c r="J1682" i="7"/>
  <c r="J1664" i="7"/>
  <c r="J1748" i="7"/>
  <c r="J1740" i="7"/>
  <c r="J1732" i="7"/>
  <c r="J1724" i="7"/>
  <c r="J1716" i="7"/>
  <c r="J1651" i="7"/>
  <c r="J1749" i="7"/>
  <c r="J1741" i="7"/>
  <c r="J1733" i="7"/>
  <c r="J1725" i="7"/>
  <c r="J1717" i="7"/>
  <c r="J1698" i="7"/>
  <c r="J1673" i="7"/>
  <c r="J1668" i="7"/>
  <c r="J1629" i="7"/>
  <c r="J1674" i="7"/>
  <c r="J1621" i="7"/>
  <c r="J1596" i="7"/>
  <c r="J1656" i="7"/>
  <c r="J1654" i="7"/>
  <c r="J1643" i="7"/>
  <c r="J1556" i="7"/>
  <c r="J1663" i="7"/>
  <c r="J1619" i="7"/>
  <c r="J1609" i="7"/>
  <c r="J1625" i="7"/>
  <c r="J1626" i="7"/>
  <c r="J1589" i="7"/>
  <c r="J1549" i="7"/>
  <c r="J1642" i="7"/>
  <c r="J1627" i="7"/>
  <c r="J1630" i="7"/>
  <c r="J1540" i="7"/>
  <c r="J1644" i="7"/>
  <c r="J1636" i="7"/>
  <c r="J1632" i="7"/>
  <c r="J1628" i="7"/>
  <c r="J1622" i="7"/>
  <c r="J1620" i="7"/>
  <c r="J1618" i="7"/>
  <c r="J1616" i="7"/>
  <c r="J1590" i="7"/>
  <c r="J1570" i="7"/>
  <c r="J1604" i="7"/>
  <c r="J1601" i="7"/>
  <c r="J1533" i="7"/>
  <c r="J1521" i="7"/>
  <c r="J1614" i="7"/>
  <c r="J1605" i="7"/>
  <c r="J1602" i="7"/>
  <c r="J1597" i="7"/>
  <c r="J1588" i="7"/>
  <c r="J1578" i="7"/>
  <c r="J1567" i="7"/>
  <c r="J1565" i="7"/>
  <c r="J1586" i="7"/>
  <c r="J1541" i="7"/>
  <c r="J1529" i="7"/>
  <c r="J1517" i="7"/>
  <c r="J1527" i="7"/>
  <c r="J1559" i="7"/>
  <c r="J1551" i="7"/>
  <c r="J1513" i="7"/>
  <c r="J1537" i="7"/>
  <c r="J1525" i="7"/>
  <c r="J1511" i="7"/>
  <c r="J1560" i="7"/>
  <c r="J1543" i="7"/>
  <c r="J1535" i="7"/>
  <c r="J1509" i="7"/>
  <c r="J1505" i="7"/>
  <c r="J1552" i="7"/>
  <c r="J1544" i="7"/>
  <c r="J1536" i="7"/>
  <c r="J1528" i="7"/>
  <c r="J1520" i="7"/>
  <c r="J1512" i="7"/>
  <c r="J1504" i="7"/>
  <c r="G4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68" i="7"/>
  <c r="G769" i="7"/>
  <c r="G770" i="7"/>
  <c r="G771" i="7"/>
  <c r="G772" i="7"/>
  <c r="G773" i="7"/>
  <c r="G774" i="7"/>
  <c r="G775" i="7"/>
  <c r="G776" i="7"/>
  <c r="G777" i="7"/>
  <c r="G778" i="7"/>
  <c r="G779" i="7"/>
  <c r="G780" i="7"/>
  <c r="G781" i="7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G821" i="7"/>
  <c r="G822" i="7"/>
  <c r="G823" i="7"/>
  <c r="G824" i="7"/>
  <c r="G825" i="7"/>
  <c r="G826" i="7"/>
  <c r="G827" i="7"/>
  <c r="G828" i="7"/>
  <c r="G829" i="7"/>
  <c r="G830" i="7"/>
  <c r="G831" i="7"/>
  <c r="G832" i="7"/>
  <c r="G833" i="7"/>
  <c r="G834" i="7"/>
  <c r="G835" i="7"/>
  <c r="G836" i="7"/>
  <c r="G837" i="7"/>
  <c r="G838" i="7"/>
  <c r="G839" i="7"/>
  <c r="G840" i="7"/>
  <c r="G841" i="7"/>
  <c r="G842" i="7"/>
  <c r="G843" i="7"/>
  <c r="G844" i="7"/>
  <c r="G845" i="7"/>
  <c r="G846" i="7"/>
  <c r="G847" i="7"/>
  <c r="G848" i="7"/>
  <c r="G849" i="7"/>
  <c r="G850" i="7"/>
  <c r="G851" i="7"/>
  <c r="G852" i="7"/>
  <c r="G853" i="7"/>
  <c r="G854" i="7"/>
  <c r="G855" i="7"/>
  <c r="G856" i="7"/>
  <c r="G857" i="7"/>
  <c r="G858" i="7"/>
  <c r="G859" i="7"/>
  <c r="G860" i="7"/>
  <c r="G861" i="7"/>
  <c r="G862" i="7"/>
  <c r="G863" i="7"/>
  <c r="G864" i="7"/>
  <c r="G865" i="7"/>
  <c r="G866" i="7"/>
  <c r="G867" i="7"/>
  <c r="G868" i="7"/>
  <c r="G869" i="7"/>
  <c r="G870" i="7"/>
  <c r="G871" i="7"/>
  <c r="G872" i="7"/>
  <c r="G873" i="7"/>
  <c r="G874" i="7"/>
  <c r="G875" i="7"/>
  <c r="G876" i="7"/>
  <c r="G877" i="7"/>
  <c r="G878" i="7"/>
  <c r="G879" i="7"/>
  <c r="G880" i="7"/>
  <c r="G881" i="7"/>
  <c r="G882" i="7"/>
  <c r="G883" i="7"/>
  <c r="G884" i="7"/>
  <c r="G885" i="7"/>
  <c r="G886" i="7"/>
  <c r="G887" i="7"/>
  <c r="G888" i="7"/>
  <c r="G889" i="7"/>
  <c r="G890" i="7"/>
  <c r="G891" i="7"/>
  <c r="G892" i="7"/>
  <c r="G893" i="7"/>
  <c r="G894" i="7"/>
  <c r="G895" i="7"/>
  <c r="G896" i="7"/>
  <c r="G897" i="7"/>
  <c r="G898" i="7"/>
  <c r="G899" i="7"/>
  <c r="G900" i="7"/>
  <c r="G901" i="7"/>
  <c r="G902" i="7"/>
  <c r="G903" i="7"/>
  <c r="G904" i="7"/>
  <c r="G905" i="7"/>
  <c r="G906" i="7"/>
  <c r="G907" i="7"/>
  <c r="G908" i="7"/>
  <c r="G909" i="7"/>
  <c r="G910" i="7"/>
  <c r="G911" i="7"/>
  <c r="G912" i="7"/>
  <c r="G913" i="7"/>
  <c r="G914" i="7"/>
  <c r="G915" i="7"/>
  <c r="G916" i="7"/>
  <c r="G917" i="7"/>
  <c r="G918" i="7"/>
  <c r="G919" i="7"/>
  <c r="G920" i="7"/>
  <c r="G921" i="7"/>
  <c r="G922" i="7"/>
  <c r="G923" i="7"/>
  <c r="G924" i="7"/>
  <c r="G925" i="7"/>
  <c r="G926" i="7"/>
  <c r="G927" i="7"/>
  <c r="G928" i="7"/>
  <c r="G929" i="7"/>
  <c r="G930" i="7"/>
  <c r="G931" i="7"/>
  <c r="G932" i="7"/>
  <c r="G933" i="7"/>
  <c r="G934" i="7"/>
  <c r="G935" i="7"/>
  <c r="G936" i="7"/>
  <c r="G937" i="7"/>
  <c r="G938" i="7"/>
  <c r="G939" i="7"/>
  <c r="G940" i="7"/>
  <c r="G941" i="7"/>
  <c r="G942" i="7"/>
  <c r="G943" i="7"/>
  <c r="G944" i="7"/>
  <c r="G945" i="7"/>
  <c r="G946" i="7"/>
  <c r="G947" i="7"/>
  <c r="G948" i="7"/>
  <c r="G949" i="7"/>
  <c r="G950" i="7"/>
  <c r="G951" i="7"/>
  <c r="G952" i="7"/>
  <c r="G953" i="7"/>
  <c r="G954" i="7"/>
  <c r="G955" i="7"/>
  <c r="G956" i="7"/>
  <c r="G957" i="7"/>
  <c r="G958" i="7"/>
  <c r="G959" i="7"/>
  <c r="G960" i="7"/>
  <c r="G961" i="7"/>
  <c r="G962" i="7"/>
  <c r="G963" i="7"/>
  <c r="G964" i="7"/>
  <c r="G965" i="7"/>
  <c r="G966" i="7"/>
  <c r="G967" i="7"/>
  <c r="G968" i="7"/>
  <c r="G969" i="7"/>
  <c r="G970" i="7"/>
  <c r="G971" i="7"/>
  <c r="G972" i="7"/>
  <c r="G973" i="7"/>
  <c r="G974" i="7"/>
  <c r="G975" i="7"/>
  <c r="G976" i="7"/>
  <c r="G977" i="7"/>
  <c r="G978" i="7"/>
  <c r="G979" i="7"/>
  <c r="G980" i="7"/>
  <c r="G981" i="7"/>
  <c r="G982" i="7"/>
  <c r="G983" i="7"/>
  <c r="G984" i="7"/>
  <c r="G985" i="7"/>
  <c r="G986" i="7"/>
  <c r="G987" i="7"/>
  <c r="G988" i="7"/>
  <c r="G989" i="7"/>
  <c r="G990" i="7"/>
  <c r="G991" i="7"/>
  <c r="G992" i="7"/>
  <c r="G993" i="7"/>
  <c r="G994" i="7"/>
  <c r="G995" i="7"/>
  <c r="G996" i="7"/>
  <c r="G997" i="7"/>
  <c r="G998" i="7"/>
  <c r="G999" i="7"/>
  <c r="G1000" i="7"/>
  <c r="G1001" i="7"/>
  <c r="G1002" i="7"/>
  <c r="G1003" i="7"/>
  <c r="G1004" i="7"/>
  <c r="G1005" i="7"/>
  <c r="G1006" i="7"/>
  <c r="G1007" i="7"/>
  <c r="G1008" i="7"/>
  <c r="G1009" i="7"/>
  <c r="G1010" i="7"/>
  <c r="G1011" i="7"/>
  <c r="G1012" i="7"/>
  <c r="G1013" i="7"/>
  <c r="G1014" i="7"/>
  <c r="G1015" i="7"/>
  <c r="G1016" i="7"/>
  <c r="G1017" i="7"/>
  <c r="G1018" i="7"/>
  <c r="G1019" i="7"/>
  <c r="G1020" i="7"/>
  <c r="G1021" i="7"/>
  <c r="G1022" i="7"/>
  <c r="G1023" i="7"/>
  <c r="G1024" i="7"/>
  <c r="G1025" i="7"/>
  <c r="G1026" i="7"/>
  <c r="G1027" i="7"/>
  <c r="G1028" i="7"/>
  <c r="G1029" i="7"/>
  <c r="G1030" i="7"/>
  <c r="G1031" i="7"/>
  <c r="G1032" i="7"/>
  <c r="G1033" i="7"/>
  <c r="G1034" i="7"/>
  <c r="G1035" i="7"/>
  <c r="G1036" i="7"/>
  <c r="G1037" i="7"/>
  <c r="G1038" i="7"/>
  <c r="G1039" i="7"/>
  <c r="G1040" i="7"/>
  <c r="G1041" i="7"/>
  <c r="G1042" i="7"/>
  <c r="G1043" i="7"/>
  <c r="G1044" i="7"/>
  <c r="G1045" i="7"/>
  <c r="G1046" i="7"/>
  <c r="G1047" i="7"/>
  <c r="G1048" i="7"/>
  <c r="G1049" i="7"/>
  <c r="G1050" i="7"/>
  <c r="G1051" i="7"/>
  <c r="G1052" i="7"/>
  <c r="G1053" i="7"/>
  <c r="G1054" i="7"/>
  <c r="G1055" i="7"/>
  <c r="G1056" i="7"/>
  <c r="G1057" i="7"/>
  <c r="G1058" i="7"/>
  <c r="G1059" i="7"/>
  <c r="G1060" i="7"/>
  <c r="G1061" i="7"/>
  <c r="G1062" i="7"/>
  <c r="G1063" i="7"/>
  <c r="G1064" i="7"/>
  <c r="G1065" i="7"/>
  <c r="G1066" i="7"/>
  <c r="G1067" i="7"/>
  <c r="G1068" i="7"/>
  <c r="G1069" i="7"/>
  <c r="G1070" i="7"/>
  <c r="G1071" i="7"/>
  <c r="G1072" i="7"/>
  <c r="G1073" i="7"/>
  <c r="G1074" i="7"/>
  <c r="G1075" i="7"/>
  <c r="G1076" i="7"/>
  <c r="G1077" i="7"/>
  <c r="G1078" i="7"/>
  <c r="G1079" i="7"/>
  <c r="G1080" i="7"/>
  <c r="G1081" i="7"/>
  <c r="G1082" i="7"/>
  <c r="G1083" i="7"/>
  <c r="G1084" i="7"/>
  <c r="G1085" i="7"/>
  <c r="G1086" i="7"/>
  <c r="G1087" i="7"/>
  <c r="G1088" i="7"/>
  <c r="G1089" i="7"/>
  <c r="G1090" i="7"/>
  <c r="G1091" i="7"/>
  <c r="G1092" i="7"/>
  <c r="G1093" i="7"/>
  <c r="G1094" i="7"/>
  <c r="G1095" i="7"/>
  <c r="G1096" i="7"/>
  <c r="G1097" i="7"/>
  <c r="G1098" i="7"/>
  <c r="G1099" i="7"/>
  <c r="G1100" i="7"/>
  <c r="G1101" i="7"/>
  <c r="G1102" i="7"/>
  <c r="G1103" i="7"/>
  <c r="G1104" i="7"/>
  <c r="G1105" i="7"/>
  <c r="G1106" i="7"/>
  <c r="G1107" i="7"/>
  <c r="G1108" i="7"/>
  <c r="G1109" i="7"/>
  <c r="G1110" i="7"/>
  <c r="G1111" i="7"/>
  <c r="G1112" i="7"/>
  <c r="G1113" i="7"/>
  <c r="G1114" i="7"/>
  <c r="G1115" i="7"/>
  <c r="G1116" i="7"/>
  <c r="G1117" i="7"/>
  <c r="G1118" i="7"/>
  <c r="G1119" i="7"/>
  <c r="G1120" i="7"/>
  <c r="G1121" i="7"/>
  <c r="G1122" i="7"/>
  <c r="G1123" i="7"/>
  <c r="G1124" i="7"/>
  <c r="G1125" i="7"/>
  <c r="G1126" i="7"/>
  <c r="G1127" i="7"/>
  <c r="G1128" i="7"/>
  <c r="G1129" i="7"/>
  <c r="G1130" i="7"/>
  <c r="G1131" i="7"/>
  <c r="G1132" i="7"/>
  <c r="G1133" i="7"/>
  <c r="G1134" i="7"/>
  <c r="G1135" i="7"/>
  <c r="G1136" i="7"/>
  <c r="G1137" i="7"/>
  <c r="G1138" i="7"/>
  <c r="G1139" i="7"/>
  <c r="G1140" i="7"/>
  <c r="G1141" i="7"/>
  <c r="G1142" i="7"/>
  <c r="G1143" i="7"/>
  <c r="G1144" i="7"/>
  <c r="G1145" i="7"/>
  <c r="G1146" i="7"/>
  <c r="G1147" i="7"/>
  <c r="G1148" i="7"/>
  <c r="G1149" i="7"/>
  <c r="G1150" i="7"/>
  <c r="G1151" i="7"/>
  <c r="G1152" i="7"/>
  <c r="G1153" i="7"/>
  <c r="G1154" i="7"/>
  <c r="G1155" i="7"/>
  <c r="G1156" i="7"/>
  <c r="G1157" i="7"/>
  <c r="G1158" i="7"/>
  <c r="G1159" i="7"/>
  <c r="G1160" i="7"/>
  <c r="G1161" i="7"/>
  <c r="G1162" i="7"/>
  <c r="G1163" i="7"/>
  <c r="G1164" i="7"/>
  <c r="G1165" i="7"/>
  <c r="G1166" i="7"/>
  <c r="G1167" i="7"/>
  <c r="G1168" i="7"/>
  <c r="G1169" i="7"/>
  <c r="G1170" i="7"/>
  <c r="G1171" i="7"/>
  <c r="G1172" i="7"/>
  <c r="G1173" i="7"/>
  <c r="G1174" i="7"/>
  <c r="G1175" i="7"/>
  <c r="G1176" i="7"/>
  <c r="G1177" i="7"/>
  <c r="G1178" i="7"/>
  <c r="G1179" i="7"/>
  <c r="G1180" i="7"/>
  <c r="G1181" i="7"/>
  <c r="G1182" i="7"/>
  <c r="G1183" i="7"/>
  <c r="G1184" i="7"/>
  <c r="G1185" i="7"/>
  <c r="G1186" i="7"/>
  <c r="G1187" i="7"/>
  <c r="G1188" i="7"/>
  <c r="G1189" i="7"/>
  <c r="G1190" i="7"/>
  <c r="G1191" i="7"/>
  <c r="G1192" i="7"/>
  <c r="G1193" i="7"/>
  <c r="G1194" i="7"/>
  <c r="G1195" i="7"/>
  <c r="G1196" i="7"/>
  <c r="G1197" i="7"/>
  <c r="G1198" i="7"/>
  <c r="G1199" i="7"/>
  <c r="G1200" i="7"/>
  <c r="G1201" i="7"/>
  <c r="G1202" i="7"/>
  <c r="G1203" i="7"/>
  <c r="G1204" i="7"/>
  <c r="G1205" i="7"/>
  <c r="G1206" i="7"/>
  <c r="G1207" i="7"/>
  <c r="G1208" i="7"/>
  <c r="G1209" i="7"/>
  <c r="G1210" i="7"/>
  <c r="G1211" i="7"/>
  <c r="G1212" i="7"/>
  <c r="G1213" i="7"/>
  <c r="G1214" i="7"/>
  <c r="G1215" i="7"/>
  <c r="G1216" i="7"/>
  <c r="G1217" i="7"/>
  <c r="G1218" i="7"/>
  <c r="G1219" i="7"/>
  <c r="G1220" i="7"/>
  <c r="G1221" i="7"/>
  <c r="G1222" i="7"/>
  <c r="G1223" i="7"/>
  <c r="G1224" i="7"/>
  <c r="G1225" i="7"/>
  <c r="G1226" i="7"/>
  <c r="G1227" i="7"/>
  <c r="G1228" i="7"/>
  <c r="G1229" i="7"/>
  <c r="G1230" i="7"/>
  <c r="G1231" i="7"/>
  <c r="G1232" i="7"/>
  <c r="G1233" i="7"/>
  <c r="G1234" i="7"/>
  <c r="G1235" i="7"/>
  <c r="G1236" i="7"/>
  <c r="G1237" i="7"/>
  <c r="G1238" i="7"/>
  <c r="G1239" i="7"/>
  <c r="G1240" i="7"/>
  <c r="G1241" i="7"/>
  <c r="G1242" i="7"/>
  <c r="G1243" i="7"/>
  <c r="G1244" i="7"/>
  <c r="G1245" i="7"/>
  <c r="G1246" i="7"/>
  <c r="G1247" i="7"/>
  <c r="G1248" i="7"/>
  <c r="G1249" i="7"/>
  <c r="G1250" i="7"/>
  <c r="G1251" i="7"/>
  <c r="G1252" i="7"/>
  <c r="G1253" i="7"/>
  <c r="G1254" i="7"/>
  <c r="G1255" i="7"/>
  <c r="G1256" i="7"/>
  <c r="G1257" i="7"/>
  <c r="G1258" i="7"/>
  <c r="G1259" i="7"/>
  <c r="G1260" i="7"/>
  <c r="G1261" i="7"/>
  <c r="G1262" i="7"/>
  <c r="G1263" i="7"/>
  <c r="G1264" i="7"/>
  <c r="G1265" i="7"/>
  <c r="G1266" i="7"/>
  <c r="G1267" i="7"/>
  <c r="G1268" i="7"/>
  <c r="G1269" i="7"/>
  <c r="G1270" i="7"/>
  <c r="G1271" i="7"/>
  <c r="G1272" i="7"/>
  <c r="G1273" i="7"/>
  <c r="G1274" i="7"/>
  <c r="G1275" i="7"/>
  <c r="G1276" i="7"/>
  <c r="G1277" i="7"/>
  <c r="G1278" i="7"/>
  <c r="G1279" i="7"/>
  <c r="G1280" i="7"/>
  <c r="G1281" i="7"/>
  <c r="G1282" i="7"/>
  <c r="G1283" i="7"/>
  <c r="G1284" i="7"/>
  <c r="G1285" i="7"/>
  <c r="G1286" i="7"/>
  <c r="G1287" i="7"/>
  <c r="G1288" i="7"/>
  <c r="G1289" i="7"/>
  <c r="G1290" i="7"/>
  <c r="G1291" i="7"/>
  <c r="G1292" i="7"/>
  <c r="G1293" i="7"/>
  <c r="G1294" i="7"/>
  <c r="G1295" i="7"/>
  <c r="G1296" i="7"/>
  <c r="G1297" i="7"/>
  <c r="G1298" i="7"/>
  <c r="G1299" i="7"/>
  <c r="G1300" i="7"/>
  <c r="G1301" i="7"/>
  <c r="G1302" i="7"/>
  <c r="G1303" i="7"/>
  <c r="G1304" i="7"/>
  <c r="G1305" i="7"/>
  <c r="G1306" i="7"/>
  <c r="G1307" i="7"/>
  <c r="G1308" i="7"/>
  <c r="G1309" i="7"/>
  <c r="G1310" i="7"/>
  <c r="G1311" i="7"/>
  <c r="G1312" i="7"/>
  <c r="G1313" i="7"/>
  <c r="G1314" i="7"/>
  <c r="G1315" i="7"/>
  <c r="G1316" i="7"/>
  <c r="G1317" i="7"/>
  <c r="G1318" i="7"/>
  <c r="G1319" i="7"/>
  <c r="G1320" i="7"/>
  <c r="G1321" i="7"/>
  <c r="G1322" i="7"/>
  <c r="G1323" i="7"/>
  <c r="G1324" i="7"/>
  <c r="G1325" i="7"/>
  <c r="G1326" i="7"/>
  <c r="G1327" i="7"/>
  <c r="G1328" i="7"/>
  <c r="G1329" i="7"/>
  <c r="G1330" i="7"/>
  <c r="G1331" i="7"/>
  <c r="G1332" i="7"/>
  <c r="G1333" i="7"/>
  <c r="G1334" i="7"/>
  <c r="G1335" i="7"/>
  <c r="G1336" i="7"/>
  <c r="G1337" i="7"/>
  <c r="G1338" i="7"/>
  <c r="G1339" i="7"/>
  <c r="G1340" i="7"/>
  <c r="G1341" i="7"/>
  <c r="G1342" i="7"/>
  <c r="G1343" i="7"/>
  <c r="G1344" i="7"/>
  <c r="G1345" i="7"/>
  <c r="G1346" i="7"/>
  <c r="G1347" i="7"/>
  <c r="G1348" i="7"/>
  <c r="G1349" i="7"/>
  <c r="G1350" i="7"/>
  <c r="G1351" i="7"/>
  <c r="G1352" i="7"/>
  <c r="G1353" i="7"/>
  <c r="G1354" i="7"/>
  <c r="G1355" i="7"/>
  <c r="G1356" i="7"/>
  <c r="G1357" i="7"/>
  <c r="G1358" i="7"/>
  <c r="G1359" i="7"/>
  <c r="G1360" i="7"/>
  <c r="G1361" i="7"/>
  <c r="G1362" i="7"/>
  <c r="G1363" i="7"/>
  <c r="G1364" i="7"/>
  <c r="G1365" i="7"/>
  <c r="G1366" i="7"/>
  <c r="G1367" i="7"/>
  <c r="G1368" i="7"/>
  <c r="G1369" i="7"/>
  <c r="G1370" i="7"/>
  <c r="G1371" i="7"/>
  <c r="G1372" i="7"/>
  <c r="G1373" i="7"/>
  <c r="G1374" i="7"/>
  <c r="G1375" i="7"/>
  <c r="G1376" i="7"/>
  <c r="G1377" i="7"/>
  <c r="G1378" i="7"/>
  <c r="G1379" i="7"/>
  <c r="G1380" i="7"/>
  <c r="G1381" i="7"/>
  <c r="G1382" i="7"/>
  <c r="G1383" i="7"/>
  <c r="G1384" i="7"/>
  <c r="G1385" i="7"/>
  <c r="G1386" i="7"/>
  <c r="G1387" i="7"/>
  <c r="G1388" i="7"/>
  <c r="G1389" i="7"/>
  <c r="G1390" i="7"/>
  <c r="G1391" i="7"/>
  <c r="G1392" i="7"/>
  <c r="G1393" i="7"/>
  <c r="G1394" i="7"/>
  <c r="G1395" i="7"/>
  <c r="G1396" i="7"/>
  <c r="G1397" i="7"/>
  <c r="G1398" i="7"/>
  <c r="G1399" i="7"/>
  <c r="G1400" i="7"/>
  <c r="G1401" i="7"/>
  <c r="G1402" i="7"/>
  <c r="G1403" i="7"/>
  <c r="G1404" i="7"/>
  <c r="G1405" i="7"/>
  <c r="G1406" i="7"/>
  <c r="G1407" i="7"/>
  <c r="G1408" i="7"/>
  <c r="G1409" i="7"/>
  <c r="G1410" i="7"/>
  <c r="G1411" i="7"/>
  <c r="G1412" i="7"/>
  <c r="G1413" i="7"/>
  <c r="G1414" i="7"/>
  <c r="G1415" i="7"/>
  <c r="G1416" i="7"/>
  <c r="G1417" i="7"/>
  <c r="G1418" i="7"/>
  <c r="G1419" i="7"/>
  <c r="G1420" i="7"/>
  <c r="G1421" i="7"/>
  <c r="G1422" i="7"/>
  <c r="G1423" i="7"/>
  <c r="G1424" i="7"/>
  <c r="G1425" i="7"/>
  <c r="G1426" i="7"/>
  <c r="G1427" i="7"/>
  <c r="G1428" i="7"/>
  <c r="G1429" i="7"/>
  <c r="G1430" i="7"/>
  <c r="G1431" i="7"/>
  <c r="G1432" i="7"/>
  <c r="G1433" i="7"/>
  <c r="G1434" i="7"/>
  <c r="G1435" i="7"/>
  <c r="G1436" i="7"/>
  <c r="G1437" i="7"/>
  <c r="G1438" i="7"/>
  <c r="G1439" i="7"/>
  <c r="G1440" i="7"/>
  <c r="G1441" i="7"/>
  <c r="G1442" i="7"/>
  <c r="G1443" i="7"/>
  <c r="G1444" i="7"/>
  <c r="G1445" i="7"/>
  <c r="G1446" i="7"/>
  <c r="G1447" i="7"/>
  <c r="G1448" i="7"/>
  <c r="G1449" i="7"/>
  <c r="G1450" i="7"/>
  <c r="G1451" i="7"/>
  <c r="G1452" i="7"/>
  <c r="G1453" i="7"/>
  <c r="G1454" i="7"/>
  <c r="G1455" i="7"/>
  <c r="G1456" i="7"/>
  <c r="G1457" i="7"/>
  <c r="G1458" i="7"/>
  <c r="G1459" i="7"/>
  <c r="G1460" i="7"/>
  <c r="G1461" i="7"/>
  <c r="G1462" i="7"/>
  <c r="G1463" i="7"/>
  <c r="G1464" i="7"/>
  <c r="G1465" i="7"/>
  <c r="G1466" i="7"/>
  <c r="G1467" i="7"/>
  <c r="G1468" i="7"/>
  <c r="G1469" i="7"/>
  <c r="G1470" i="7"/>
  <c r="G1471" i="7"/>
  <c r="G1472" i="7"/>
  <c r="G1473" i="7"/>
  <c r="G1474" i="7"/>
  <c r="G1475" i="7"/>
  <c r="G1476" i="7"/>
  <c r="G1477" i="7"/>
  <c r="G1478" i="7"/>
  <c r="G1479" i="7"/>
  <c r="G1480" i="7"/>
  <c r="G1481" i="7"/>
  <c r="G1482" i="7"/>
  <c r="G1483" i="7"/>
  <c r="G1484" i="7"/>
  <c r="G1485" i="7"/>
  <c r="G1486" i="7"/>
  <c r="G1487" i="7"/>
  <c r="G1488" i="7"/>
  <c r="G1489" i="7"/>
  <c r="G1490" i="7"/>
  <c r="G1491" i="7"/>
  <c r="G1492" i="7"/>
  <c r="G1493" i="7"/>
  <c r="G1494" i="7"/>
  <c r="G1495" i="7"/>
  <c r="G1496" i="7"/>
  <c r="G1497" i="7"/>
  <c r="G1498" i="7"/>
  <c r="G1499" i="7"/>
  <c r="G1500" i="7"/>
  <c r="G1501" i="7"/>
  <c r="G1502" i="7"/>
  <c r="G1503" i="7"/>
  <c r="G5" i="7"/>
  <c r="E20" i="6" l="1"/>
  <c r="C4" i="7" s="1"/>
  <c r="F20" i="6"/>
  <c r="D4" i="7" s="1"/>
  <c r="G9" i="6"/>
  <c r="I15" i="6"/>
  <c r="K1512" i="7" l="1"/>
  <c r="K1507" i="7"/>
  <c r="K1532" i="7"/>
  <c r="K1761" i="7"/>
  <c r="K1872" i="7"/>
  <c r="K1974" i="7"/>
  <c r="K1758" i="7"/>
  <c r="K1616" i="7"/>
  <c r="K1965" i="7"/>
  <c r="K1525" i="7"/>
  <c r="K1595" i="7"/>
  <c r="K1905" i="7"/>
  <c r="K1569" i="7"/>
  <c r="K1969" i="7"/>
  <c r="K1542" i="7"/>
  <c r="K1819" i="7"/>
  <c r="K1608" i="7"/>
  <c r="K1915" i="7"/>
  <c r="K1702" i="7"/>
  <c r="K1977" i="7"/>
  <c r="K1945" i="7"/>
  <c r="K1961" i="7"/>
  <c r="K1648" i="7"/>
  <c r="K1930" i="7"/>
  <c r="K1873" i="7"/>
  <c r="K1875" i="7"/>
  <c r="K1660" i="7"/>
  <c r="K1991" i="7"/>
  <c r="K1913" i="7"/>
  <c r="K1787" i="7"/>
  <c r="K1632" i="7"/>
  <c r="K1857" i="7"/>
  <c r="K1760" i="7"/>
  <c r="K1711" i="7"/>
  <c r="K1939" i="7"/>
  <c r="K1979" i="7"/>
  <c r="K1958" i="7"/>
  <c r="K1865" i="7"/>
  <c r="K1960" i="7"/>
  <c r="K1917" i="7"/>
  <c r="K1894" i="7"/>
  <c r="K1633" i="7"/>
  <c r="K1845" i="7"/>
  <c r="K1839" i="7"/>
  <c r="K1867" i="7"/>
  <c r="K1765" i="7"/>
  <c r="K1815" i="7"/>
  <c r="K1746" i="7"/>
  <c r="K1624" i="7"/>
  <c r="K1751" i="7"/>
  <c r="K1519" i="7"/>
  <c r="K1716" i="7"/>
  <c r="K1629" i="7"/>
  <c r="K1689" i="7"/>
  <c r="K1625" i="7"/>
  <c r="K1613" i="7"/>
  <c r="K1580" i="7"/>
  <c r="K1559" i="7"/>
  <c r="K1511" i="7"/>
  <c r="K1509" i="7"/>
  <c r="K1506" i="7"/>
  <c r="K1541" i="7"/>
  <c r="K1603" i="7"/>
  <c r="K1547" i="7"/>
  <c r="K1929" i="7"/>
  <c r="K1614" i="7"/>
  <c r="K1703" i="7"/>
  <c r="K1526" i="7"/>
  <c r="K1731" i="7"/>
  <c r="K1672" i="7"/>
  <c r="K1688" i="7"/>
  <c r="K1678" i="7"/>
  <c r="K1918" i="7"/>
  <c r="K1666" i="7"/>
  <c r="K1681" i="7"/>
  <c r="K1521" i="7"/>
  <c r="K1514" i="7"/>
  <c r="K1516" i="7"/>
  <c r="K1729" i="7"/>
  <c r="K1664" i="7"/>
  <c r="K1966" i="7"/>
  <c r="K1750" i="7"/>
  <c r="K1735" i="7"/>
  <c r="K1957" i="7"/>
  <c r="K1517" i="7"/>
  <c r="K1508" i="7"/>
  <c r="K1826" i="7"/>
  <c r="K1544" i="7"/>
  <c r="K1779" i="7"/>
  <c r="K1860" i="7"/>
  <c r="K1584" i="7"/>
  <c r="K1674" i="7"/>
  <c r="K1811" i="7"/>
  <c r="K1914" i="7"/>
  <c r="K1677" i="7"/>
  <c r="K1636" i="7"/>
  <c r="K1593" i="7"/>
  <c r="K1975" i="7"/>
  <c r="K1762" i="7"/>
  <c r="K1680" i="7"/>
  <c r="K1956" i="7"/>
  <c r="K1868" i="7"/>
  <c r="K1889" i="7"/>
  <c r="K1843" i="7"/>
  <c r="K1951" i="7"/>
  <c r="K1712" i="7"/>
  <c r="K1583" i="7"/>
  <c r="K1862" i="7"/>
  <c r="K1714" i="7"/>
  <c r="K1693" i="7"/>
  <c r="K1573" i="7"/>
  <c r="K1505" i="7"/>
  <c r="K2000" i="7"/>
  <c r="K1950" i="7"/>
  <c r="K1955" i="7"/>
  <c r="K1931" i="7"/>
  <c r="K1952" i="7"/>
  <c r="K1911" i="7"/>
  <c r="K1893" i="7"/>
  <c r="K1856" i="7"/>
  <c r="K1836" i="7"/>
  <c r="K1858" i="7"/>
  <c r="K1859" i="7"/>
  <c r="K1653" i="7"/>
  <c r="K1810" i="7"/>
  <c r="K1780" i="7"/>
  <c r="K1617" i="7"/>
  <c r="K1807" i="7"/>
  <c r="K1699" i="7"/>
  <c r="K1655" i="7"/>
  <c r="K1705" i="7"/>
  <c r="K1740" i="7"/>
  <c r="K1692" i="7"/>
  <c r="K1645" i="7"/>
  <c r="K1679" i="7"/>
  <c r="K1627" i="7"/>
  <c r="K1635" i="7"/>
  <c r="K1620" i="7"/>
  <c r="K1606" i="7"/>
  <c r="K1578" i="7"/>
  <c r="K1561" i="7"/>
  <c r="K1562" i="7"/>
  <c r="K1704" i="7"/>
  <c r="K1953" i="7"/>
  <c r="K1882" i="7"/>
  <c r="K1922" i="7"/>
  <c r="K1574" i="7"/>
  <c r="K1999" i="7"/>
  <c r="K1877" i="7"/>
  <c r="K1707" i="7"/>
  <c r="K1588" i="7"/>
  <c r="K1995" i="7"/>
  <c r="K1649" i="7"/>
  <c r="K1663" i="7"/>
  <c r="K1830" i="7"/>
  <c r="K1654" i="7"/>
  <c r="K1591" i="7"/>
  <c r="K1949" i="7"/>
  <c r="K1828" i="7"/>
  <c r="K2003" i="7"/>
  <c r="K1717" i="7"/>
  <c r="K1728" i="7"/>
  <c r="K1988" i="7"/>
  <c r="K1650" i="7"/>
  <c r="K1523" i="7"/>
  <c r="K1582" i="7"/>
  <c r="K1808" i="7"/>
  <c r="K1962" i="7"/>
  <c r="K1855" i="7"/>
  <c r="K1667" i="7"/>
  <c r="K1871" i="7"/>
  <c r="K1585" i="7"/>
  <c r="K1631" i="7"/>
  <c r="K1985" i="7"/>
  <c r="K1907" i="7"/>
  <c r="K1937" i="7"/>
  <c r="K1866" i="7"/>
  <c r="K1713" i="7"/>
  <c r="K1553" i="7"/>
  <c r="K1993" i="7"/>
  <c r="K1946" i="7"/>
  <c r="K1776" i="7"/>
  <c r="K1900" i="7"/>
  <c r="K1848" i="7"/>
  <c r="K1665" i="7"/>
  <c r="K1741" i="7"/>
  <c r="K1938" i="7"/>
  <c r="K1853" i="7"/>
  <c r="K1659" i="7"/>
  <c r="K1560" i="7"/>
  <c r="K1610" i="7"/>
  <c r="K1947" i="7"/>
  <c r="K1926" i="7"/>
  <c r="K1864" i="7"/>
  <c r="K1944" i="7"/>
  <c r="K1910" i="7"/>
  <c r="K1887" i="7"/>
  <c r="K1844" i="7"/>
  <c r="K1852" i="7"/>
  <c r="K1822" i="7"/>
  <c r="K1670" i="7"/>
  <c r="K1805" i="7"/>
  <c r="K1799" i="7"/>
  <c r="K1690" i="7"/>
  <c r="K1572" i="7"/>
  <c r="K1698" i="7"/>
  <c r="K1661" i="7"/>
  <c r="K1671" i="7"/>
  <c r="K1604" i="7"/>
  <c r="K1551" i="7"/>
  <c r="K1557" i="7"/>
  <c r="K1554" i="7"/>
  <c r="K1504" i="7"/>
  <c r="K1973" i="7"/>
  <c r="K1921" i="7"/>
  <c r="K1895" i="7"/>
  <c r="K1796" i="7"/>
  <c r="K1748" i="7"/>
  <c r="K1622" i="7"/>
  <c r="K1986" i="7"/>
  <c r="K1545" i="7"/>
  <c r="K1904" i="7"/>
  <c r="K1798" i="7"/>
  <c r="K1566" i="7"/>
  <c r="K1575" i="7"/>
  <c r="K1941" i="7"/>
  <c r="K1524" i="7"/>
  <c r="K1980" i="7"/>
  <c r="K1647" i="7"/>
  <c r="K1615" i="7"/>
  <c r="K1510" i="7"/>
  <c r="K1753" i="7"/>
  <c r="K1994" i="7"/>
  <c r="K1814" i="7"/>
  <c r="K1935" i="7"/>
  <c r="K1601" i="7"/>
  <c r="K1897" i="7"/>
  <c r="K1841" i="7"/>
  <c r="K1863" i="7"/>
  <c r="K1932" i="7"/>
  <c r="K1825" i="7"/>
  <c r="K1638" i="7"/>
  <c r="K1694" i="7"/>
  <c r="K1898" i="7"/>
  <c r="K1846" i="7"/>
  <c r="K1736" i="7"/>
  <c r="K1778" i="7"/>
  <c r="K1675" i="7"/>
  <c r="K1644" i="7"/>
  <c r="K1552" i="7"/>
  <c r="K1515" i="7"/>
  <c r="K1992" i="7"/>
  <c r="K1923" i="7"/>
  <c r="K1942" i="7"/>
  <c r="K1851" i="7"/>
  <c r="K1861" i="7"/>
  <c r="K1936" i="7"/>
  <c r="K1909" i="7"/>
  <c r="K1886" i="7"/>
  <c r="K1831" i="7"/>
  <c r="K1806" i="7"/>
  <c r="K1789" i="7"/>
  <c r="K1764" i="7"/>
  <c r="K1791" i="7"/>
  <c r="K1686" i="7"/>
  <c r="K1682" i="7"/>
  <c r="K1732" i="7"/>
  <c r="K1651" i="7"/>
  <c r="K1673" i="7"/>
  <c r="K1621" i="7"/>
  <c r="K1643" i="7"/>
  <c r="K1619" i="7"/>
  <c r="K1546" i="7"/>
  <c r="K1727" i="7"/>
  <c r="K1568" i="7"/>
  <c r="K1943" i="7"/>
  <c r="K1794" i="7"/>
  <c r="K1720" i="7"/>
  <c r="K1701" i="7"/>
  <c r="K1745" i="7"/>
  <c r="K1722" i="7"/>
  <c r="K2002" i="7"/>
  <c r="K1968" i="7"/>
  <c r="K1742" i="7"/>
  <c r="K1549" i="7"/>
  <c r="K1978" i="7"/>
  <c r="K1537" i="7"/>
  <c r="K1888" i="7"/>
  <c r="K1790" i="7"/>
  <c r="K1550" i="7"/>
  <c r="K1997" i="7"/>
  <c r="K1933" i="7"/>
  <c r="K1747" i="7"/>
  <c r="K1534" i="7"/>
  <c r="K1641" i="7"/>
  <c r="K1581" i="7"/>
  <c r="K1719" i="7"/>
  <c r="K1803" i="7"/>
  <c r="K1555" i="7"/>
  <c r="K1924" i="7"/>
  <c r="K1795" i="7"/>
  <c r="K1829" i="7"/>
  <c r="K1954" i="7"/>
  <c r="K1892" i="7"/>
  <c r="K1838" i="7"/>
  <c r="K1754" i="7"/>
  <c r="K1600" i="7"/>
  <c r="K1847" i="7"/>
  <c r="K1768" i="7"/>
  <c r="K1695" i="7"/>
  <c r="K1696" i="7"/>
  <c r="K1817" i="7"/>
  <c r="K1755" i="7"/>
  <c r="K1576" i="7"/>
  <c r="K1891" i="7"/>
  <c r="K1842" i="7"/>
  <c r="K1721" i="7"/>
  <c r="K1657" i="7"/>
  <c r="K1715" i="7"/>
  <c r="K1777" i="7"/>
  <c r="K1639" i="7"/>
  <c r="K1536" i="7"/>
  <c r="K1579" i="7"/>
  <c r="K1612" i="7"/>
  <c r="K2001" i="7"/>
  <c r="K1934" i="7"/>
  <c r="K1963" i="7"/>
  <c r="K1971" i="7"/>
  <c r="K1928" i="7"/>
  <c r="K1903" i="7"/>
  <c r="K1885" i="7"/>
  <c r="K1788" i="7"/>
  <c r="K1797" i="7"/>
  <c r="K1823" i="7"/>
  <c r="K1738" i="7"/>
  <c r="K1662" i="7"/>
  <c r="K1804" i="7"/>
  <c r="K1726" i="7"/>
  <c r="K1783" i="7"/>
  <c r="K1598" i="7"/>
  <c r="K1630" i="7"/>
  <c r="K1628" i="7"/>
  <c r="K1567" i="7"/>
  <c r="K1548" i="7"/>
  <c r="K1543" i="7"/>
  <c r="K1538" i="7"/>
  <c r="K1766" i="7"/>
  <c r="K1802" i="7"/>
  <c r="K1529" i="7"/>
  <c r="K1784" i="7"/>
  <c r="K1782" i="7"/>
  <c r="K1896" i="7"/>
  <c r="K1989" i="7"/>
  <c r="K1925" i="7"/>
  <c r="K1739" i="7"/>
  <c r="K1558" i="7"/>
  <c r="K1623" i="7"/>
  <c r="K1646" i="7"/>
  <c r="K1607" i="7"/>
  <c r="K1602" i="7"/>
  <c r="K1725" i="7"/>
  <c r="K1849" i="7"/>
  <c r="K1870" i="7"/>
  <c r="K1763" i="7"/>
  <c r="K1592" i="7"/>
  <c r="K1916" i="7"/>
  <c r="K1520" i="7"/>
  <c r="K1539" i="7"/>
  <c r="K1824" i="7"/>
  <c r="K1890" i="7"/>
  <c r="K1835" i="7"/>
  <c r="K1899" i="7"/>
  <c r="K1840" i="7"/>
  <c r="K1642" i="7"/>
  <c r="K1908" i="7"/>
  <c r="K1744" i="7"/>
  <c r="K1850" i="7"/>
  <c r="K1752" i="7"/>
  <c r="K1683" i="7"/>
  <c r="K1881" i="7"/>
  <c r="K1834" i="7"/>
  <c r="K1967" i="7"/>
  <c r="K1869" i="7"/>
  <c r="K1769" i="7"/>
  <c r="K1640" i="7"/>
  <c r="K1634" i="7"/>
  <c r="K1528" i="7"/>
  <c r="K1821" i="7"/>
  <c r="K1987" i="7"/>
  <c r="K1984" i="7"/>
  <c r="K1920" i="7"/>
  <c r="K1902" i="7"/>
  <c r="K1879" i="7"/>
  <c r="K1812" i="7"/>
  <c r="K1708" i="7"/>
  <c r="K1772" i="7"/>
  <c r="K1801" i="7"/>
  <c r="K1818" i="7"/>
  <c r="K1773" i="7"/>
  <c r="K1658" i="7"/>
  <c r="K1706" i="7"/>
  <c r="K1697" i="7"/>
  <c r="K1775" i="7"/>
  <c r="K1594" i="7"/>
  <c r="K1676" i="7"/>
  <c r="K1709" i="7"/>
  <c r="K1637" i="7"/>
  <c r="K1724" i="7"/>
  <c r="K1596" i="7"/>
  <c r="K1556" i="7"/>
  <c r="K1609" i="7"/>
  <c r="K1589" i="7"/>
  <c r="K1540" i="7"/>
  <c r="K1626" i="7"/>
  <c r="K1590" i="7"/>
  <c r="K1533" i="7"/>
  <c r="K1597" i="7"/>
  <c r="K1530" i="7"/>
  <c r="K1912" i="7"/>
  <c r="K1996" i="7"/>
  <c r="K1874" i="7"/>
  <c r="K1809" i="7"/>
  <c r="K1759" i="7"/>
  <c r="K1618" i="7"/>
  <c r="K1513" i="7"/>
  <c r="K1656" i="7"/>
  <c r="K1774" i="7"/>
  <c r="K1880" i="7"/>
  <c r="K1981" i="7"/>
  <c r="K1605" i="7"/>
  <c r="K1611" i="7"/>
  <c r="K1730" i="7"/>
  <c r="K1964" i="7"/>
  <c r="K1599" i="7"/>
  <c r="K1972" i="7"/>
  <c r="K1800" i="7"/>
  <c r="K1563" i="7"/>
  <c r="K1959" i="7"/>
  <c r="K1652" i="7"/>
  <c r="K1827" i="7"/>
  <c r="K1733" i="7"/>
  <c r="K1571" i="7"/>
  <c r="K1786" i="7"/>
  <c r="K1983" i="7"/>
  <c r="K1771" i="7"/>
  <c r="K1737" i="7"/>
  <c r="K1531" i="7"/>
  <c r="K1785" i="7"/>
  <c r="K1940" i="7"/>
  <c r="K1833" i="7"/>
  <c r="K1710" i="7"/>
  <c r="K1518" i="7"/>
  <c r="K1884" i="7"/>
  <c r="K1820" i="7"/>
  <c r="K1685" i="7"/>
  <c r="K1998" i="7"/>
  <c r="K1906" i="7"/>
  <c r="K1749" i="7"/>
  <c r="K1927" i="7"/>
  <c r="K1816" i="7"/>
  <c r="K1948" i="7"/>
  <c r="K1876" i="7"/>
  <c r="K1832" i="7"/>
  <c r="K1770" i="7"/>
  <c r="K1883" i="7"/>
  <c r="K1723" i="7"/>
  <c r="K1743" i="7"/>
  <c r="K1587" i="7"/>
  <c r="K1564" i="7"/>
  <c r="K1854" i="7"/>
  <c r="K1990" i="7"/>
  <c r="K1982" i="7"/>
  <c r="K1970" i="7"/>
  <c r="K1976" i="7"/>
  <c r="K1919" i="7"/>
  <c r="K1901" i="7"/>
  <c r="K1878" i="7"/>
  <c r="K1813" i="7"/>
  <c r="K1734" i="7"/>
  <c r="K1687" i="7"/>
  <c r="K1781" i="7"/>
  <c r="K1837" i="7"/>
  <c r="K1691" i="7"/>
  <c r="K1767" i="7"/>
  <c r="K1718" i="7"/>
  <c r="K1668" i="7"/>
  <c r="K1669" i="7"/>
  <c r="K1684" i="7"/>
  <c r="K1570" i="7"/>
  <c r="K1565" i="7"/>
  <c r="K1527" i="7"/>
  <c r="K1535" i="7"/>
  <c r="K1522" i="7"/>
  <c r="K1793" i="7"/>
  <c r="K1792" i="7"/>
  <c r="K1577" i="7"/>
  <c r="K1756" i="7"/>
  <c r="K1700" i="7"/>
  <c r="K1757" i="7"/>
  <c r="K1586" i="7"/>
  <c r="K11" i="7"/>
  <c r="K19" i="7"/>
  <c r="K27" i="7"/>
  <c r="K35" i="7"/>
  <c r="K43" i="7"/>
  <c r="K51" i="7"/>
  <c r="K59" i="7"/>
  <c r="K67" i="7"/>
  <c r="K75" i="7"/>
  <c r="K83" i="7"/>
  <c r="K91" i="7"/>
  <c r="K99" i="7"/>
  <c r="K107" i="7"/>
  <c r="K115" i="7"/>
  <c r="K123" i="7"/>
  <c r="K131" i="7"/>
  <c r="K139" i="7"/>
  <c r="K147" i="7"/>
  <c r="K155" i="7"/>
  <c r="K163" i="7"/>
  <c r="K171" i="7"/>
  <c r="K179" i="7"/>
  <c r="K187" i="7"/>
  <c r="K195" i="7"/>
  <c r="K203" i="7"/>
  <c r="K211" i="7"/>
  <c r="K219" i="7"/>
  <c r="K227" i="7"/>
  <c r="K235" i="7"/>
  <c r="K243" i="7"/>
  <c r="K251" i="7"/>
  <c r="K259" i="7"/>
  <c r="K267" i="7"/>
  <c r="K275" i="7"/>
  <c r="K283" i="7"/>
  <c r="K291" i="7"/>
  <c r="K299" i="7"/>
  <c r="K307" i="7"/>
  <c r="K315" i="7"/>
  <c r="K323" i="7"/>
  <c r="K331" i="7"/>
  <c r="K339" i="7"/>
  <c r="K347" i="7"/>
  <c r="K355" i="7"/>
  <c r="K363" i="7"/>
  <c r="K371" i="7"/>
  <c r="K379" i="7"/>
  <c r="K387" i="7"/>
  <c r="K395" i="7"/>
  <c r="K403" i="7"/>
  <c r="K411" i="7"/>
  <c r="K419" i="7"/>
  <c r="K427" i="7"/>
  <c r="K435" i="7"/>
  <c r="K443" i="7"/>
  <c r="K451" i="7"/>
  <c r="K459" i="7"/>
  <c r="K467" i="7"/>
  <c r="K475" i="7"/>
  <c r="K483" i="7"/>
  <c r="K491" i="7"/>
  <c r="K499" i="7"/>
  <c r="K507" i="7"/>
  <c r="K515" i="7"/>
  <c r="K523" i="7"/>
  <c r="K531" i="7"/>
  <c r="K539" i="7"/>
  <c r="K547" i="7"/>
  <c r="K555" i="7"/>
  <c r="K563" i="7"/>
  <c r="K12" i="7"/>
  <c r="K20" i="7"/>
  <c r="K28" i="7"/>
  <c r="K36" i="7"/>
  <c r="K44" i="7"/>
  <c r="K52" i="7"/>
  <c r="K60" i="7"/>
  <c r="K68" i="7"/>
  <c r="K76" i="7"/>
  <c r="K84" i="7"/>
  <c r="K92" i="7"/>
  <c r="K100" i="7"/>
  <c r="K108" i="7"/>
  <c r="K116" i="7"/>
  <c r="K124" i="7"/>
  <c r="K132" i="7"/>
  <c r="K140" i="7"/>
  <c r="K148" i="7"/>
  <c r="K156" i="7"/>
  <c r="K164" i="7"/>
  <c r="K172" i="7"/>
  <c r="K180" i="7"/>
  <c r="K188" i="7"/>
  <c r="K196" i="7"/>
  <c r="K204" i="7"/>
  <c r="K212" i="7"/>
  <c r="K220" i="7"/>
  <c r="K228" i="7"/>
  <c r="K236" i="7"/>
  <c r="K244" i="7"/>
  <c r="K252" i="7"/>
  <c r="K260" i="7"/>
  <c r="K268" i="7"/>
  <c r="K276" i="7"/>
  <c r="K284" i="7"/>
  <c r="K292" i="7"/>
  <c r="K300" i="7"/>
  <c r="K308" i="7"/>
  <c r="K316" i="7"/>
  <c r="K324" i="7"/>
  <c r="K332" i="7"/>
  <c r="K340" i="7"/>
  <c r="K348" i="7"/>
  <c r="K356" i="7"/>
  <c r="K364" i="7"/>
  <c r="K372" i="7"/>
  <c r="K380" i="7"/>
  <c r="K388" i="7"/>
  <c r="K396" i="7"/>
  <c r="K404" i="7"/>
  <c r="K412" i="7"/>
  <c r="K420" i="7"/>
  <c r="K428" i="7"/>
  <c r="K436" i="7"/>
  <c r="K444" i="7"/>
  <c r="K452" i="7"/>
  <c r="K460" i="7"/>
  <c r="K468" i="7"/>
  <c r="K476" i="7"/>
  <c r="K484" i="7"/>
  <c r="K492" i="7"/>
  <c r="K500" i="7"/>
  <c r="K508" i="7"/>
  <c r="K516" i="7"/>
  <c r="K524" i="7"/>
  <c r="K532" i="7"/>
  <c r="K540" i="7"/>
  <c r="K548" i="7"/>
  <c r="K556" i="7"/>
  <c r="K564" i="7"/>
  <c r="K572" i="7"/>
  <c r="K580" i="7"/>
  <c r="K588" i="7"/>
  <c r="K596" i="7"/>
  <c r="K604" i="7"/>
  <c r="K612" i="7"/>
  <c r="K620" i="7"/>
  <c r="K628" i="7"/>
  <c r="K636" i="7"/>
  <c r="K644" i="7"/>
  <c r="K652" i="7"/>
  <c r="K660" i="7"/>
  <c r="K668" i="7"/>
  <c r="K676" i="7"/>
  <c r="K684" i="7"/>
  <c r="K692" i="7"/>
  <c r="K700" i="7"/>
  <c r="K708" i="7"/>
  <c r="K716" i="7"/>
  <c r="K724" i="7"/>
  <c r="K732" i="7"/>
  <c r="K740" i="7"/>
  <c r="K748" i="7"/>
  <c r="K756" i="7"/>
  <c r="K764" i="7"/>
  <c r="K772" i="7"/>
  <c r="K780" i="7"/>
  <c r="K788" i="7"/>
  <c r="K796" i="7"/>
  <c r="K804" i="7"/>
  <c r="K812" i="7"/>
  <c r="K5" i="7"/>
  <c r="K13" i="7"/>
  <c r="K21" i="7"/>
  <c r="K29" i="7"/>
  <c r="K37" i="7"/>
  <c r="K45" i="7"/>
  <c r="K53" i="7"/>
  <c r="K61" i="7"/>
  <c r="K69" i="7"/>
  <c r="K77" i="7"/>
  <c r="K85" i="7"/>
  <c r="K93" i="7"/>
  <c r="K101" i="7"/>
  <c r="K109" i="7"/>
  <c r="K117" i="7"/>
  <c r="K125" i="7"/>
  <c r="K133" i="7"/>
  <c r="K141" i="7"/>
  <c r="K149" i="7"/>
  <c r="K157" i="7"/>
  <c r="K165" i="7"/>
  <c r="K173" i="7"/>
  <c r="K181" i="7"/>
  <c r="K189" i="7"/>
  <c r="K197" i="7"/>
  <c r="K205" i="7"/>
  <c r="K213" i="7"/>
  <c r="K221" i="7"/>
  <c r="K229" i="7"/>
  <c r="K237" i="7"/>
  <c r="K245" i="7"/>
  <c r="K253" i="7"/>
  <c r="K261" i="7"/>
  <c r="K269" i="7"/>
  <c r="K277" i="7"/>
  <c r="K285" i="7"/>
  <c r="K293" i="7"/>
  <c r="K301" i="7"/>
  <c r="K309" i="7"/>
  <c r="K317" i="7"/>
  <c r="K325" i="7"/>
  <c r="K333" i="7"/>
  <c r="K341" i="7"/>
  <c r="K349" i="7"/>
  <c r="K357" i="7"/>
  <c r="K365" i="7"/>
  <c r="K373" i="7"/>
  <c r="K381" i="7"/>
  <c r="K389" i="7"/>
  <c r="K397" i="7"/>
  <c r="K405" i="7"/>
  <c r="K413" i="7"/>
  <c r="K421" i="7"/>
  <c r="K429" i="7"/>
  <c r="K437" i="7"/>
  <c r="K445" i="7"/>
  <c r="K453" i="7"/>
  <c r="K461" i="7"/>
  <c r="K469" i="7"/>
  <c r="K477" i="7"/>
  <c r="K485" i="7"/>
  <c r="K493" i="7"/>
  <c r="K501" i="7"/>
  <c r="K509" i="7"/>
  <c r="K517" i="7"/>
  <c r="K525" i="7"/>
  <c r="K533" i="7"/>
  <c r="K541" i="7"/>
  <c r="K549" i="7"/>
  <c r="K557" i="7"/>
  <c r="K565" i="7"/>
  <c r="K573" i="7"/>
  <c r="K581" i="7"/>
  <c r="K589" i="7"/>
  <c r="K597" i="7"/>
  <c r="K605" i="7"/>
  <c r="K613" i="7"/>
  <c r="K621" i="7"/>
  <c r="K629" i="7"/>
  <c r="K637" i="7"/>
  <c r="K645" i="7"/>
  <c r="K653" i="7"/>
  <c r="K661" i="7"/>
  <c r="K669" i="7"/>
  <c r="K677" i="7"/>
  <c r="K685" i="7"/>
  <c r="K693" i="7"/>
  <c r="K701" i="7"/>
  <c r="K709" i="7"/>
  <c r="K717" i="7"/>
  <c r="K725" i="7"/>
  <c r="K733" i="7"/>
  <c r="K741" i="7"/>
  <c r="K749" i="7"/>
  <c r="K7" i="7"/>
  <c r="K15" i="7"/>
  <c r="K23" i="7"/>
  <c r="K31" i="7"/>
  <c r="K39" i="7"/>
  <c r="K47" i="7"/>
  <c r="K55" i="7"/>
  <c r="K63" i="7"/>
  <c r="K71" i="7"/>
  <c r="K79" i="7"/>
  <c r="K87" i="7"/>
  <c r="K95" i="7"/>
  <c r="K103" i="7"/>
  <c r="K111" i="7"/>
  <c r="K119" i="7"/>
  <c r="K127" i="7"/>
  <c r="K135" i="7"/>
  <c r="K143" i="7"/>
  <c r="K151" i="7"/>
  <c r="K159" i="7"/>
  <c r="K167" i="7"/>
  <c r="K175" i="7"/>
  <c r="K183" i="7"/>
  <c r="K191" i="7"/>
  <c r="K199" i="7"/>
  <c r="K207" i="7"/>
  <c r="K215" i="7"/>
  <c r="K223" i="7"/>
  <c r="K231" i="7"/>
  <c r="K239" i="7"/>
  <c r="K247" i="7"/>
  <c r="K255" i="7"/>
  <c r="K263" i="7"/>
  <c r="K271" i="7"/>
  <c r="K279" i="7"/>
  <c r="K287" i="7"/>
  <c r="K295" i="7"/>
  <c r="K303" i="7"/>
  <c r="K311" i="7"/>
  <c r="K319" i="7"/>
  <c r="K327" i="7"/>
  <c r="K335" i="7"/>
  <c r="K343" i="7"/>
  <c r="K351" i="7"/>
  <c r="K359" i="7"/>
  <c r="K367" i="7"/>
  <c r="K375" i="7"/>
  <c r="K383" i="7"/>
  <c r="K391" i="7"/>
  <c r="K399" i="7"/>
  <c r="K407" i="7"/>
  <c r="K415" i="7"/>
  <c r="K423" i="7"/>
  <c r="K431" i="7"/>
  <c r="K439" i="7"/>
  <c r="K447" i="7"/>
  <c r="K455" i="7"/>
  <c r="K463" i="7"/>
  <c r="K471" i="7"/>
  <c r="K479" i="7"/>
  <c r="K487" i="7"/>
  <c r="K495" i="7"/>
  <c r="K503" i="7"/>
  <c r="K511" i="7"/>
  <c r="K519" i="7"/>
  <c r="K527" i="7"/>
  <c r="K535" i="7"/>
  <c r="K543" i="7"/>
  <c r="K551" i="7"/>
  <c r="K559" i="7"/>
  <c r="K567" i="7"/>
  <c r="K575" i="7"/>
  <c r="K583" i="7"/>
  <c r="K591" i="7"/>
  <c r="K599" i="7"/>
  <c r="K607" i="7"/>
  <c r="K615" i="7"/>
  <c r="K623" i="7"/>
  <c r="K631" i="7"/>
  <c r="K639" i="7"/>
  <c r="K647" i="7"/>
  <c r="K655" i="7"/>
  <c r="K663" i="7"/>
  <c r="K671" i="7"/>
  <c r="K679" i="7"/>
  <c r="K687" i="7"/>
  <c r="K695" i="7"/>
  <c r="K703" i="7"/>
  <c r="K711" i="7"/>
  <c r="K719" i="7"/>
  <c r="K727" i="7"/>
  <c r="K735" i="7"/>
  <c r="K9" i="7"/>
  <c r="K17" i="7"/>
  <c r="K25" i="7"/>
  <c r="K33" i="7"/>
  <c r="K41" i="7"/>
  <c r="K49" i="7"/>
  <c r="K57" i="7"/>
  <c r="K65" i="7"/>
  <c r="K73" i="7"/>
  <c r="K81" i="7"/>
  <c r="K89" i="7"/>
  <c r="K97" i="7"/>
  <c r="K105" i="7"/>
  <c r="K113" i="7"/>
  <c r="K121" i="7"/>
  <c r="K129" i="7"/>
  <c r="K137" i="7"/>
  <c r="K145" i="7"/>
  <c r="K153" i="7"/>
  <c r="K161" i="7"/>
  <c r="K169" i="7"/>
  <c r="K177" i="7"/>
  <c r="K185" i="7"/>
  <c r="K193" i="7"/>
  <c r="K201" i="7"/>
  <c r="K209" i="7"/>
  <c r="K217" i="7"/>
  <c r="K225" i="7"/>
  <c r="K233" i="7"/>
  <c r="K241" i="7"/>
  <c r="K249" i="7"/>
  <c r="K257" i="7"/>
  <c r="K265" i="7"/>
  <c r="K273" i="7"/>
  <c r="K281" i="7"/>
  <c r="K289" i="7"/>
  <c r="K297" i="7"/>
  <c r="K305" i="7"/>
  <c r="K313" i="7"/>
  <c r="K321" i="7"/>
  <c r="K329" i="7"/>
  <c r="K337" i="7"/>
  <c r="K345" i="7"/>
  <c r="K353" i="7"/>
  <c r="K361" i="7"/>
  <c r="K369" i="7"/>
  <c r="K377" i="7"/>
  <c r="K385" i="7"/>
  <c r="K393" i="7"/>
  <c r="K401" i="7"/>
  <c r="K409" i="7"/>
  <c r="K417" i="7"/>
  <c r="K425" i="7"/>
  <c r="K433" i="7"/>
  <c r="K441" i="7"/>
  <c r="K449" i="7"/>
  <c r="K457" i="7"/>
  <c r="K465" i="7"/>
  <c r="K473" i="7"/>
  <c r="K481" i="7"/>
  <c r="K489" i="7"/>
  <c r="K497" i="7"/>
  <c r="K505" i="7"/>
  <c r="K513" i="7"/>
  <c r="K521" i="7"/>
  <c r="K529" i="7"/>
  <c r="K537" i="7"/>
  <c r="K545" i="7"/>
  <c r="K553" i="7"/>
  <c r="K561" i="7"/>
  <c r="K569" i="7"/>
  <c r="K577" i="7"/>
  <c r="K585" i="7"/>
  <c r="K593" i="7"/>
  <c r="K601" i="7"/>
  <c r="K609" i="7"/>
  <c r="K617" i="7"/>
  <c r="K625" i="7"/>
  <c r="K633" i="7"/>
  <c r="K641" i="7"/>
  <c r="K649" i="7"/>
  <c r="K657" i="7"/>
  <c r="K665" i="7"/>
  <c r="K673" i="7"/>
  <c r="K681" i="7"/>
  <c r="K689" i="7"/>
  <c r="K697" i="7"/>
  <c r="K705" i="7"/>
  <c r="K713" i="7"/>
  <c r="K721" i="7"/>
  <c r="K729" i="7"/>
  <c r="K737" i="7"/>
  <c r="K745" i="7"/>
  <c r="K753" i="7"/>
  <c r="K761" i="7"/>
  <c r="K769" i="7"/>
  <c r="K777" i="7"/>
  <c r="K785" i="7"/>
  <c r="K793" i="7"/>
  <c r="K14" i="7"/>
  <c r="K34" i="7"/>
  <c r="K56" i="7"/>
  <c r="K78" i="7"/>
  <c r="K98" i="7"/>
  <c r="K120" i="7"/>
  <c r="K142" i="7"/>
  <c r="K162" i="7"/>
  <c r="K184" i="7"/>
  <c r="K206" i="7"/>
  <c r="K226" i="7"/>
  <c r="K248" i="7"/>
  <c r="K270" i="7"/>
  <c r="K290" i="7"/>
  <c r="K312" i="7"/>
  <c r="K334" i="7"/>
  <c r="K354" i="7"/>
  <c r="K376" i="7"/>
  <c r="K398" i="7"/>
  <c r="K418" i="7"/>
  <c r="K440" i="7"/>
  <c r="K462" i="7"/>
  <c r="K482" i="7"/>
  <c r="K504" i="7"/>
  <c r="K526" i="7"/>
  <c r="K546" i="7"/>
  <c r="K568" i="7"/>
  <c r="K584" i="7"/>
  <c r="K600" i="7"/>
  <c r="K616" i="7"/>
  <c r="K632" i="7"/>
  <c r="K648" i="7"/>
  <c r="K664" i="7"/>
  <c r="K680" i="7"/>
  <c r="K696" i="7"/>
  <c r="K712" i="7"/>
  <c r="K728" i="7"/>
  <c r="K743" i="7"/>
  <c r="K755" i="7"/>
  <c r="K766" i="7"/>
  <c r="K776" i="7"/>
  <c r="K787" i="7"/>
  <c r="K798" i="7"/>
  <c r="K807" i="7"/>
  <c r="K816" i="7"/>
  <c r="K824" i="7"/>
  <c r="K832" i="7"/>
  <c r="K840" i="7"/>
  <c r="K848" i="7"/>
  <c r="K856" i="7"/>
  <c r="K864" i="7"/>
  <c r="K872" i="7"/>
  <c r="K880" i="7"/>
  <c r="K888" i="7"/>
  <c r="K896" i="7"/>
  <c r="K904" i="7"/>
  <c r="K912" i="7"/>
  <c r="K920" i="7"/>
  <c r="K928" i="7"/>
  <c r="K936" i="7"/>
  <c r="K944" i="7"/>
  <c r="K952" i="7"/>
  <c r="K960" i="7"/>
  <c r="K968" i="7"/>
  <c r="K976" i="7"/>
  <c r="K984" i="7"/>
  <c r="K16" i="7"/>
  <c r="K38" i="7"/>
  <c r="K58" i="7"/>
  <c r="K80" i="7"/>
  <c r="K102" i="7"/>
  <c r="K122" i="7"/>
  <c r="K144" i="7"/>
  <c r="K166" i="7"/>
  <c r="K186" i="7"/>
  <c r="K208" i="7"/>
  <c r="K230" i="7"/>
  <c r="K250" i="7"/>
  <c r="K272" i="7"/>
  <c r="K294" i="7"/>
  <c r="K314" i="7"/>
  <c r="K336" i="7"/>
  <c r="K358" i="7"/>
  <c r="K378" i="7"/>
  <c r="K400" i="7"/>
  <c r="K422" i="7"/>
  <c r="K442" i="7"/>
  <c r="K464" i="7"/>
  <c r="K486" i="7"/>
  <c r="K506" i="7"/>
  <c r="K528" i="7"/>
  <c r="K550" i="7"/>
  <c r="K570" i="7"/>
  <c r="K586" i="7"/>
  <c r="K602" i="7"/>
  <c r="K618" i="7"/>
  <c r="K634" i="7"/>
  <c r="K650" i="7"/>
  <c r="K666" i="7"/>
  <c r="K682" i="7"/>
  <c r="K698" i="7"/>
  <c r="K714" i="7"/>
  <c r="K730" i="7"/>
  <c r="K744" i="7"/>
  <c r="K757" i="7"/>
  <c r="K767" i="7"/>
  <c r="K778" i="7"/>
  <c r="K789" i="7"/>
  <c r="K799" i="7"/>
  <c r="K808" i="7"/>
  <c r="K817" i="7"/>
  <c r="K825" i="7"/>
  <c r="K833" i="7"/>
  <c r="K841" i="7"/>
  <c r="K849" i="7"/>
  <c r="K857" i="7"/>
  <c r="K865" i="7"/>
  <c r="K873" i="7"/>
  <c r="K881" i="7"/>
  <c r="K889" i="7"/>
  <c r="K897" i="7"/>
  <c r="K905" i="7"/>
  <c r="K913" i="7"/>
  <c r="K921" i="7"/>
  <c r="K929" i="7"/>
  <c r="K937" i="7"/>
  <c r="K945" i="7"/>
  <c r="K953" i="7"/>
  <c r="K961" i="7"/>
  <c r="K969" i="7"/>
  <c r="K977" i="7"/>
  <c r="K985" i="7"/>
  <c r="K993" i="7"/>
  <c r="K1001" i="7"/>
  <c r="K1009" i="7"/>
  <c r="K1017" i="7"/>
  <c r="K1025" i="7"/>
  <c r="K1033" i="7"/>
  <c r="K1041" i="7"/>
  <c r="K1049" i="7"/>
  <c r="K1057" i="7"/>
  <c r="K1065" i="7"/>
  <c r="K1073" i="7"/>
  <c r="K1081" i="7"/>
  <c r="K1089" i="7"/>
  <c r="K1097" i="7"/>
  <c r="K1105" i="7"/>
  <c r="K1113" i="7"/>
  <c r="K1121" i="7"/>
  <c r="K1129" i="7"/>
  <c r="K1137" i="7"/>
  <c r="K1145" i="7"/>
  <c r="K1153" i="7"/>
  <c r="K1161" i="7"/>
  <c r="K1169" i="7"/>
  <c r="K1177" i="7"/>
  <c r="K1185" i="7"/>
  <c r="K1193" i="7"/>
  <c r="K1201" i="7"/>
  <c r="K1209" i="7"/>
  <c r="K1217" i="7"/>
  <c r="K1225" i="7"/>
  <c r="K1233" i="7"/>
  <c r="K1241" i="7"/>
  <c r="K1249" i="7"/>
  <c r="K1257" i="7"/>
  <c r="K1265" i="7"/>
  <c r="K1273" i="7"/>
  <c r="K1281" i="7"/>
  <c r="K1289" i="7"/>
  <c r="K1297" i="7"/>
  <c r="K1305" i="7"/>
  <c r="K1313" i="7"/>
  <c r="K1321" i="7"/>
  <c r="K1329" i="7"/>
  <c r="K1337" i="7"/>
  <c r="K1345" i="7"/>
  <c r="K1353" i="7"/>
  <c r="K1361" i="7"/>
  <c r="K1369" i="7"/>
  <c r="K1377" i="7"/>
  <c r="K1385" i="7"/>
  <c r="K1393" i="7"/>
  <c r="K1401" i="7"/>
  <c r="K1409" i="7"/>
  <c r="K1417" i="7"/>
  <c r="K1425" i="7"/>
  <c r="K1433" i="7"/>
  <c r="K1441" i="7"/>
  <c r="K1449" i="7"/>
  <c r="K1457" i="7"/>
  <c r="K1465" i="7"/>
  <c r="K1473" i="7"/>
  <c r="K1481" i="7"/>
  <c r="K1489" i="7"/>
  <c r="K1497" i="7"/>
  <c r="K18" i="7"/>
  <c r="K40" i="7"/>
  <c r="K62" i="7"/>
  <c r="K82" i="7"/>
  <c r="K104" i="7"/>
  <c r="K126" i="7"/>
  <c r="K146" i="7"/>
  <c r="K168" i="7"/>
  <c r="K190" i="7"/>
  <c r="K210" i="7"/>
  <c r="K232" i="7"/>
  <c r="K254" i="7"/>
  <c r="K274" i="7"/>
  <c r="K296" i="7"/>
  <c r="K318" i="7"/>
  <c r="K338" i="7"/>
  <c r="K360" i="7"/>
  <c r="K382" i="7"/>
  <c r="K402" i="7"/>
  <c r="K424" i="7"/>
  <c r="K446" i="7"/>
  <c r="K466" i="7"/>
  <c r="K488" i="7"/>
  <c r="K510" i="7"/>
  <c r="K530" i="7"/>
  <c r="K552" i="7"/>
  <c r="K571" i="7"/>
  <c r="K587" i="7"/>
  <c r="K603" i="7"/>
  <c r="K619" i="7"/>
  <c r="K635" i="7"/>
  <c r="K651" i="7"/>
  <c r="K667" i="7"/>
  <c r="K683" i="7"/>
  <c r="K699" i="7"/>
  <c r="K715" i="7"/>
  <c r="K731" i="7"/>
  <c r="K746" i="7"/>
  <c r="K758" i="7"/>
  <c r="K768" i="7"/>
  <c r="K779" i="7"/>
  <c r="K790" i="7"/>
  <c r="K800" i="7"/>
  <c r="K809" i="7"/>
  <c r="K818" i="7"/>
  <c r="K826" i="7"/>
  <c r="K834" i="7"/>
  <c r="K842" i="7"/>
  <c r="K850" i="7"/>
  <c r="K858" i="7"/>
  <c r="K866" i="7"/>
  <c r="K874" i="7"/>
  <c r="K882" i="7"/>
  <c r="K890" i="7"/>
  <c r="K898" i="7"/>
  <c r="K906" i="7"/>
  <c r="K914" i="7"/>
  <c r="K922" i="7"/>
  <c r="K930" i="7"/>
  <c r="K938" i="7"/>
  <c r="K946" i="7"/>
  <c r="K954" i="7"/>
  <c r="K962" i="7"/>
  <c r="K970" i="7"/>
  <c r="K978" i="7"/>
  <c r="K986" i="7"/>
  <c r="K22" i="7"/>
  <c r="K42" i="7"/>
  <c r="K64" i="7"/>
  <c r="K86" i="7"/>
  <c r="K106" i="7"/>
  <c r="K128" i="7"/>
  <c r="K150" i="7"/>
  <c r="K170" i="7"/>
  <c r="K192" i="7"/>
  <c r="K214" i="7"/>
  <c r="K234" i="7"/>
  <c r="K256" i="7"/>
  <c r="K278" i="7"/>
  <c r="K298" i="7"/>
  <c r="K320" i="7"/>
  <c r="K342" i="7"/>
  <c r="K362" i="7"/>
  <c r="K384" i="7"/>
  <c r="K406" i="7"/>
  <c r="K426" i="7"/>
  <c r="K448" i="7"/>
  <c r="K470" i="7"/>
  <c r="K490" i="7"/>
  <c r="K512" i="7"/>
  <c r="K534" i="7"/>
  <c r="K554" i="7"/>
  <c r="K574" i="7"/>
  <c r="K590" i="7"/>
  <c r="K606" i="7"/>
  <c r="K622" i="7"/>
  <c r="K638" i="7"/>
  <c r="K654" i="7"/>
  <c r="K670" i="7"/>
  <c r="K686" i="7"/>
  <c r="K702" i="7"/>
  <c r="K718" i="7"/>
  <c r="K734" i="7"/>
  <c r="K747" i="7"/>
  <c r="K759" i="7"/>
  <c r="K770" i="7"/>
  <c r="K781" i="7"/>
  <c r="K791" i="7"/>
  <c r="K801" i="7"/>
  <c r="K810" i="7"/>
  <c r="K819" i="7"/>
  <c r="K827" i="7"/>
  <c r="K835" i="7"/>
  <c r="K843" i="7"/>
  <c r="K851" i="7"/>
  <c r="K859" i="7"/>
  <c r="K867" i="7"/>
  <c r="K875" i="7"/>
  <c r="K883" i="7"/>
  <c r="K891" i="7"/>
  <c r="K899" i="7"/>
  <c r="K907" i="7"/>
  <c r="K915" i="7"/>
  <c r="K923" i="7"/>
  <c r="K931" i="7"/>
  <c r="K939" i="7"/>
  <c r="K947" i="7"/>
  <c r="K955" i="7"/>
  <c r="K963" i="7"/>
  <c r="K971" i="7"/>
  <c r="K979" i="7"/>
  <c r="K987" i="7"/>
  <c r="K995" i="7"/>
  <c r="K1003" i="7"/>
  <c r="K1011" i="7"/>
  <c r="K1019" i="7"/>
  <c r="K1027" i="7"/>
  <c r="K1035" i="7"/>
  <c r="K1043" i="7"/>
  <c r="K1051" i="7"/>
  <c r="K1059" i="7"/>
  <c r="K1067" i="7"/>
  <c r="K1075" i="7"/>
  <c r="K1083" i="7"/>
  <c r="K1091" i="7"/>
  <c r="K1099" i="7"/>
  <c r="K1107" i="7"/>
  <c r="K1115" i="7"/>
  <c r="K1123" i="7"/>
  <c r="K1131" i="7"/>
  <c r="K1139" i="7"/>
  <c r="K1147" i="7"/>
  <c r="K1155" i="7"/>
  <c r="K1163" i="7"/>
  <c r="K1171" i="7"/>
  <c r="K1179" i="7"/>
  <c r="K1187" i="7"/>
  <c r="K1195" i="7"/>
  <c r="K1203" i="7"/>
  <c r="K1211" i="7"/>
  <c r="K1219" i="7"/>
  <c r="K1227" i="7"/>
  <c r="K1235" i="7"/>
  <c r="K1243" i="7"/>
  <c r="K1251" i="7"/>
  <c r="K1259" i="7"/>
  <c r="K1267" i="7"/>
  <c r="K1275" i="7"/>
  <c r="K1283" i="7"/>
  <c r="K1291" i="7"/>
  <c r="K1299" i="7"/>
  <c r="K1307" i="7"/>
  <c r="K1315" i="7"/>
  <c r="K1323" i="7"/>
  <c r="K1331" i="7"/>
  <c r="K1339" i="7"/>
  <c r="K1347" i="7"/>
  <c r="K1355" i="7"/>
  <c r="K1363" i="7"/>
  <c r="K1371" i="7"/>
  <c r="K1379" i="7"/>
  <c r="K1387" i="7"/>
  <c r="K1395" i="7"/>
  <c r="K1403" i="7"/>
  <c r="K1411" i="7"/>
  <c r="K1419" i="7"/>
  <c r="K1427" i="7"/>
  <c r="K1435" i="7"/>
  <c r="K1443" i="7"/>
  <c r="K1451" i="7"/>
  <c r="K1459" i="7"/>
  <c r="K1467" i="7"/>
  <c r="K1475" i="7"/>
  <c r="K1483" i="7"/>
  <c r="K1491" i="7"/>
  <c r="K1499" i="7"/>
  <c r="K24" i="7"/>
  <c r="K46" i="7"/>
  <c r="K66" i="7"/>
  <c r="K88" i="7"/>
  <c r="K110" i="7"/>
  <c r="K130" i="7"/>
  <c r="K152" i="7"/>
  <c r="K174" i="7"/>
  <c r="K194" i="7"/>
  <c r="K216" i="7"/>
  <c r="K238" i="7"/>
  <c r="K258" i="7"/>
  <c r="K280" i="7"/>
  <c r="K302" i="7"/>
  <c r="K322" i="7"/>
  <c r="K344" i="7"/>
  <c r="K366" i="7"/>
  <c r="K386" i="7"/>
  <c r="K408" i="7"/>
  <c r="K430" i="7"/>
  <c r="K450" i="7"/>
  <c r="K472" i="7"/>
  <c r="K494" i="7"/>
  <c r="K514" i="7"/>
  <c r="K536" i="7"/>
  <c r="K558" i="7"/>
  <c r="K576" i="7"/>
  <c r="K592" i="7"/>
  <c r="K608" i="7"/>
  <c r="K624" i="7"/>
  <c r="K640" i="7"/>
  <c r="K656" i="7"/>
  <c r="K672" i="7"/>
  <c r="K688" i="7"/>
  <c r="K704" i="7"/>
  <c r="K720" i="7"/>
  <c r="K736" i="7"/>
  <c r="K750" i="7"/>
  <c r="K760" i="7"/>
  <c r="K771" i="7"/>
  <c r="K782" i="7"/>
  <c r="K792" i="7"/>
  <c r="K802" i="7"/>
  <c r="K811" i="7"/>
  <c r="K820" i="7"/>
  <c r="K828" i="7"/>
  <c r="K836" i="7"/>
  <c r="K844" i="7"/>
  <c r="K852" i="7"/>
  <c r="K860" i="7"/>
  <c r="K868" i="7"/>
  <c r="K876" i="7"/>
  <c r="K884" i="7"/>
  <c r="K892" i="7"/>
  <c r="K900" i="7"/>
  <c r="K908" i="7"/>
  <c r="K916" i="7"/>
  <c r="K924" i="7"/>
  <c r="K932" i="7"/>
  <c r="K940" i="7"/>
  <c r="K948" i="7"/>
  <c r="K956" i="7"/>
  <c r="K964" i="7"/>
  <c r="K972" i="7"/>
  <c r="K980" i="7"/>
  <c r="K988" i="7"/>
  <c r="K996" i="7"/>
  <c r="K1004" i="7"/>
  <c r="K1012" i="7"/>
  <c r="K1020" i="7"/>
  <c r="K1028" i="7"/>
  <c r="K1036" i="7"/>
  <c r="K1044" i="7"/>
  <c r="K1052" i="7"/>
  <c r="K1060" i="7"/>
  <c r="K1068" i="7"/>
  <c r="K1076" i="7"/>
  <c r="K1084" i="7"/>
  <c r="K1092" i="7"/>
  <c r="K1100" i="7"/>
  <c r="K1108" i="7"/>
  <c r="K1116" i="7"/>
  <c r="K1124" i="7"/>
  <c r="K1132" i="7"/>
  <c r="K1140" i="7"/>
  <c r="K1148" i="7"/>
  <c r="K1156" i="7"/>
  <c r="K1164" i="7"/>
  <c r="K1172" i="7"/>
  <c r="K1180" i="7"/>
  <c r="K1188" i="7"/>
  <c r="K1196" i="7"/>
  <c r="K1204" i="7"/>
  <c r="K1212" i="7"/>
  <c r="K1220" i="7"/>
  <c r="K1228" i="7"/>
  <c r="K1236" i="7"/>
  <c r="K1244" i="7"/>
  <c r="K1252" i="7"/>
  <c r="K1260" i="7"/>
  <c r="K1268" i="7"/>
  <c r="K1276" i="7"/>
  <c r="K1284" i="7"/>
  <c r="K1292" i="7"/>
  <c r="K1300" i="7"/>
  <c r="K1308" i="7"/>
  <c r="K1316" i="7"/>
  <c r="K1324" i="7"/>
  <c r="K1332" i="7"/>
  <c r="K1340" i="7"/>
  <c r="K1348" i="7"/>
  <c r="K1356" i="7"/>
  <c r="K1364" i="7"/>
  <c r="K1372" i="7"/>
  <c r="K1380" i="7"/>
  <c r="K1388" i="7"/>
  <c r="K1396" i="7"/>
  <c r="K1404" i="7"/>
  <c r="K1412" i="7"/>
  <c r="K1420" i="7"/>
  <c r="K1428" i="7"/>
  <c r="K1436" i="7"/>
  <c r="K1444" i="7"/>
  <c r="K1452" i="7"/>
  <c r="K1460" i="7"/>
  <c r="K1468" i="7"/>
  <c r="K1476" i="7"/>
  <c r="K1484" i="7"/>
  <c r="K1492" i="7"/>
  <c r="K1500" i="7"/>
  <c r="K10" i="7"/>
  <c r="K32" i="7"/>
  <c r="K54" i="7"/>
  <c r="K74" i="7"/>
  <c r="K96" i="7"/>
  <c r="K118" i="7"/>
  <c r="K138" i="7"/>
  <c r="K160" i="7"/>
  <c r="K182" i="7"/>
  <c r="K202" i="7"/>
  <c r="K224" i="7"/>
  <c r="K246" i="7"/>
  <c r="K266" i="7"/>
  <c r="K288" i="7"/>
  <c r="K310" i="7"/>
  <c r="K330" i="7"/>
  <c r="K352" i="7"/>
  <c r="K374" i="7"/>
  <c r="K394" i="7"/>
  <c r="K416" i="7"/>
  <c r="K438" i="7"/>
  <c r="K458" i="7"/>
  <c r="K480" i="7"/>
  <c r="K502" i="7"/>
  <c r="K522" i="7"/>
  <c r="K544" i="7"/>
  <c r="K566" i="7"/>
  <c r="K582" i="7"/>
  <c r="K598" i="7"/>
  <c r="K614" i="7"/>
  <c r="K630" i="7"/>
  <c r="K646" i="7"/>
  <c r="K662" i="7"/>
  <c r="K678" i="7"/>
  <c r="K694" i="7"/>
  <c r="K710" i="7"/>
  <c r="K726" i="7"/>
  <c r="K742" i="7"/>
  <c r="K754" i="7"/>
  <c r="K765" i="7"/>
  <c r="K775" i="7"/>
  <c r="K786" i="7"/>
  <c r="K797" i="7"/>
  <c r="K806" i="7"/>
  <c r="K815" i="7"/>
  <c r="K823" i="7"/>
  <c r="K831" i="7"/>
  <c r="K839" i="7"/>
  <c r="K847" i="7"/>
  <c r="K855" i="7"/>
  <c r="K863" i="7"/>
  <c r="K871" i="7"/>
  <c r="K879" i="7"/>
  <c r="K887" i="7"/>
  <c r="K895" i="7"/>
  <c r="K903" i="7"/>
  <c r="K911" i="7"/>
  <c r="K919" i="7"/>
  <c r="K927" i="7"/>
  <c r="K935" i="7"/>
  <c r="K943" i="7"/>
  <c r="K951" i="7"/>
  <c r="K959" i="7"/>
  <c r="K967" i="7"/>
  <c r="K975" i="7"/>
  <c r="K983" i="7"/>
  <c r="K991" i="7"/>
  <c r="K999" i="7"/>
  <c r="K1007" i="7"/>
  <c r="K1015" i="7"/>
  <c r="K1023" i="7"/>
  <c r="K1031" i="7"/>
  <c r="K1039" i="7"/>
  <c r="K1047" i="7"/>
  <c r="K1055" i="7"/>
  <c r="K1063" i="7"/>
  <c r="K1071" i="7"/>
  <c r="K1079" i="7"/>
  <c r="K1087" i="7"/>
  <c r="K1095" i="7"/>
  <c r="K1103" i="7"/>
  <c r="K1111" i="7"/>
  <c r="K1119" i="7"/>
  <c r="K1127" i="7"/>
  <c r="K1135" i="7"/>
  <c r="K1143" i="7"/>
  <c r="K1151" i="7"/>
  <c r="K1159" i="7"/>
  <c r="K1167" i="7"/>
  <c r="K1175" i="7"/>
  <c r="K1183" i="7"/>
  <c r="K1191" i="7"/>
  <c r="K1199" i="7"/>
  <c r="K1207" i="7"/>
  <c r="K1215" i="7"/>
  <c r="K1223" i="7"/>
  <c r="K1231" i="7"/>
  <c r="K1239" i="7"/>
  <c r="K1247" i="7"/>
  <c r="K1255" i="7"/>
  <c r="K1263" i="7"/>
  <c r="K1271" i="7"/>
  <c r="K1279" i="7"/>
  <c r="K1287" i="7"/>
  <c r="K1295" i="7"/>
  <c r="K1303" i="7"/>
  <c r="K1311" i="7"/>
  <c r="K1319" i="7"/>
  <c r="K1327" i="7"/>
  <c r="K1335" i="7"/>
  <c r="K1343" i="7"/>
  <c r="K1351" i="7"/>
  <c r="K1359" i="7"/>
  <c r="K1367" i="7"/>
  <c r="K1375" i="7"/>
  <c r="K1383" i="7"/>
  <c r="K1391" i="7"/>
  <c r="K1399" i="7"/>
  <c r="K1407" i="7"/>
  <c r="K1415" i="7"/>
  <c r="K1423" i="7"/>
  <c r="K1431" i="7"/>
  <c r="K1439" i="7"/>
  <c r="K1447" i="7"/>
  <c r="K1455" i="7"/>
  <c r="K1463" i="7"/>
  <c r="K1471" i="7"/>
  <c r="K1479" i="7"/>
  <c r="K1487" i="7"/>
  <c r="K1495" i="7"/>
  <c r="K1503" i="7"/>
  <c r="K50" i="7"/>
  <c r="K136" i="7"/>
  <c r="K222" i="7"/>
  <c r="K306" i="7"/>
  <c r="K392" i="7"/>
  <c r="K478" i="7"/>
  <c r="K562" i="7"/>
  <c r="K627" i="7"/>
  <c r="K691" i="7"/>
  <c r="K752" i="7"/>
  <c r="K795" i="7"/>
  <c r="K830" i="7"/>
  <c r="K862" i="7"/>
  <c r="K894" i="7"/>
  <c r="K926" i="7"/>
  <c r="K958" i="7"/>
  <c r="K990" i="7"/>
  <c r="K1006" i="7"/>
  <c r="K1022" i="7"/>
  <c r="K1038" i="7"/>
  <c r="K1054" i="7"/>
  <c r="K1070" i="7"/>
  <c r="K1086" i="7"/>
  <c r="K1102" i="7"/>
  <c r="K1118" i="7"/>
  <c r="K1134" i="7"/>
  <c r="K1150" i="7"/>
  <c r="K1166" i="7"/>
  <c r="K1182" i="7"/>
  <c r="K1198" i="7"/>
  <c r="K1214" i="7"/>
  <c r="K1230" i="7"/>
  <c r="K1246" i="7"/>
  <c r="K1262" i="7"/>
  <c r="K1278" i="7"/>
  <c r="K1294" i="7"/>
  <c r="K1310" i="7"/>
  <c r="K1326" i="7"/>
  <c r="K1342" i="7"/>
  <c r="K1358" i="7"/>
  <c r="K1374" i="7"/>
  <c r="K1390" i="7"/>
  <c r="K1406" i="7"/>
  <c r="K1422" i="7"/>
  <c r="K1438" i="7"/>
  <c r="K1454" i="7"/>
  <c r="K1470" i="7"/>
  <c r="K1486" i="7"/>
  <c r="K1502" i="7"/>
  <c r="K70" i="7"/>
  <c r="K154" i="7"/>
  <c r="K240" i="7"/>
  <c r="K326" i="7"/>
  <c r="K410" i="7"/>
  <c r="K496" i="7"/>
  <c r="K578" i="7"/>
  <c r="K642" i="7"/>
  <c r="K706" i="7"/>
  <c r="K762" i="7"/>
  <c r="K803" i="7"/>
  <c r="K837" i="7"/>
  <c r="K869" i="7"/>
  <c r="K901" i="7"/>
  <c r="K933" i="7"/>
  <c r="K965" i="7"/>
  <c r="K992" i="7"/>
  <c r="K1008" i="7"/>
  <c r="K1024" i="7"/>
  <c r="K1040" i="7"/>
  <c r="K1056" i="7"/>
  <c r="K1072" i="7"/>
  <c r="K1088" i="7"/>
  <c r="K1104" i="7"/>
  <c r="K1120" i="7"/>
  <c r="K1136" i="7"/>
  <c r="K1152" i="7"/>
  <c r="K1168" i="7"/>
  <c r="K1184" i="7"/>
  <c r="K1200" i="7"/>
  <c r="K1216" i="7"/>
  <c r="K1232" i="7"/>
  <c r="K1248" i="7"/>
  <c r="K1264" i="7"/>
  <c r="K1280" i="7"/>
  <c r="K1296" i="7"/>
  <c r="K1312" i="7"/>
  <c r="K1328" i="7"/>
  <c r="K1344" i="7"/>
  <c r="K1360" i="7"/>
  <c r="K1376" i="7"/>
  <c r="K1392" i="7"/>
  <c r="K1408" i="7"/>
  <c r="K1424" i="7"/>
  <c r="K1440" i="7"/>
  <c r="K1456" i="7"/>
  <c r="K1472" i="7"/>
  <c r="K1488" i="7"/>
  <c r="K4" i="7"/>
  <c r="K72" i="7"/>
  <c r="K158" i="7"/>
  <c r="K242" i="7"/>
  <c r="K328" i="7"/>
  <c r="K414" i="7"/>
  <c r="K498" i="7"/>
  <c r="K579" i="7"/>
  <c r="K643" i="7"/>
  <c r="K707" i="7"/>
  <c r="K763" i="7"/>
  <c r="K805" i="7"/>
  <c r="K838" i="7"/>
  <c r="K870" i="7"/>
  <c r="K902" i="7"/>
  <c r="K934" i="7"/>
  <c r="K966" i="7"/>
  <c r="K994" i="7"/>
  <c r="K1010" i="7"/>
  <c r="K1026" i="7"/>
  <c r="K1042" i="7"/>
  <c r="K1058" i="7"/>
  <c r="K1074" i="7"/>
  <c r="K1090" i="7"/>
  <c r="K1106" i="7"/>
  <c r="K1122" i="7"/>
  <c r="K1138" i="7"/>
  <c r="K1154" i="7"/>
  <c r="K1170" i="7"/>
  <c r="K1186" i="7"/>
  <c r="K1202" i="7"/>
  <c r="K1218" i="7"/>
  <c r="K1234" i="7"/>
  <c r="K1250" i="7"/>
  <c r="K1266" i="7"/>
  <c r="K1282" i="7"/>
  <c r="K1298" i="7"/>
  <c r="K1314" i="7"/>
  <c r="K1330" i="7"/>
  <c r="K1346" i="7"/>
  <c r="K1362" i="7"/>
  <c r="K1378" i="7"/>
  <c r="K1394" i="7"/>
  <c r="K1410" i="7"/>
  <c r="K1426" i="7"/>
  <c r="K1442" i="7"/>
  <c r="K1458" i="7"/>
  <c r="K1474" i="7"/>
  <c r="K1490" i="7"/>
  <c r="K6" i="7"/>
  <c r="K90" i="7"/>
  <c r="K176" i="7"/>
  <c r="K262" i="7"/>
  <c r="K346" i="7"/>
  <c r="K432" i="7"/>
  <c r="K518" i="7"/>
  <c r="K594" i="7"/>
  <c r="K658" i="7"/>
  <c r="K722" i="7"/>
  <c r="K773" i="7"/>
  <c r="K813" i="7"/>
  <c r="K845" i="7"/>
  <c r="K877" i="7"/>
  <c r="K909" i="7"/>
  <c r="K941" i="7"/>
  <c r="K973" i="7"/>
  <c r="K997" i="7"/>
  <c r="K1013" i="7"/>
  <c r="K1029" i="7"/>
  <c r="K1045" i="7"/>
  <c r="K1061" i="7"/>
  <c r="K1077" i="7"/>
  <c r="K1093" i="7"/>
  <c r="K1109" i="7"/>
  <c r="K1125" i="7"/>
  <c r="K1141" i="7"/>
  <c r="K1157" i="7"/>
  <c r="K1173" i="7"/>
  <c r="K1189" i="7"/>
  <c r="K1205" i="7"/>
  <c r="K1221" i="7"/>
  <c r="K1237" i="7"/>
  <c r="K1253" i="7"/>
  <c r="K1269" i="7"/>
  <c r="K1285" i="7"/>
  <c r="K1301" i="7"/>
  <c r="K1317" i="7"/>
  <c r="K1333" i="7"/>
  <c r="K1349" i="7"/>
  <c r="K1365" i="7"/>
  <c r="K1381" i="7"/>
  <c r="K1397" i="7"/>
  <c r="K1413" i="7"/>
  <c r="K1429" i="7"/>
  <c r="K1445" i="7"/>
  <c r="K1461" i="7"/>
  <c r="K1477" i="7"/>
  <c r="K1493" i="7"/>
  <c r="K8" i="7"/>
  <c r="K94" i="7"/>
  <c r="K178" i="7"/>
  <c r="K264" i="7"/>
  <c r="K350" i="7"/>
  <c r="K434" i="7"/>
  <c r="K520" i="7"/>
  <c r="K595" i="7"/>
  <c r="K659" i="7"/>
  <c r="K723" i="7"/>
  <c r="K774" i="7"/>
  <c r="K814" i="7"/>
  <c r="K846" i="7"/>
  <c r="K878" i="7"/>
  <c r="K910" i="7"/>
  <c r="K942" i="7"/>
  <c r="K974" i="7"/>
  <c r="K998" i="7"/>
  <c r="K1014" i="7"/>
  <c r="K1030" i="7"/>
  <c r="K1046" i="7"/>
  <c r="K1062" i="7"/>
  <c r="K1078" i="7"/>
  <c r="K1094" i="7"/>
  <c r="K1110" i="7"/>
  <c r="K1126" i="7"/>
  <c r="K1142" i="7"/>
  <c r="K1158" i="7"/>
  <c r="K1174" i="7"/>
  <c r="K1190" i="7"/>
  <c r="K1206" i="7"/>
  <c r="K1222" i="7"/>
  <c r="K1238" i="7"/>
  <c r="K1254" i="7"/>
  <c r="K1270" i="7"/>
  <c r="K1286" i="7"/>
  <c r="K1302" i="7"/>
  <c r="K1318" i="7"/>
  <c r="K1334" i="7"/>
  <c r="K1350" i="7"/>
  <c r="K1366" i="7"/>
  <c r="K1382" i="7"/>
  <c r="K1398" i="7"/>
  <c r="K1414" i="7"/>
  <c r="K1430" i="7"/>
  <c r="K1446" i="7"/>
  <c r="K1462" i="7"/>
  <c r="K1478" i="7"/>
  <c r="K1494" i="7"/>
  <c r="K26" i="7"/>
  <c r="K112" i="7"/>
  <c r="K198" i="7"/>
  <c r="K282" i="7"/>
  <c r="K368" i="7"/>
  <c r="K454" i="7"/>
  <c r="K538" i="7"/>
  <c r="K610" i="7"/>
  <c r="K674" i="7"/>
  <c r="K738" i="7"/>
  <c r="K783" i="7"/>
  <c r="K821" i="7"/>
  <c r="K853" i="7"/>
  <c r="K885" i="7"/>
  <c r="K917" i="7"/>
  <c r="K949" i="7"/>
  <c r="K981" i="7"/>
  <c r="K1000" i="7"/>
  <c r="K1016" i="7"/>
  <c r="K1032" i="7"/>
  <c r="K1048" i="7"/>
  <c r="K1064" i="7"/>
  <c r="K1080" i="7"/>
  <c r="K1096" i="7"/>
  <c r="K1112" i="7"/>
  <c r="K1128" i="7"/>
  <c r="K1144" i="7"/>
  <c r="K1160" i="7"/>
  <c r="K1176" i="7"/>
  <c r="K1192" i="7"/>
  <c r="K1208" i="7"/>
  <c r="K1224" i="7"/>
  <c r="K1240" i="7"/>
  <c r="K1256" i="7"/>
  <c r="K1272" i="7"/>
  <c r="K1288" i="7"/>
  <c r="K1304" i="7"/>
  <c r="K1320" i="7"/>
  <c r="K1336" i="7"/>
  <c r="K1352" i="7"/>
  <c r="K1368" i="7"/>
  <c r="K1384" i="7"/>
  <c r="K1400" i="7"/>
  <c r="K1416" i="7"/>
  <c r="K1432" i="7"/>
  <c r="K1448" i="7"/>
  <c r="K1464" i="7"/>
  <c r="K1480" i="7"/>
  <c r="K1496" i="7"/>
  <c r="K48" i="7"/>
  <c r="K134" i="7"/>
  <c r="K218" i="7"/>
  <c r="K304" i="7"/>
  <c r="K390" i="7"/>
  <c r="K474" i="7"/>
  <c r="K560" i="7"/>
  <c r="K626" i="7"/>
  <c r="K690" i="7"/>
  <c r="K751" i="7"/>
  <c r="K794" i="7"/>
  <c r="K829" i="7"/>
  <c r="K861" i="7"/>
  <c r="K893" i="7"/>
  <c r="K925" i="7"/>
  <c r="K957" i="7"/>
  <c r="K989" i="7"/>
  <c r="K1005" i="7"/>
  <c r="K1021" i="7"/>
  <c r="K1037" i="7"/>
  <c r="K1053" i="7"/>
  <c r="K1069" i="7"/>
  <c r="K1085" i="7"/>
  <c r="K1101" i="7"/>
  <c r="K1117" i="7"/>
  <c r="K1133" i="7"/>
  <c r="K1149" i="7"/>
  <c r="K1165" i="7"/>
  <c r="K1181" i="7"/>
  <c r="K1197" i="7"/>
  <c r="K1213" i="7"/>
  <c r="K1229" i="7"/>
  <c r="K1245" i="7"/>
  <c r="K1261" i="7"/>
  <c r="K1277" i="7"/>
  <c r="K1293" i="7"/>
  <c r="K1309" i="7"/>
  <c r="K1325" i="7"/>
  <c r="K1341" i="7"/>
  <c r="K1357" i="7"/>
  <c r="K1373" i="7"/>
  <c r="K1389" i="7"/>
  <c r="K1405" i="7"/>
  <c r="K1421" i="7"/>
  <c r="K1437" i="7"/>
  <c r="K1453" i="7"/>
  <c r="K1469" i="7"/>
  <c r="K1485" i="7"/>
  <c r="K1501" i="7"/>
  <c r="K286" i="7"/>
  <c r="K822" i="7"/>
  <c r="K1034" i="7"/>
  <c r="K1162" i="7"/>
  <c r="K1290" i="7"/>
  <c r="K1418" i="7"/>
  <c r="K370" i="7"/>
  <c r="K854" i="7"/>
  <c r="K1050" i="7"/>
  <c r="K1178" i="7"/>
  <c r="K1306" i="7"/>
  <c r="K1434" i="7"/>
  <c r="K456" i="7"/>
  <c r="K886" i="7"/>
  <c r="K1066" i="7"/>
  <c r="K1194" i="7"/>
  <c r="K1322" i="7"/>
  <c r="K1450" i="7"/>
  <c r="K542" i="7"/>
  <c r="K918" i="7"/>
  <c r="K1082" i="7"/>
  <c r="K1210" i="7"/>
  <c r="K1338" i="7"/>
  <c r="K1466" i="7"/>
  <c r="K611" i="7"/>
  <c r="K950" i="7"/>
  <c r="K1098" i="7"/>
  <c r="K1226" i="7"/>
  <c r="K1354" i="7"/>
  <c r="K1482" i="7"/>
  <c r="K200" i="7"/>
  <c r="K784" i="7"/>
  <c r="K1018" i="7"/>
  <c r="K1146" i="7"/>
  <c r="K1274" i="7"/>
  <c r="K1402" i="7"/>
  <c r="K1114" i="7"/>
  <c r="K1130" i="7"/>
  <c r="K30" i="7"/>
  <c r="K1242" i="7"/>
  <c r="K114" i="7"/>
  <c r="K1258" i="7"/>
  <c r="K675" i="7"/>
  <c r="K1370" i="7"/>
  <c r="K739" i="7"/>
  <c r="K1386" i="7"/>
  <c r="K982" i="7"/>
  <c r="K1002" i="7"/>
  <c r="K1498" i="7"/>
  <c r="J5" i="7"/>
  <c r="J13" i="7"/>
  <c r="J21" i="7"/>
  <c r="J29" i="7"/>
  <c r="J7" i="7"/>
  <c r="J15" i="7"/>
  <c r="J23" i="7"/>
  <c r="J31" i="7"/>
  <c r="J39" i="7"/>
  <c r="J47" i="7"/>
  <c r="J55" i="7"/>
  <c r="J63" i="7"/>
  <c r="J71" i="7"/>
  <c r="J79" i="7"/>
  <c r="J87" i="7"/>
  <c r="J95" i="7"/>
  <c r="J103" i="7"/>
  <c r="J111" i="7"/>
  <c r="J119" i="7"/>
  <c r="J127" i="7"/>
  <c r="J135" i="7"/>
  <c r="J143" i="7"/>
  <c r="J151" i="7"/>
  <c r="J159" i="7"/>
  <c r="J167" i="7"/>
  <c r="J175" i="7"/>
  <c r="J183" i="7"/>
  <c r="J191" i="7"/>
  <c r="J199" i="7"/>
  <c r="J207" i="7"/>
  <c r="J8" i="7"/>
  <c r="J16" i="7"/>
  <c r="J24" i="7"/>
  <c r="J32" i="7"/>
  <c r="J40" i="7"/>
  <c r="J48" i="7"/>
  <c r="J56" i="7"/>
  <c r="J64" i="7"/>
  <c r="J72" i="7"/>
  <c r="J80" i="7"/>
  <c r="J11" i="7"/>
  <c r="J19" i="7"/>
  <c r="J27" i="7"/>
  <c r="J35" i="7"/>
  <c r="J43" i="7"/>
  <c r="J51" i="7"/>
  <c r="J59" i="7"/>
  <c r="J67" i="7"/>
  <c r="J75" i="7"/>
  <c r="J83" i="7"/>
  <c r="J91" i="7"/>
  <c r="J99" i="7"/>
  <c r="J107" i="7"/>
  <c r="J115" i="7"/>
  <c r="J123" i="7"/>
  <c r="J131" i="7"/>
  <c r="J139" i="7"/>
  <c r="J147" i="7"/>
  <c r="J155" i="7"/>
  <c r="J163" i="7"/>
  <c r="J171" i="7"/>
  <c r="J179" i="7"/>
  <c r="J187" i="7"/>
  <c r="J195" i="7"/>
  <c r="J203" i="7"/>
  <c r="J211" i="7"/>
  <c r="J219" i="7"/>
  <c r="J18" i="7"/>
  <c r="J34" i="7"/>
  <c r="J46" i="7"/>
  <c r="J60" i="7"/>
  <c r="J73" i="7"/>
  <c r="J85" i="7"/>
  <c r="J96" i="7"/>
  <c r="J106" i="7"/>
  <c r="J117" i="7"/>
  <c r="J128" i="7"/>
  <c r="J138" i="7"/>
  <c r="J149" i="7"/>
  <c r="J160" i="7"/>
  <c r="J170" i="7"/>
  <c r="J181" i="7"/>
  <c r="J192" i="7"/>
  <c r="J202" i="7"/>
  <c r="J213" i="7"/>
  <c r="J222" i="7"/>
  <c r="J230" i="7"/>
  <c r="J238" i="7"/>
  <c r="J20" i="7"/>
  <c r="J36" i="7"/>
  <c r="J49" i="7"/>
  <c r="J61" i="7"/>
  <c r="J74" i="7"/>
  <c r="J86" i="7"/>
  <c r="J97" i="7"/>
  <c r="J108" i="7"/>
  <c r="J118" i="7"/>
  <c r="J129" i="7"/>
  <c r="J140" i="7"/>
  <c r="J150" i="7"/>
  <c r="J161" i="7"/>
  <c r="J172" i="7"/>
  <c r="J182" i="7"/>
  <c r="J193" i="7"/>
  <c r="J204" i="7"/>
  <c r="J214" i="7"/>
  <c r="J223" i="7"/>
  <c r="J231" i="7"/>
  <c r="J239" i="7"/>
  <c r="J247" i="7"/>
  <c r="J255" i="7"/>
  <c r="J263" i="7"/>
  <c r="J271" i="7"/>
  <c r="J279" i="7"/>
  <c r="J287" i="7"/>
  <c r="J295" i="7"/>
  <c r="J303" i="7"/>
  <c r="J311" i="7"/>
  <c r="J319" i="7"/>
  <c r="J327" i="7"/>
  <c r="J335" i="7"/>
  <c r="J343" i="7"/>
  <c r="J351" i="7"/>
  <c r="J359" i="7"/>
  <c r="J367" i="7"/>
  <c r="J375" i="7"/>
  <c r="J383" i="7"/>
  <c r="J391" i="7"/>
  <c r="J399" i="7"/>
  <c r="J407" i="7"/>
  <c r="J415" i="7"/>
  <c r="J423" i="7"/>
  <c r="J431" i="7"/>
  <c r="J439" i="7"/>
  <c r="J447" i="7"/>
  <c r="J455" i="7"/>
  <c r="J463" i="7"/>
  <c r="J471" i="7"/>
  <c r="J479" i="7"/>
  <c r="J487" i="7"/>
  <c r="J495" i="7"/>
  <c r="J503" i="7"/>
  <c r="J511" i="7"/>
  <c r="J519" i="7"/>
  <c r="J527" i="7"/>
  <c r="J535" i="7"/>
  <c r="J543" i="7"/>
  <c r="J551" i="7"/>
  <c r="J559" i="7"/>
  <c r="J567" i="7"/>
  <c r="J575" i="7"/>
  <c r="J583" i="7"/>
  <c r="J591" i="7"/>
  <c r="J599" i="7"/>
  <c r="J607" i="7"/>
  <c r="J615" i="7"/>
  <c r="J623" i="7"/>
  <c r="J631" i="7"/>
  <c r="J639" i="7"/>
  <c r="J647" i="7"/>
  <c r="J655" i="7"/>
  <c r="J663" i="7"/>
  <c r="J671" i="7"/>
  <c r="J679" i="7"/>
  <c r="J687" i="7"/>
  <c r="J695" i="7"/>
  <c r="J703" i="7"/>
  <c r="J711" i="7"/>
  <c r="J719" i="7"/>
  <c r="J727" i="7"/>
  <c r="J735" i="7"/>
  <c r="J743" i="7"/>
  <c r="J751" i="7"/>
  <c r="J759" i="7"/>
  <c r="J767" i="7"/>
  <c r="J775" i="7"/>
  <c r="J783" i="7"/>
  <c r="J791" i="7"/>
  <c r="J799" i="7"/>
  <c r="J807" i="7"/>
  <c r="J815" i="7"/>
  <c r="J823" i="7"/>
  <c r="J831" i="7"/>
  <c r="J839" i="7"/>
  <c r="J847" i="7"/>
  <c r="J855" i="7"/>
  <c r="J863" i="7"/>
  <c r="J871" i="7"/>
  <c r="J879" i="7"/>
  <c r="J887" i="7"/>
  <c r="J895" i="7"/>
  <c r="J6" i="7"/>
  <c r="J22" i="7"/>
  <c r="J37" i="7"/>
  <c r="J50" i="7"/>
  <c r="J62" i="7"/>
  <c r="J76" i="7"/>
  <c r="J88" i="7"/>
  <c r="J98" i="7"/>
  <c r="J109" i="7"/>
  <c r="J120" i="7"/>
  <c r="J130" i="7"/>
  <c r="J141" i="7"/>
  <c r="J152" i="7"/>
  <c r="J162" i="7"/>
  <c r="J173" i="7"/>
  <c r="J184" i="7"/>
  <c r="J194" i="7"/>
  <c r="J205" i="7"/>
  <c r="J215" i="7"/>
  <c r="J224" i="7"/>
  <c r="J232" i="7"/>
  <c r="J240" i="7"/>
  <c r="J248" i="7"/>
  <c r="J256" i="7"/>
  <c r="J264" i="7"/>
  <c r="J272" i="7"/>
  <c r="J280" i="7"/>
  <c r="J288" i="7"/>
  <c r="J296" i="7"/>
  <c r="J304" i="7"/>
  <c r="J312" i="7"/>
  <c r="J320" i="7"/>
  <c r="J328" i="7"/>
  <c r="J336" i="7"/>
  <c r="J344" i="7"/>
  <c r="J352" i="7"/>
  <c r="J360" i="7"/>
  <c r="J368" i="7"/>
  <c r="J376" i="7"/>
  <c r="J384" i="7"/>
  <c r="J392" i="7"/>
  <c r="J400" i="7"/>
  <c r="J408" i="7"/>
  <c r="J416" i="7"/>
  <c r="J424" i="7"/>
  <c r="J432" i="7"/>
  <c r="J440" i="7"/>
  <c r="J448" i="7"/>
  <c r="J456" i="7"/>
  <c r="J464" i="7"/>
  <c r="J472" i="7"/>
  <c r="J480" i="7"/>
  <c r="J488" i="7"/>
  <c r="J496" i="7"/>
  <c r="J504" i="7"/>
  <c r="J512" i="7"/>
  <c r="J520" i="7"/>
  <c r="J528" i="7"/>
  <c r="J536" i="7"/>
  <c r="J544" i="7"/>
  <c r="J552" i="7"/>
  <c r="J560" i="7"/>
  <c r="J568" i="7"/>
  <c r="J576" i="7"/>
  <c r="J584" i="7"/>
  <c r="J592" i="7"/>
  <c r="J600" i="7"/>
  <c r="J608" i="7"/>
  <c r="J616" i="7"/>
  <c r="J624" i="7"/>
  <c r="J632" i="7"/>
  <c r="J640" i="7"/>
  <c r="J648" i="7"/>
  <c r="J656" i="7"/>
  <c r="J664" i="7"/>
  <c r="J672" i="7"/>
  <c r="J680" i="7"/>
  <c r="J688" i="7"/>
  <c r="J696" i="7"/>
  <c r="J704" i="7"/>
  <c r="J712" i="7"/>
  <c r="J720" i="7"/>
  <c r="J728" i="7"/>
  <c r="J736" i="7"/>
  <c r="J744" i="7"/>
  <c r="J752" i="7"/>
  <c r="J760" i="7"/>
  <c r="J768" i="7"/>
  <c r="J776" i="7"/>
  <c r="J784" i="7"/>
  <c r="J792" i="7"/>
  <c r="J800" i="7"/>
  <c r="J808" i="7"/>
  <c r="J816" i="7"/>
  <c r="J824" i="7"/>
  <c r="J832" i="7"/>
  <c r="J840" i="7"/>
  <c r="J848" i="7"/>
  <c r="J856" i="7"/>
  <c r="J864" i="7"/>
  <c r="J872" i="7"/>
  <c r="J880" i="7"/>
  <c r="J888" i="7"/>
  <c r="J896" i="7"/>
  <c r="J904" i="7"/>
  <c r="J912" i="7"/>
  <c r="J920" i="7"/>
  <c r="J928" i="7"/>
  <c r="J936" i="7"/>
  <c r="J944" i="7"/>
  <c r="J952" i="7"/>
  <c r="J960" i="7"/>
  <c r="J968" i="7"/>
  <c r="J976" i="7"/>
  <c r="J984" i="7"/>
  <c r="J992" i="7"/>
  <c r="J1000" i="7"/>
  <c r="J1008" i="7"/>
  <c r="J1016" i="7"/>
  <c r="J1024" i="7"/>
  <c r="J1032" i="7"/>
  <c r="J1040" i="7"/>
  <c r="J1048" i="7"/>
  <c r="J1056" i="7"/>
  <c r="J1064" i="7"/>
  <c r="J1072" i="7"/>
  <c r="J1080" i="7"/>
  <c r="J1088" i="7"/>
  <c r="J1096" i="7"/>
  <c r="J1104" i="7"/>
  <c r="J1112" i="7"/>
  <c r="J1120" i="7"/>
  <c r="J1128" i="7"/>
  <c r="J1136" i="7"/>
  <c r="J1144" i="7"/>
  <c r="J1152" i="7"/>
  <c r="J1160" i="7"/>
  <c r="J1168" i="7"/>
  <c r="J1176" i="7"/>
  <c r="J1184" i="7"/>
  <c r="J1192" i="7"/>
  <c r="J1200" i="7"/>
  <c r="J1208" i="7"/>
  <c r="J1216" i="7"/>
  <c r="J1224" i="7"/>
  <c r="J1232" i="7"/>
  <c r="J1240" i="7"/>
  <c r="J1248" i="7"/>
  <c r="J9" i="7"/>
  <c r="J25" i="7"/>
  <c r="J38" i="7"/>
  <c r="J52" i="7"/>
  <c r="J65" i="7"/>
  <c r="J77" i="7"/>
  <c r="J89" i="7"/>
  <c r="J100" i="7"/>
  <c r="J110" i="7"/>
  <c r="J121" i="7"/>
  <c r="J132" i="7"/>
  <c r="J142" i="7"/>
  <c r="J153" i="7"/>
  <c r="J164" i="7"/>
  <c r="J174" i="7"/>
  <c r="J185" i="7"/>
  <c r="J196" i="7"/>
  <c r="J206" i="7"/>
  <c r="J216" i="7"/>
  <c r="J225" i="7"/>
  <c r="J10" i="7"/>
  <c r="J26" i="7"/>
  <c r="J41" i="7"/>
  <c r="J53" i="7"/>
  <c r="J66" i="7"/>
  <c r="J78" i="7"/>
  <c r="J90" i="7"/>
  <c r="J101" i="7"/>
  <c r="J112" i="7"/>
  <c r="J122" i="7"/>
  <c r="J133" i="7"/>
  <c r="J144" i="7"/>
  <c r="J154" i="7"/>
  <c r="J165" i="7"/>
  <c r="J176" i="7"/>
  <c r="J186" i="7"/>
  <c r="J197" i="7"/>
  <c r="J208" i="7"/>
  <c r="J217" i="7"/>
  <c r="J226" i="7"/>
  <c r="J234" i="7"/>
  <c r="J242" i="7"/>
  <c r="J250" i="7"/>
  <c r="J258" i="7"/>
  <c r="J266" i="7"/>
  <c r="J274" i="7"/>
  <c r="J282" i="7"/>
  <c r="J290" i="7"/>
  <c r="J298" i="7"/>
  <c r="J306" i="7"/>
  <c r="J314" i="7"/>
  <c r="J322" i="7"/>
  <c r="J330" i="7"/>
  <c r="J338" i="7"/>
  <c r="J346" i="7"/>
  <c r="J354" i="7"/>
  <c r="J362" i="7"/>
  <c r="J370" i="7"/>
  <c r="J378" i="7"/>
  <c r="J386" i="7"/>
  <c r="J394" i="7"/>
  <c r="J402" i="7"/>
  <c r="J410" i="7"/>
  <c r="J418" i="7"/>
  <c r="J426" i="7"/>
  <c r="J434" i="7"/>
  <c r="J442" i="7"/>
  <c r="J450" i="7"/>
  <c r="J458" i="7"/>
  <c r="J466" i="7"/>
  <c r="J474" i="7"/>
  <c r="J482" i="7"/>
  <c r="J490" i="7"/>
  <c r="J498" i="7"/>
  <c r="J506" i="7"/>
  <c r="J514" i="7"/>
  <c r="J522" i="7"/>
  <c r="J530" i="7"/>
  <c r="J538" i="7"/>
  <c r="J546" i="7"/>
  <c r="J554" i="7"/>
  <c r="J562" i="7"/>
  <c r="J570" i="7"/>
  <c r="J578" i="7"/>
  <c r="J586" i="7"/>
  <c r="J594" i="7"/>
  <c r="J602" i="7"/>
  <c r="J610" i="7"/>
  <c r="J618" i="7"/>
  <c r="J626" i="7"/>
  <c r="J634" i="7"/>
  <c r="J642" i="7"/>
  <c r="J650" i="7"/>
  <c r="J658" i="7"/>
  <c r="J666" i="7"/>
  <c r="J674" i="7"/>
  <c r="J682" i="7"/>
  <c r="J690" i="7"/>
  <c r="J698" i="7"/>
  <c r="J706" i="7"/>
  <c r="J714" i="7"/>
  <c r="J722" i="7"/>
  <c r="J730" i="7"/>
  <c r="J738" i="7"/>
  <c r="J746" i="7"/>
  <c r="J754" i="7"/>
  <c r="J762" i="7"/>
  <c r="J770" i="7"/>
  <c r="J778" i="7"/>
  <c r="J786" i="7"/>
  <c r="J794" i="7"/>
  <c r="J802" i="7"/>
  <c r="J810" i="7"/>
  <c r="J818" i="7"/>
  <c r="J826" i="7"/>
  <c r="J834" i="7"/>
  <c r="J842" i="7"/>
  <c r="J850" i="7"/>
  <c r="J858" i="7"/>
  <c r="J866" i="7"/>
  <c r="J874" i="7"/>
  <c r="J882" i="7"/>
  <c r="J890" i="7"/>
  <c r="J898" i="7"/>
  <c r="J906" i="7"/>
  <c r="J914" i="7"/>
  <c r="J922" i="7"/>
  <c r="J930" i="7"/>
  <c r="J938" i="7"/>
  <c r="J946" i="7"/>
  <c r="J954" i="7"/>
  <c r="J962" i="7"/>
  <c r="J970" i="7"/>
  <c r="J978" i="7"/>
  <c r="J986" i="7"/>
  <c r="J994" i="7"/>
  <c r="J1002" i="7"/>
  <c r="J1010" i="7"/>
  <c r="J12" i="7"/>
  <c r="J28" i="7"/>
  <c r="J42" i="7"/>
  <c r="J54" i="7"/>
  <c r="J68" i="7"/>
  <c r="J81" i="7"/>
  <c r="J92" i="7"/>
  <c r="J102" i="7"/>
  <c r="J113" i="7"/>
  <c r="J124" i="7"/>
  <c r="J134" i="7"/>
  <c r="J145" i="7"/>
  <c r="J156" i="7"/>
  <c r="J166" i="7"/>
  <c r="J177" i="7"/>
  <c r="J188" i="7"/>
  <c r="J198" i="7"/>
  <c r="J209" i="7"/>
  <c r="J218" i="7"/>
  <c r="J227" i="7"/>
  <c r="J235" i="7"/>
  <c r="J243" i="7"/>
  <c r="J251" i="7"/>
  <c r="J259" i="7"/>
  <c r="J267" i="7"/>
  <c r="J275" i="7"/>
  <c r="J283" i="7"/>
  <c r="J291" i="7"/>
  <c r="J299" i="7"/>
  <c r="J307" i="7"/>
  <c r="J315" i="7"/>
  <c r="J323" i="7"/>
  <c r="J331" i="7"/>
  <c r="J339" i="7"/>
  <c r="J347" i="7"/>
  <c r="J355" i="7"/>
  <c r="J363" i="7"/>
  <c r="J371" i="7"/>
  <c r="J379" i="7"/>
  <c r="J387" i="7"/>
  <c r="J395" i="7"/>
  <c r="J403" i="7"/>
  <c r="J411" i="7"/>
  <c r="J419" i="7"/>
  <c r="J427" i="7"/>
  <c r="J435" i="7"/>
  <c r="J443" i="7"/>
  <c r="J451" i="7"/>
  <c r="J459" i="7"/>
  <c r="J467" i="7"/>
  <c r="J475" i="7"/>
  <c r="J483" i="7"/>
  <c r="J491" i="7"/>
  <c r="J499" i="7"/>
  <c r="J507" i="7"/>
  <c r="J515" i="7"/>
  <c r="J523" i="7"/>
  <c r="J531" i="7"/>
  <c r="J539" i="7"/>
  <c r="J547" i="7"/>
  <c r="J555" i="7"/>
  <c r="J563" i="7"/>
  <c r="J571" i="7"/>
  <c r="J579" i="7"/>
  <c r="J587" i="7"/>
  <c r="J595" i="7"/>
  <c r="J603" i="7"/>
  <c r="J611" i="7"/>
  <c r="J619" i="7"/>
  <c r="J627" i="7"/>
  <c r="J635" i="7"/>
  <c r="J643" i="7"/>
  <c r="J651" i="7"/>
  <c r="J659" i="7"/>
  <c r="J667" i="7"/>
  <c r="J675" i="7"/>
  <c r="J683" i="7"/>
  <c r="J691" i="7"/>
  <c r="J699" i="7"/>
  <c r="J707" i="7"/>
  <c r="J715" i="7"/>
  <c r="J723" i="7"/>
  <c r="J731" i="7"/>
  <c r="J739" i="7"/>
  <c r="J747" i="7"/>
  <c r="J755" i="7"/>
  <c r="J763" i="7"/>
  <c r="J771" i="7"/>
  <c r="J779" i="7"/>
  <c r="J787" i="7"/>
  <c r="J795" i="7"/>
  <c r="J803" i="7"/>
  <c r="J811" i="7"/>
  <c r="J819" i="7"/>
  <c r="J827" i="7"/>
  <c r="J835" i="7"/>
  <c r="J843" i="7"/>
  <c r="J851" i="7"/>
  <c r="J859" i="7"/>
  <c r="J867" i="7"/>
  <c r="J875" i="7"/>
  <c r="J883" i="7"/>
  <c r="J891" i="7"/>
  <c r="J899" i="7"/>
  <c r="J907" i="7"/>
  <c r="J915" i="7"/>
  <c r="J923" i="7"/>
  <c r="J931" i="7"/>
  <c r="J939" i="7"/>
  <c r="J947" i="7"/>
  <c r="J955" i="7"/>
  <c r="J17" i="7"/>
  <c r="J33" i="7"/>
  <c r="J45" i="7"/>
  <c r="J58" i="7"/>
  <c r="J70" i="7"/>
  <c r="J84" i="7"/>
  <c r="J94" i="7"/>
  <c r="J105" i="7"/>
  <c r="J116" i="7"/>
  <c r="J126" i="7"/>
  <c r="J137" i="7"/>
  <c r="J148" i="7"/>
  <c r="J158" i="7"/>
  <c r="J169" i="7"/>
  <c r="J180" i="7"/>
  <c r="J190" i="7"/>
  <c r="J201" i="7"/>
  <c r="J212" i="7"/>
  <c r="J221" i="7"/>
  <c r="J229" i="7"/>
  <c r="J237" i="7"/>
  <c r="J245" i="7"/>
  <c r="J253" i="7"/>
  <c r="J261" i="7"/>
  <c r="J269" i="7"/>
  <c r="J277" i="7"/>
  <c r="J285" i="7"/>
  <c r="J293" i="7"/>
  <c r="J301" i="7"/>
  <c r="J309" i="7"/>
  <c r="J317" i="7"/>
  <c r="J325" i="7"/>
  <c r="J333" i="7"/>
  <c r="J341" i="7"/>
  <c r="J349" i="7"/>
  <c r="J357" i="7"/>
  <c r="J365" i="7"/>
  <c r="J373" i="7"/>
  <c r="J381" i="7"/>
  <c r="J389" i="7"/>
  <c r="J397" i="7"/>
  <c r="J405" i="7"/>
  <c r="J413" i="7"/>
  <c r="J421" i="7"/>
  <c r="J429" i="7"/>
  <c r="J437" i="7"/>
  <c r="J445" i="7"/>
  <c r="J453" i="7"/>
  <c r="J461" i="7"/>
  <c r="J469" i="7"/>
  <c r="J477" i="7"/>
  <c r="J485" i="7"/>
  <c r="J493" i="7"/>
  <c r="J501" i="7"/>
  <c r="J509" i="7"/>
  <c r="J517" i="7"/>
  <c r="J525" i="7"/>
  <c r="J533" i="7"/>
  <c r="J541" i="7"/>
  <c r="J549" i="7"/>
  <c r="J557" i="7"/>
  <c r="J565" i="7"/>
  <c r="J573" i="7"/>
  <c r="J581" i="7"/>
  <c r="J589" i="7"/>
  <c r="J597" i="7"/>
  <c r="J605" i="7"/>
  <c r="J613" i="7"/>
  <c r="J621" i="7"/>
  <c r="J629" i="7"/>
  <c r="J637" i="7"/>
  <c r="J645" i="7"/>
  <c r="J653" i="7"/>
  <c r="J661" i="7"/>
  <c r="J669" i="7"/>
  <c r="J677" i="7"/>
  <c r="J685" i="7"/>
  <c r="J693" i="7"/>
  <c r="J701" i="7"/>
  <c r="J709" i="7"/>
  <c r="J717" i="7"/>
  <c r="J725" i="7"/>
  <c r="J733" i="7"/>
  <c r="J741" i="7"/>
  <c r="J749" i="7"/>
  <c r="J757" i="7"/>
  <c r="J765" i="7"/>
  <c r="J773" i="7"/>
  <c r="J781" i="7"/>
  <c r="J789" i="7"/>
  <c r="J797" i="7"/>
  <c r="J805" i="7"/>
  <c r="J813" i="7"/>
  <c r="J821" i="7"/>
  <c r="J829" i="7"/>
  <c r="J837" i="7"/>
  <c r="J845" i="7"/>
  <c r="J853" i="7"/>
  <c r="J861" i="7"/>
  <c r="J869" i="7"/>
  <c r="J877" i="7"/>
  <c r="J885" i="7"/>
  <c r="J893" i="7"/>
  <c r="J901" i="7"/>
  <c r="J909" i="7"/>
  <c r="J917" i="7"/>
  <c r="J925" i="7"/>
  <c r="J933" i="7"/>
  <c r="J941" i="7"/>
  <c r="J949" i="7"/>
  <c r="J957" i="7"/>
  <c r="J965" i="7"/>
  <c r="J973" i="7"/>
  <c r="J981" i="7"/>
  <c r="J989" i="7"/>
  <c r="J997" i="7"/>
  <c r="J1005" i="7"/>
  <c r="J1013" i="7"/>
  <c r="J1021" i="7"/>
  <c r="J1029" i="7"/>
  <c r="J1037" i="7"/>
  <c r="J1045" i="7"/>
  <c r="J1053" i="7"/>
  <c r="J1061" i="7"/>
  <c r="J1069" i="7"/>
  <c r="J1077" i="7"/>
  <c r="J1085" i="7"/>
  <c r="J1093" i="7"/>
  <c r="J44" i="7"/>
  <c r="J136" i="7"/>
  <c r="J220" i="7"/>
  <c r="J252" i="7"/>
  <c r="J273" i="7"/>
  <c r="J294" i="7"/>
  <c r="J316" i="7"/>
  <c r="J337" i="7"/>
  <c r="J358" i="7"/>
  <c r="J380" i="7"/>
  <c r="J401" i="7"/>
  <c r="J422" i="7"/>
  <c r="J444" i="7"/>
  <c r="J465" i="7"/>
  <c r="J486" i="7"/>
  <c r="J508" i="7"/>
  <c r="J529" i="7"/>
  <c r="J550" i="7"/>
  <c r="J572" i="7"/>
  <c r="J593" i="7"/>
  <c r="J614" i="7"/>
  <c r="J636" i="7"/>
  <c r="J657" i="7"/>
  <c r="J678" i="7"/>
  <c r="J700" i="7"/>
  <c r="J721" i="7"/>
  <c r="J742" i="7"/>
  <c r="J764" i="7"/>
  <c r="J785" i="7"/>
  <c r="J806" i="7"/>
  <c r="J828" i="7"/>
  <c r="J849" i="7"/>
  <c r="J870" i="7"/>
  <c r="J892" i="7"/>
  <c r="J910" i="7"/>
  <c r="J926" i="7"/>
  <c r="J942" i="7"/>
  <c r="J958" i="7"/>
  <c r="J971" i="7"/>
  <c r="J983" i="7"/>
  <c r="J996" i="7"/>
  <c r="J1009" i="7"/>
  <c r="J1020" i="7"/>
  <c r="J1031" i="7"/>
  <c r="J1042" i="7"/>
  <c r="J1052" i="7"/>
  <c r="J1063" i="7"/>
  <c r="J1074" i="7"/>
  <c r="J1084" i="7"/>
  <c r="J1095" i="7"/>
  <c r="J1105" i="7"/>
  <c r="J1114" i="7"/>
  <c r="J1123" i="7"/>
  <c r="J1132" i="7"/>
  <c r="J1141" i="7"/>
  <c r="J1150" i="7"/>
  <c r="J1159" i="7"/>
  <c r="J1169" i="7"/>
  <c r="J1178" i="7"/>
  <c r="J1187" i="7"/>
  <c r="J1196" i="7"/>
  <c r="J1205" i="7"/>
  <c r="J1214" i="7"/>
  <c r="J1223" i="7"/>
  <c r="J1233" i="7"/>
  <c r="J1242" i="7"/>
  <c r="J1251" i="7"/>
  <c r="J1259" i="7"/>
  <c r="J1267" i="7"/>
  <c r="J1275" i="7"/>
  <c r="J1283" i="7"/>
  <c r="J1291" i="7"/>
  <c r="J1299" i="7"/>
  <c r="J1307" i="7"/>
  <c r="J1315" i="7"/>
  <c r="J1323" i="7"/>
  <c r="J1331" i="7"/>
  <c r="J1339" i="7"/>
  <c r="J1347" i="7"/>
  <c r="J1355" i="7"/>
  <c r="J1363" i="7"/>
  <c r="J1371" i="7"/>
  <c r="J1379" i="7"/>
  <c r="J1387" i="7"/>
  <c r="J1395" i="7"/>
  <c r="J1403" i="7"/>
  <c r="J1411" i="7"/>
  <c r="J1419" i="7"/>
  <c r="J1427" i="7"/>
  <c r="J1435" i="7"/>
  <c r="J1443" i="7"/>
  <c r="J1451" i="7"/>
  <c r="J1459" i="7"/>
  <c r="J1467" i="7"/>
  <c r="J1475" i="7"/>
  <c r="J1483" i="7"/>
  <c r="J1491" i="7"/>
  <c r="J1499" i="7"/>
  <c r="J57" i="7"/>
  <c r="J146" i="7"/>
  <c r="J228" i="7"/>
  <c r="J254" i="7"/>
  <c r="J276" i="7"/>
  <c r="J297" i="7"/>
  <c r="J318" i="7"/>
  <c r="J340" i="7"/>
  <c r="J361" i="7"/>
  <c r="J382" i="7"/>
  <c r="J404" i="7"/>
  <c r="J425" i="7"/>
  <c r="J446" i="7"/>
  <c r="J468" i="7"/>
  <c r="J489" i="7"/>
  <c r="J510" i="7"/>
  <c r="J532" i="7"/>
  <c r="J553" i="7"/>
  <c r="J574" i="7"/>
  <c r="J596" i="7"/>
  <c r="J617" i="7"/>
  <c r="J638" i="7"/>
  <c r="J660" i="7"/>
  <c r="J681" i="7"/>
  <c r="J702" i="7"/>
  <c r="J724" i="7"/>
  <c r="J745" i="7"/>
  <c r="J766" i="7"/>
  <c r="J788" i="7"/>
  <c r="J809" i="7"/>
  <c r="J830" i="7"/>
  <c r="J852" i="7"/>
  <c r="J873" i="7"/>
  <c r="J894" i="7"/>
  <c r="J911" i="7"/>
  <c r="J927" i="7"/>
  <c r="J943" i="7"/>
  <c r="J959" i="7"/>
  <c r="J972" i="7"/>
  <c r="J985" i="7"/>
  <c r="J998" i="7"/>
  <c r="J1011" i="7"/>
  <c r="J1022" i="7"/>
  <c r="J1033" i="7"/>
  <c r="J1043" i="7"/>
  <c r="J1054" i="7"/>
  <c r="J1065" i="7"/>
  <c r="J1075" i="7"/>
  <c r="J1086" i="7"/>
  <c r="J1097" i="7"/>
  <c r="J1106" i="7"/>
  <c r="J1115" i="7"/>
  <c r="J1124" i="7"/>
  <c r="J1133" i="7"/>
  <c r="J1142" i="7"/>
  <c r="J1151" i="7"/>
  <c r="J1161" i="7"/>
  <c r="J1170" i="7"/>
  <c r="J1179" i="7"/>
  <c r="J1188" i="7"/>
  <c r="J1197" i="7"/>
  <c r="J1206" i="7"/>
  <c r="J1215" i="7"/>
  <c r="J1225" i="7"/>
  <c r="J1234" i="7"/>
  <c r="J1243" i="7"/>
  <c r="J1252" i="7"/>
  <c r="J1260" i="7"/>
  <c r="J1268" i="7"/>
  <c r="J1276" i="7"/>
  <c r="J1284" i="7"/>
  <c r="J1292" i="7"/>
  <c r="J1300" i="7"/>
  <c r="J1308" i="7"/>
  <c r="J1316" i="7"/>
  <c r="J1324" i="7"/>
  <c r="J1332" i="7"/>
  <c r="J1340" i="7"/>
  <c r="J1348" i="7"/>
  <c r="J1356" i="7"/>
  <c r="J1364" i="7"/>
  <c r="J1372" i="7"/>
  <c r="J1380" i="7"/>
  <c r="J1388" i="7"/>
  <c r="J1396" i="7"/>
  <c r="J1404" i="7"/>
  <c r="J1412" i="7"/>
  <c r="J1420" i="7"/>
  <c r="J1428" i="7"/>
  <c r="J1436" i="7"/>
  <c r="J1444" i="7"/>
  <c r="J1452" i="7"/>
  <c r="J1460" i="7"/>
  <c r="J1468" i="7"/>
  <c r="J1476" i="7"/>
  <c r="J1484" i="7"/>
  <c r="J1492" i="7"/>
  <c r="J1500" i="7"/>
  <c r="J69" i="7"/>
  <c r="J157" i="7"/>
  <c r="J233" i="7"/>
  <c r="J257" i="7"/>
  <c r="J278" i="7"/>
  <c r="J300" i="7"/>
  <c r="J321" i="7"/>
  <c r="J342" i="7"/>
  <c r="J364" i="7"/>
  <c r="J385" i="7"/>
  <c r="J406" i="7"/>
  <c r="J428" i="7"/>
  <c r="J449" i="7"/>
  <c r="J470" i="7"/>
  <c r="J492" i="7"/>
  <c r="J513" i="7"/>
  <c r="J534" i="7"/>
  <c r="J556" i="7"/>
  <c r="J577" i="7"/>
  <c r="J598" i="7"/>
  <c r="J620" i="7"/>
  <c r="J641" i="7"/>
  <c r="J662" i="7"/>
  <c r="J684" i="7"/>
  <c r="J705" i="7"/>
  <c r="J726" i="7"/>
  <c r="J748" i="7"/>
  <c r="J769" i="7"/>
  <c r="J790" i="7"/>
  <c r="J812" i="7"/>
  <c r="J833" i="7"/>
  <c r="J854" i="7"/>
  <c r="J876" i="7"/>
  <c r="J897" i="7"/>
  <c r="J913" i="7"/>
  <c r="J929" i="7"/>
  <c r="J945" i="7"/>
  <c r="J961" i="7"/>
  <c r="J974" i="7"/>
  <c r="J987" i="7"/>
  <c r="J999" i="7"/>
  <c r="J1012" i="7"/>
  <c r="J1023" i="7"/>
  <c r="J1034" i="7"/>
  <c r="J1044" i="7"/>
  <c r="J1055" i="7"/>
  <c r="J1066" i="7"/>
  <c r="J1076" i="7"/>
  <c r="J1087" i="7"/>
  <c r="J1098" i="7"/>
  <c r="J1107" i="7"/>
  <c r="J1116" i="7"/>
  <c r="J1125" i="7"/>
  <c r="J1134" i="7"/>
  <c r="J1143" i="7"/>
  <c r="J1153" i="7"/>
  <c r="J1162" i="7"/>
  <c r="J1171" i="7"/>
  <c r="J1180" i="7"/>
  <c r="J1189" i="7"/>
  <c r="J1198" i="7"/>
  <c r="J1207" i="7"/>
  <c r="J1217" i="7"/>
  <c r="J1226" i="7"/>
  <c r="J1235" i="7"/>
  <c r="J1244" i="7"/>
  <c r="J1253" i="7"/>
  <c r="J1261" i="7"/>
  <c r="J1269" i="7"/>
  <c r="J1277" i="7"/>
  <c r="J1285" i="7"/>
  <c r="J1293" i="7"/>
  <c r="J1301" i="7"/>
  <c r="J1309" i="7"/>
  <c r="J1317" i="7"/>
  <c r="J1325" i="7"/>
  <c r="J1333" i="7"/>
  <c r="J1341" i="7"/>
  <c r="J1349" i="7"/>
  <c r="J1357" i="7"/>
  <c r="J1365" i="7"/>
  <c r="J1373" i="7"/>
  <c r="J1381" i="7"/>
  <c r="J1389" i="7"/>
  <c r="J1397" i="7"/>
  <c r="J1405" i="7"/>
  <c r="J1413" i="7"/>
  <c r="J1421" i="7"/>
  <c r="J1429" i="7"/>
  <c r="J1437" i="7"/>
  <c r="J1445" i="7"/>
  <c r="J1453" i="7"/>
  <c r="J1461" i="7"/>
  <c r="J1469" i="7"/>
  <c r="J1477" i="7"/>
  <c r="J1485" i="7"/>
  <c r="J1493" i="7"/>
  <c r="J1501" i="7"/>
  <c r="J82" i="7"/>
  <c r="J168" i="7"/>
  <c r="J236" i="7"/>
  <c r="J260" i="7"/>
  <c r="J281" i="7"/>
  <c r="J302" i="7"/>
  <c r="J324" i="7"/>
  <c r="J345" i="7"/>
  <c r="J366" i="7"/>
  <c r="J388" i="7"/>
  <c r="J409" i="7"/>
  <c r="J430" i="7"/>
  <c r="J452" i="7"/>
  <c r="J473" i="7"/>
  <c r="J494" i="7"/>
  <c r="J516" i="7"/>
  <c r="J537" i="7"/>
  <c r="J558" i="7"/>
  <c r="J580" i="7"/>
  <c r="J601" i="7"/>
  <c r="J622" i="7"/>
  <c r="J644" i="7"/>
  <c r="J665" i="7"/>
  <c r="J686" i="7"/>
  <c r="J708" i="7"/>
  <c r="J729" i="7"/>
  <c r="J750" i="7"/>
  <c r="J772" i="7"/>
  <c r="J793" i="7"/>
  <c r="J814" i="7"/>
  <c r="J836" i="7"/>
  <c r="J857" i="7"/>
  <c r="J878" i="7"/>
  <c r="J900" i="7"/>
  <c r="J916" i="7"/>
  <c r="J932" i="7"/>
  <c r="J948" i="7"/>
  <c r="J963" i="7"/>
  <c r="J975" i="7"/>
  <c r="J988" i="7"/>
  <c r="J1001" i="7"/>
  <c r="J1014" i="7"/>
  <c r="J1025" i="7"/>
  <c r="J1035" i="7"/>
  <c r="J1046" i="7"/>
  <c r="J1057" i="7"/>
  <c r="J1067" i="7"/>
  <c r="J1078" i="7"/>
  <c r="J1089" i="7"/>
  <c r="J1099" i="7"/>
  <c r="J1108" i="7"/>
  <c r="J1117" i="7"/>
  <c r="J1126" i="7"/>
  <c r="J1135" i="7"/>
  <c r="J1145" i="7"/>
  <c r="J1154" i="7"/>
  <c r="J1163" i="7"/>
  <c r="J1172" i="7"/>
  <c r="J1181" i="7"/>
  <c r="J1190" i="7"/>
  <c r="J1199" i="7"/>
  <c r="J1209" i="7"/>
  <c r="J1218" i="7"/>
  <c r="J1227" i="7"/>
  <c r="J1236" i="7"/>
  <c r="J1245" i="7"/>
  <c r="J1254" i="7"/>
  <c r="J1262" i="7"/>
  <c r="J1270" i="7"/>
  <c r="J1278" i="7"/>
  <c r="J1286" i="7"/>
  <c r="J1294" i="7"/>
  <c r="J1302" i="7"/>
  <c r="J1310" i="7"/>
  <c r="J1318" i="7"/>
  <c r="J1326" i="7"/>
  <c r="J1334" i="7"/>
  <c r="J1342" i="7"/>
  <c r="J1350" i="7"/>
  <c r="J1358" i="7"/>
  <c r="J1366" i="7"/>
  <c r="J1374" i="7"/>
  <c r="J1382" i="7"/>
  <c r="J1390" i="7"/>
  <c r="J1398" i="7"/>
  <c r="J1406" i="7"/>
  <c r="J1414" i="7"/>
  <c r="J1422" i="7"/>
  <c r="J1430" i="7"/>
  <c r="J1438" i="7"/>
  <c r="J1446" i="7"/>
  <c r="J1454" i="7"/>
  <c r="J1462" i="7"/>
  <c r="J1470" i="7"/>
  <c r="J1478" i="7"/>
  <c r="J1486" i="7"/>
  <c r="J1494" i="7"/>
  <c r="J1502" i="7"/>
  <c r="J93" i="7"/>
  <c r="J178" i="7"/>
  <c r="J241" i="7"/>
  <c r="J262" i="7"/>
  <c r="J284" i="7"/>
  <c r="J305" i="7"/>
  <c r="J326" i="7"/>
  <c r="J348" i="7"/>
  <c r="J369" i="7"/>
  <c r="J390" i="7"/>
  <c r="J412" i="7"/>
  <c r="J433" i="7"/>
  <c r="J454" i="7"/>
  <c r="J476" i="7"/>
  <c r="J497" i="7"/>
  <c r="J518" i="7"/>
  <c r="J540" i="7"/>
  <c r="J561" i="7"/>
  <c r="J582" i="7"/>
  <c r="J604" i="7"/>
  <c r="J625" i="7"/>
  <c r="J646" i="7"/>
  <c r="J668" i="7"/>
  <c r="J689" i="7"/>
  <c r="J710" i="7"/>
  <c r="J732" i="7"/>
  <c r="J753" i="7"/>
  <c r="J774" i="7"/>
  <c r="J796" i="7"/>
  <c r="J817" i="7"/>
  <c r="J838" i="7"/>
  <c r="J860" i="7"/>
  <c r="J881" i="7"/>
  <c r="J902" i="7"/>
  <c r="J918" i="7"/>
  <c r="J934" i="7"/>
  <c r="J950" i="7"/>
  <c r="J964" i="7"/>
  <c r="J977" i="7"/>
  <c r="J990" i="7"/>
  <c r="J1003" i="7"/>
  <c r="J1015" i="7"/>
  <c r="J1026" i="7"/>
  <c r="J1036" i="7"/>
  <c r="J1047" i="7"/>
  <c r="J1058" i="7"/>
  <c r="J1068" i="7"/>
  <c r="J1079" i="7"/>
  <c r="J1090" i="7"/>
  <c r="J1100" i="7"/>
  <c r="J1109" i="7"/>
  <c r="J1118" i="7"/>
  <c r="J1127" i="7"/>
  <c r="J1137" i="7"/>
  <c r="J1146" i="7"/>
  <c r="J1155" i="7"/>
  <c r="J1164" i="7"/>
  <c r="J1173" i="7"/>
  <c r="J1182" i="7"/>
  <c r="J1191" i="7"/>
  <c r="J1201" i="7"/>
  <c r="J1210" i="7"/>
  <c r="J1219" i="7"/>
  <c r="J1228" i="7"/>
  <c r="J1237" i="7"/>
  <c r="J1246" i="7"/>
  <c r="J1255" i="7"/>
  <c r="J1263" i="7"/>
  <c r="J1271" i="7"/>
  <c r="J1279" i="7"/>
  <c r="J1287" i="7"/>
  <c r="J1295" i="7"/>
  <c r="J1303" i="7"/>
  <c r="J1311" i="7"/>
  <c r="J1319" i="7"/>
  <c r="J1327" i="7"/>
  <c r="J1335" i="7"/>
  <c r="J1343" i="7"/>
  <c r="J1351" i="7"/>
  <c r="J1359" i="7"/>
  <c r="J1367" i="7"/>
  <c r="J1375" i="7"/>
  <c r="J1383" i="7"/>
  <c r="J1391" i="7"/>
  <c r="J1399" i="7"/>
  <c r="J1407" i="7"/>
  <c r="J1415" i="7"/>
  <c r="J1423" i="7"/>
  <c r="J1431" i="7"/>
  <c r="J1439" i="7"/>
  <c r="J1447" i="7"/>
  <c r="J1455" i="7"/>
  <c r="J1463" i="7"/>
  <c r="J1471" i="7"/>
  <c r="J1479" i="7"/>
  <c r="J1487" i="7"/>
  <c r="J1495" i="7"/>
  <c r="J1503" i="7"/>
  <c r="J30" i="7"/>
  <c r="J125" i="7"/>
  <c r="J210" i="7"/>
  <c r="J249" i="7"/>
  <c r="J270" i="7"/>
  <c r="J292" i="7"/>
  <c r="J313" i="7"/>
  <c r="J334" i="7"/>
  <c r="J356" i="7"/>
  <c r="J377" i="7"/>
  <c r="J398" i="7"/>
  <c r="J420" i="7"/>
  <c r="J441" i="7"/>
  <c r="J462" i="7"/>
  <c r="J484" i="7"/>
  <c r="J505" i="7"/>
  <c r="J526" i="7"/>
  <c r="J548" i="7"/>
  <c r="J569" i="7"/>
  <c r="J590" i="7"/>
  <c r="J612" i="7"/>
  <c r="J633" i="7"/>
  <c r="J654" i="7"/>
  <c r="J676" i="7"/>
  <c r="J697" i="7"/>
  <c r="J718" i="7"/>
  <c r="J740" i="7"/>
  <c r="J761" i="7"/>
  <c r="J782" i="7"/>
  <c r="J804" i="7"/>
  <c r="J825" i="7"/>
  <c r="J846" i="7"/>
  <c r="J868" i="7"/>
  <c r="J889" i="7"/>
  <c r="J908" i="7"/>
  <c r="J924" i="7"/>
  <c r="J940" i="7"/>
  <c r="J956" i="7"/>
  <c r="J969" i="7"/>
  <c r="J982" i="7"/>
  <c r="J995" i="7"/>
  <c r="J1007" i="7"/>
  <c r="J1019" i="7"/>
  <c r="J1030" i="7"/>
  <c r="J1041" i="7"/>
  <c r="J1051" i="7"/>
  <c r="J1062" i="7"/>
  <c r="J1073" i="7"/>
  <c r="J1083" i="7"/>
  <c r="J1094" i="7"/>
  <c r="J1103" i="7"/>
  <c r="J1113" i="7"/>
  <c r="J1122" i="7"/>
  <c r="J1131" i="7"/>
  <c r="J1140" i="7"/>
  <c r="J1149" i="7"/>
  <c r="J1158" i="7"/>
  <c r="J1167" i="7"/>
  <c r="J1177" i="7"/>
  <c r="J1186" i="7"/>
  <c r="J1195" i="7"/>
  <c r="J1204" i="7"/>
  <c r="J1213" i="7"/>
  <c r="J1222" i="7"/>
  <c r="J1231" i="7"/>
  <c r="J1241" i="7"/>
  <c r="J1250" i="7"/>
  <c r="J1258" i="7"/>
  <c r="J1266" i="7"/>
  <c r="J1274" i="7"/>
  <c r="J1282" i="7"/>
  <c r="J1290" i="7"/>
  <c r="J1298" i="7"/>
  <c r="J1306" i="7"/>
  <c r="J1314" i="7"/>
  <c r="J1322" i="7"/>
  <c r="J1330" i="7"/>
  <c r="J1338" i="7"/>
  <c r="J1346" i="7"/>
  <c r="J1354" i="7"/>
  <c r="J1362" i="7"/>
  <c r="J1370" i="7"/>
  <c r="J1378" i="7"/>
  <c r="J1386" i="7"/>
  <c r="J1394" i="7"/>
  <c r="J1402" i="7"/>
  <c r="J1410" i="7"/>
  <c r="J1418" i="7"/>
  <c r="J1426" i="7"/>
  <c r="J1434" i="7"/>
  <c r="J1442" i="7"/>
  <c r="J1450" i="7"/>
  <c r="J1458" i="7"/>
  <c r="J1466" i="7"/>
  <c r="J1474" i="7"/>
  <c r="J1482" i="7"/>
  <c r="J1490" i="7"/>
  <c r="J1498" i="7"/>
  <c r="J104" i="7"/>
  <c r="J286" i="7"/>
  <c r="J372" i="7"/>
  <c r="J457" i="7"/>
  <c r="J542" i="7"/>
  <c r="J628" i="7"/>
  <c r="J713" i="7"/>
  <c r="J798" i="7"/>
  <c r="J884" i="7"/>
  <c r="J951" i="7"/>
  <c r="J1004" i="7"/>
  <c r="J1049" i="7"/>
  <c r="J1091" i="7"/>
  <c r="J1129" i="7"/>
  <c r="J1165" i="7"/>
  <c r="J1202" i="7"/>
  <c r="J1238" i="7"/>
  <c r="J1272" i="7"/>
  <c r="J1304" i="7"/>
  <c r="J1336" i="7"/>
  <c r="J1368" i="7"/>
  <c r="J1400" i="7"/>
  <c r="J1432" i="7"/>
  <c r="J1464" i="7"/>
  <c r="J1496" i="7"/>
  <c r="J114" i="7"/>
  <c r="J289" i="7"/>
  <c r="J374" i="7"/>
  <c r="J460" i="7"/>
  <c r="J545" i="7"/>
  <c r="J630" i="7"/>
  <c r="J716" i="7"/>
  <c r="J801" i="7"/>
  <c r="J886" i="7"/>
  <c r="J953" i="7"/>
  <c r="J1006" i="7"/>
  <c r="J1050" i="7"/>
  <c r="J1092" i="7"/>
  <c r="J1130" i="7"/>
  <c r="J1166" i="7"/>
  <c r="J1203" i="7"/>
  <c r="J1239" i="7"/>
  <c r="J1273" i="7"/>
  <c r="J1305" i="7"/>
  <c r="J1337" i="7"/>
  <c r="J1369" i="7"/>
  <c r="J1401" i="7"/>
  <c r="J1433" i="7"/>
  <c r="J1465" i="7"/>
  <c r="J1497" i="7"/>
  <c r="J189" i="7"/>
  <c r="J308" i="7"/>
  <c r="J393" i="7"/>
  <c r="J478" i="7"/>
  <c r="J564" i="7"/>
  <c r="J649" i="7"/>
  <c r="J734" i="7"/>
  <c r="J820" i="7"/>
  <c r="J903" i="7"/>
  <c r="J966" i="7"/>
  <c r="J1017" i="7"/>
  <c r="J1059" i="7"/>
  <c r="J1101" i="7"/>
  <c r="J1138" i="7"/>
  <c r="J1174" i="7"/>
  <c r="J1211" i="7"/>
  <c r="J1247" i="7"/>
  <c r="J1280" i="7"/>
  <c r="J1312" i="7"/>
  <c r="J1344" i="7"/>
  <c r="J1376" i="7"/>
  <c r="J1408" i="7"/>
  <c r="J1440" i="7"/>
  <c r="J1472" i="7"/>
  <c r="J4" i="7"/>
  <c r="J350" i="7"/>
  <c r="J1119" i="7"/>
  <c r="J1229" i="7"/>
  <c r="J1296" i="7"/>
  <c r="J1360" i="7"/>
  <c r="J1424" i="7"/>
  <c r="J1488" i="7"/>
  <c r="J200" i="7"/>
  <c r="J310" i="7"/>
  <c r="J396" i="7"/>
  <c r="J481" i="7"/>
  <c r="J566" i="7"/>
  <c r="J652" i="7"/>
  <c r="J737" i="7"/>
  <c r="J822" i="7"/>
  <c r="J905" i="7"/>
  <c r="J967" i="7"/>
  <c r="J1018" i="7"/>
  <c r="J1060" i="7"/>
  <c r="J1102" i="7"/>
  <c r="J1139" i="7"/>
  <c r="J1175" i="7"/>
  <c r="J1212" i="7"/>
  <c r="J1249" i="7"/>
  <c r="J1281" i="7"/>
  <c r="J1313" i="7"/>
  <c r="J1345" i="7"/>
  <c r="J1377" i="7"/>
  <c r="J1409" i="7"/>
  <c r="J1441" i="7"/>
  <c r="J1473" i="7"/>
  <c r="J244" i="7"/>
  <c r="J329" i="7"/>
  <c r="J414" i="7"/>
  <c r="J500" i="7"/>
  <c r="J585" i="7"/>
  <c r="J670" i="7"/>
  <c r="J756" i="7"/>
  <c r="J841" i="7"/>
  <c r="J919" i="7"/>
  <c r="J979" i="7"/>
  <c r="J1027" i="7"/>
  <c r="J1070" i="7"/>
  <c r="J1110" i="7"/>
  <c r="J1147" i="7"/>
  <c r="J1183" i="7"/>
  <c r="J1220" i="7"/>
  <c r="J1256" i="7"/>
  <c r="J1288" i="7"/>
  <c r="J1320" i="7"/>
  <c r="J1352" i="7"/>
  <c r="J1384" i="7"/>
  <c r="J1416" i="7"/>
  <c r="J1448" i="7"/>
  <c r="J1480" i="7"/>
  <c r="J246" i="7"/>
  <c r="J332" i="7"/>
  <c r="J417" i="7"/>
  <c r="J502" i="7"/>
  <c r="J588" i="7"/>
  <c r="J673" i="7"/>
  <c r="J758" i="7"/>
  <c r="J844" i="7"/>
  <c r="J921" i="7"/>
  <c r="J980" i="7"/>
  <c r="J1028" i="7"/>
  <c r="J1071" i="7"/>
  <c r="J1111" i="7"/>
  <c r="J1148" i="7"/>
  <c r="J1185" i="7"/>
  <c r="J1221" i="7"/>
  <c r="J1257" i="7"/>
  <c r="J1289" i="7"/>
  <c r="J1321" i="7"/>
  <c r="J1353" i="7"/>
  <c r="J1385" i="7"/>
  <c r="J1417" i="7"/>
  <c r="J1449" i="7"/>
  <c r="J1481" i="7"/>
  <c r="J436" i="7"/>
  <c r="J521" i="7"/>
  <c r="J606" i="7"/>
  <c r="J692" i="7"/>
  <c r="J777" i="7"/>
  <c r="J862" i="7"/>
  <c r="J935" i="7"/>
  <c r="J991" i="7"/>
  <c r="J1038" i="7"/>
  <c r="J1081" i="7"/>
  <c r="J1156" i="7"/>
  <c r="J1193" i="7"/>
  <c r="J1264" i="7"/>
  <c r="J1328" i="7"/>
  <c r="J1392" i="7"/>
  <c r="J1456" i="7"/>
  <c r="J14" i="7"/>
  <c r="J268" i="7"/>
  <c r="J353" i="7"/>
  <c r="J438" i="7"/>
  <c r="J524" i="7"/>
  <c r="J609" i="7"/>
  <c r="J694" i="7"/>
  <c r="J780" i="7"/>
  <c r="J865" i="7"/>
  <c r="J937" i="7"/>
  <c r="J993" i="7"/>
  <c r="J1039" i="7"/>
  <c r="J1082" i="7"/>
  <c r="J1121" i="7"/>
  <c r="J1157" i="7"/>
  <c r="J1194" i="7"/>
  <c r="J1230" i="7"/>
  <c r="J1265" i="7"/>
  <c r="J1297" i="7"/>
  <c r="J1329" i="7"/>
  <c r="J1361" i="7"/>
  <c r="J1393" i="7"/>
  <c r="J1425" i="7"/>
  <c r="J1457" i="7"/>
  <c r="J1489" i="7"/>
  <c r="J265" i="7"/>
  <c r="J15" i="6"/>
  <c r="K15" i="6" s="1"/>
  <c r="H3" i="6"/>
  <c r="D15" i="6"/>
  <c r="I9" i="6"/>
  <c r="K9" i="6"/>
  <c r="C3" i="6"/>
  <c r="L15" i="6" l="1"/>
  <c r="M15" i="6" s="1"/>
  <c r="N15" i="6" l="1"/>
  <c r="C20" i="6" s="1"/>
  <c r="A4" i="7" s="1"/>
  <c r="D20" i="6"/>
  <c r="B4" i="7" s="1"/>
  <c r="H1800" i="7" l="1"/>
  <c r="H2001" i="7"/>
  <c r="H1940" i="7"/>
  <c r="H1581" i="7"/>
  <c r="H1628" i="7"/>
  <c r="H1953" i="7"/>
  <c r="H1546" i="7"/>
  <c r="H1936" i="7"/>
  <c r="H1665" i="7"/>
  <c r="H1573" i="7"/>
  <c r="H1588" i="7"/>
  <c r="H1977" i="7"/>
  <c r="H1626" i="7"/>
  <c r="H1911" i="7"/>
  <c r="H1768" i="7"/>
  <c r="H1688" i="7"/>
  <c r="H1932" i="7"/>
  <c r="H1878" i="7"/>
  <c r="H1711" i="7"/>
  <c r="H1909" i="7"/>
  <c r="H1694" i="7"/>
  <c r="H1868" i="7"/>
  <c r="H1796" i="7"/>
  <c r="H1933" i="7"/>
  <c r="H1861" i="7"/>
  <c r="H1962" i="7"/>
  <c r="H1819" i="7"/>
  <c r="H1943" i="7"/>
  <c r="H1985" i="7"/>
  <c r="H1737" i="7"/>
  <c r="H1639" i="7"/>
  <c r="H1523" i="7"/>
  <c r="H1930" i="7"/>
  <c r="H1747" i="7"/>
  <c r="H1997" i="7"/>
  <c r="H1938" i="7"/>
  <c r="H1848" i="7"/>
  <c r="H1635" i="7"/>
  <c r="H1504" i="7"/>
  <c r="H1959" i="7"/>
  <c r="H1793" i="7"/>
  <c r="H1946" i="7"/>
  <c r="H1778" i="7"/>
  <c r="H1681" i="7"/>
  <c r="H1807" i="7"/>
  <c r="H1520" i="7"/>
  <c r="H1575" i="7"/>
  <c r="H2000" i="7"/>
  <c r="H1926" i="7"/>
  <c r="H1995" i="7"/>
  <c r="H1700" i="7"/>
  <c r="H1788" i="7"/>
  <c r="H1912" i="7"/>
  <c r="H1889" i="7"/>
  <c r="H1708" i="7"/>
  <c r="H1823" i="7"/>
  <c r="H1662" i="7"/>
  <c r="H1617" i="7"/>
  <c r="H1690" i="7"/>
  <c r="H1519" i="7"/>
  <c r="H1572" i="7"/>
  <c r="H1705" i="7"/>
  <c r="H1660" i="7"/>
  <c r="H1651" i="7"/>
  <c r="H1718" i="7"/>
  <c r="H1643" i="7"/>
  <c r="H1678" i="7"/>
  <c r="H1619" i="7"/>
  <c r="H1540" i="7"/>
  <c r="H1521" i="7"/>
  <c r="H1561" i="7"/>
  <c r="H1543" i="7"/>
  <c r="H1509" i="7"/>
  <c r="H1562" i="7"/>
  <c r="H1724" i="7"/>
  <c r="H1698" i="7"/>
  <c r="H1776" i="7"/>
  <c r="H1917" i="7"/>
  <c r="H1843" i="7"/>
  <c r="H1507" i="7"/>
  <c r="H1860" i="7"/>
  <c r="H1986" i="7"/>
  <c r="H1767" i="7"/>
  <c r="H1939" i="7"/>
  <c r="H1890" i="7"/>
  <c r="H1782" i="7"/>
  <c r="H1884" i="7"/>
  <c r="H1915" i="7"/>
  <c r="H1548" i="7"/>
  <c r="H1937" i="7"/>
  <c r="H1522" i="7"/>
  <c r="H1928" i="7"/>
  <c r="H1641" i="7"/>
  <c r="H2003" i="7"/>
  <c r="H2002" i="7"/>
  <c r="H1945" i="7"/>
  <c r="H1602" i="7"/>
  <c r="H1903" i="7"/>
  <c r="H1760" i="7"/>
  <c r="H1680" i="7"/>
  <c r="H1852" i="7"/>
  <c r="H1870" i="7"/>
  <c r="H1703" i="7"/>
  <c r="H1901" i="7"/>
  <c r="H1686" i="7"/>
  <c r="H1765" i="7"/>
  <c r="H1764" i="7"/>
  <c r="H1636" i="7"/>
  <c r="H1713" i="7"/>
  <c r="H1849" i="7"/>
  <c r="H1972" i="7"/>
  <c r="H1935" i="7"/>
  <c r="H1779" i="7"/>
  <c r="H1729" i="7"/>
  <c r="H1924" i="7"/>
  <c r="H1791" i="7"/>
  <c r="H1751" i="7"/>
  <c r="H1746" i="7"/>
  <c r="H1695" i="7"/>
  <c r="H1576" i="7"/>
  <c r="H1837" i="7"/>
  <c r="H1941" i="7"/>
  <c r="H1850" i="7"/>
  <c r="H1675" i="7"/>
  <c r="H1555" i="7"/>
  <c r="H1515" i="7"/>
  <c r="H1568" i="7"/>
  <c r="H1701" i="7"/>
  <c r="H1974" i="7"/>
  <c r="H1971" i="7"/>
  <c r="H1734" i="7"/>
  <c r="H1906" i="7"/>
  <c r="H1888" i="7"/>
  <c r="H1766" i="7"/>
  <c r="H1817" i="7"/>
  <c r="H1790" i="7"/>
  <c r="H1666" i="7"/>
  <c r="H1637" i="7"/>
  <c r="H1634" i="7"/>
  <c r="H1622" i="7"/>
  <c r="H1616" i="7"/>
  <c r="H1567" i="7"/>
  <c r="H1517" i="7"/>
  <c r="H1717" i="7"/>
  <c r="H1886" i="7"/>
  <c r="H1595" i="7"/>
  <c r="H1524" i="7"/>
  <c r="H1745" i="7"/>
  <c r="H1839" i="7"/>
  <c r="H1537" i="7"/>
  <c r="H1844" i="7"/>
  <c r="H1891" i="7"/>
  <c r="H1994" i="7"/>
  <c r="H1857" i="7"/>
  <c r="H1984" i="7"/>
  <c r="H1920" i="7"/>
  <c r="H1633" i="7"/>
  <c r="H1907" i="7"/>
  <c r="H1834" i="7"/>
  <c r="H1921" i="7"/>
  <c r="H1554" i="7"/>
  <c r="H1895" i="7"/>
  <c r="H1752" i="7"/>
  <c r="H1672" i="7"/>
  <c r="H1733" i="7"/>
  <c r="H1862" i="7"/>
  <c r="H1631" i="7"/>
  <c r="H1893" i="7"/>
  <c r="H1614" i="7"/>
  <c r="H1685" i="7"/>
  <c r="H1740" i="7"/>
  <c r="H1814" i="7"/>
  <c r="H1954" i="7"/>
  <c r="H1739" i="7"/>
  <c r="H1804" i="7"/>
  <c r="H1585" i="7"/>
  <c r="H1704" i="7"/>
  <c r="H1720" i="7"/>
  <c r="H1916" i="7"/>
  <c r="H1613" i="7"/>
  <c r="H1967" i="7"/>
  <c r="H1762" i="7"/>
  <c r="H1710" i="7"/>
  <c r="H1769" i="7"/>
  <c r="H1949" i="7"/>
  <c r="H1753" i="7"/>
  <c r="H1638" i="7"/>
  <c r="H1783" i="7"/>
  <c r="H1922" i="7"/>
  <c r="H1657" i="7"/>
  <c r="H1927" i="7"/>
  <c r="H1775" i="7"/>
  <c r="H1755" i="7"/>
  <c r="H1574" i="7"/>
  <c r="H1593" i="7"/>
  <c r="H1512" i="7"/>
  <c r="H1563" i="7"/>
  <c r="H1646" i="7"/>
  <c r="H1516" i="7"/>
  <c r="H1963" i="7"/>
  <c r="H1979" i="7"/>
  <c r="H1831" i="7"/>
  <c r="H1905" i="7"/>
  <c r="H1882" i="7"/>
  <c r="H1853" i="7"/>
  <c r="H1772" i="7"/>
  <c r="H1815" i="7"/>
  <c r="H1658" i="7"/>
  <c r="H1706" i="7"/>
  <c r="H1598" i="7"/>
  <c r="H1709" i="7"/>
  <c r="H1654" i="7"/>
  <c r="H1556" i="7"/>
  <c r="H1663" i="7"/>
  <c r="H1565" i="7"/>
  <c r="H1606" i="7"/>
  <c r="H1527" i="7"/>
  <c r="H1545" i="7"/>
  <c r="H1525" i="7"/>
  <c r="H1944" i="7"/>
  <c r="H1996" i="7"/>
  <c r="H1763" i="7"/>
  <c r="H1771" i="7"/>
  <c r="H1566" i="7"/>
  <c r="H1854" i="7"/>
  <c r="H1812" i="7"/>
  <c r="H1742" i="7"/>
  <c r="H1789" i="7"/>
  <c r="H1867" i="7"/>
  <c r="H1842" i="7"/>
  <c r="H1786" i="7"/>
  <c r="H1976" i="7"/>
  <c r="H1864" i="7"/>
  <c r="H1892" i="7"/>
  <c r="H1883" i="7"/>
  <c r="H1810" i="7"/>
  <c r="H1865" i="7"/>
  <c r="H1538" i="7"/>
  <c r="H1887" i="7"/>
  <c r="H1744" i="7"/>
  <c r="H1648" i="7"/>
  <c r="H1918" i="7"/>
  <c r="H1846" i="7"/>
  <c r="H1623" i="7"/>
  <c r="H1885" i="7"/>
  <c r="H1582" i="7"/>
  <c r="H1597" i="7"/>
  <c r="H1604" i="7"/>
  <c r="H1558" i="7"/>
  <c r="H1964" i="7"/>
  <c r="H1702" i="7"/>
  <c r="H1532" i="7"/>
  <c r="H1608" i="7"/>
  <c r="H1829" i="7"/>
  <c r="H1587" i="7"/>
  <c r="H1957" i="7"/>
  <c r="H1876" i="7"/>
  <c r="H1600" i="7"/>
  <c r="H1802" i="7"/>
  <c r="H1735" i="7"/>
  <c r="H1749" i="7"/>
  <c r="H1632" i="7"/>
  <c r="H1978" i="7"/>
  <c r="H1872" i="7"/>
  <c r="H1677" i="7"/>
  <c r="H1550" i="7"/>
  <c r="H1644" i="7"/>
  <c r="H1552" i="7"/>
  <c r="H1947" i="7"/>
  <c r="H1950" i="7"/>
  <c r="H1966" i="7"/>
  <c r="H1987" i="7"/>
  <c r="H1904" i="7"/>
  <c r="H1881" i="7"/>
  <c r="H1847" i="7"/>
  <c r="H1687" i="7"/>
  <c r="H1750" i="7"/>
  <c r="H1774" i="7"/>
  <c r="H1697" i="7"/>
  <c r="H1673" i="7"/>
  <c r="H1629" i="7"/>
  <c r="H1596" i="7"/>
  <c r="H1652" i="7"/>
  <c r="H1590" i="7"/>
  <c r="H1553" i="7"/>
  <c r="H1513" i="7"/>
  <c r="H1511" i="7"/>
  <c r="H1535" i="7"/>
  <c r="H1721" i="7"/>
  <c r="H1696" i="7"/>
  <c r="H1993" i="7"/>
  <c r="H1998" i="7"/>
  <c r="H1571" i="7"/>
  <c r="H1951" i="7"/>
  <c r="H1866" i="7"/>
  <c r="H1618" i="7"/>
  <c r="H1551" i="7"/>
  <c r="H1773" i="7"/>
  <c r="H1835" i="7"/>
  <c r="H1818" i="7"/>
  <c r="H1738" i="7"/>
  <c r="H1968" i="7"/>
  <c r="H1856" i="7"/>
  <c r="H1797" i="7"/>
  <c r="H1859" i="7"/>
  <c r="H1795" i="7"/>
  <c r="H1841" i="7"/>
  <c r="H1530" i="7"/>
  <c r="H1879" i="7"/>
  <c r="H1736" i="7"/>
  <c r="H1624" i="7"/>
  <c r="H1910" i="7"/>
  <c r="H1822" i="7"/>
  <c r="H1615" i="7"/>
  <c r="H1877" i="7"/>
  <c r="H1542" i="7"/>
  <c r="H1557" i="7"/>
  <c r="H1970" i="7"/>
  <c r="H1784" i="7"/>
  <c r="H1929" i="7"/>
  <c r="H1584" i="7"/>
  <c r="H1510" i="7"/>
  <c r="H1693" i="7"/>
  <c r="H1855" i="7"/>
  <c r="H1827" i="7"/>
  <c r="H1539" i="7"/>
  <c r="H1759" i="7"/>
  <c r="H1973" i="7"/>
  <c r="H1770" i="7"/>
  <c r="H1640" i="7"/>
  <c r="H1547" i="7"/>
  <c r="H1612" i="7"/>
  <c r="H1934" i="7"/>
  <c r="H1923" i="7"/>
  <c r="H1821" i="7"/>
  <c r="H1931" i="7"/>
  <c r="H1836" i="7"/>
  <c r="H1898" i="7"/>
  <c r="H1880" i="7"/>
  <c r="H1653" i="7"/>
  <c r="H1670" i="7"/>
  <c r="H1655" i="7"/>
  <c r="H1682" i="7"/>
  <c r="H1650" i="7"/>
  <c r="H1609" i="7"/>
  <c r="H1630" i="7"/>
  <c r="H1578" i="7"/>
  <c r="H1699" i="7"/>
  <c r="H1992" i="7"/>
  <c r="H1741" i="7"/>
  <c r="H1811" i="7"/>
  <c r="H1787" i="7"/>
  <c r="H1722" i="7"/>
  <c r="H1960" i="7"/>
  <c r="H1840" i="7"/>
  <c r="H1781" i="7"/>
  <c r="H1803" i="7"/>
  <c r="H1731" i="7"/>
  <c r="H1794" i="7"/>
  <c r="H1983" i="7"/>
  <c r="H1863" i="7"/>
  <c r="H1728" i="7"/>
  <c r="H1560" i="7"/>
  <c r="H1902" i="7"/>
  <c r="H1799" i="7"/>
  <c r="H1599" i="7"/>
  <c r="H1845" i="7"/>
  <c r="H1534" i="7"/>
  <c r="H1899" i="7"/>
  <c r="H1826" i="7"/>
  <c r="H1990" i="7"/>
  <c r="H1761" i="7"/>
  <c r="H1508" i="7"/>
  <c r="H1980" i="7"/>
  <c r="H1991" i="7"/>
  <c r="H1833" i="7"/>
  <c r="H1871" i="7"/>
  <c r="H1716" i="7"/>
  <c r="H1577" i="7"/>
  <c r="H1824" i="7"/>
  <c r="H1559" i="7"/>
  <c r="H1820" i="7"/>
  <c r="H1531" i="7"/>
  <c r="H1948" i="7"/>
  <c r="H1900" i="7"/>
  <c r="H1869" i="7"/>
  <c r="H1832" i="7"/>
  <c r="H1518" i="7"/>
  <c r="H1642" i="7"/>
  <c r="H1965" i="7"/>
  <c r="H1816" i="7"/>
  <c r="H1727" i="7"/>
  <c r="H1649" i="7"/>
  <c r="H1544" i="7"/>
  <c r="H1611" i="7"/>
  <c r="H1592" i="7"/>
  <c r="H1605" i="7"/>
  <c r="H1851" i="7"/>
  <c r="H1958" i="7"/>
  <c r="H1897" i="7"/>
  <c r="H1874" i="7"/>
  <c r="H1798" i="7"/>
  <c r="H1758" i="7"/>
  <c r="H1594" i="7"/>
  <c r="H1707" i="7"/>
  <c r="H1668" i="7"/>
  <c r="H1674" i="7"/>
  <c r="H1669" i="7"/>
  <c r="H1645" i="7"/>
  <c r="H1684" i="7"/>
  <c r="H1661" i="7"/>
  <c r="H1620" i="7"/>
  <c r="H1586" i="7"/>
  <c r="H1541" i="7"/>
  <c r="H1564" i="7"/>
  <c r="H1732" i="7"/>
  <c r="H1627" i="7"/>
  <c r="H1919" i="7"/>
  <c r="H1719" i="7"/>
  <c r="H1908" i="7"/>
  <c r="H1536" i="7"/>
  <c r="H1838" i="7"/>
  <c r="H1526" i="7"/>
  <c r="H1580" i="7"/>
  <c r="H1756" i="7"/>
  <c r="H1913" i="7"/>
  <c r="H1725" i="7"/>
  <c r="H1748" i="7"/>
  <c r="H1723" i="7"/>
  <c r="H1610" i="7"/>
  <c r="H1952" i="7"/>
  <c r="H1777" i="7"/>
  <c r="H1757" i="7"/>
  <c r="H1780" i="7"/>
  <c r="H1715" i="7"/>
  <c r="H1730" i="7"/>
  <c r="H1975" i="7"/>
  <c r="H1792" i="7"/>
  <c r="H1712" i="7"/>
  <c r="H1506" i="7"/>
  <c r="H1894" i="7"/>
  <c r="H1743" i="7"/>
  <c r="H1505" i="7"/>
  <c r="H1813" i="7"/>
  <c r="H1956" i="7"/>
  <c r="H1875" i="7"/>
  <c r="H1514" i="7"/>
  <c r="H1601" i="7"/>
  <c r="H1607" i="7"/>
  <c r="H1981" i="7"/>
  <c r="H1969" i="7"/>
  <c r="H1528" i="7"/>
  <c r="H1828" i="7"/>
  <c r="H1989" i="7"/>
  <c r="H1808" i="7"/>
  <c r="H1785" i="7"/>
  <c r="H1961" i="7"/>
  <c r="H1754" i="7"/>
  <c r="H1925" i="7"/>
  <c r="H1689" i="7"/>
  <c r="H1679" i="7"/>
  <c r="H1683" i="7"/>
  <c r="H1583" i="7"/>
  <c r="H1671" i="7"/>
  <c r="H1714" i="7"/>
  <c r="H1647" i="7"/>
  <c r="H1591" i="7"/>
  <c r="H1569" i="7"/>
  <c r="H1603" i="7"/>
  <c r="H1982" i="7"/>
  <c r="H1999" i="7"/>
  <c r="H1955" i="7"/>
  <c r="H1914" i="7"/>
  <c r="H1896" i="7"/>
  <c r="H1873" i="7"/>
  <c r="H1830" i="7"/>
  <c r="H1806" i="7"/>
  <c r="H1858" i="7"/>
  <c r="H1801" i="7"/>
  <c r="H1691" i="7"/>
  <c r="H1676" i="7"/>
  <c r="H1664" i="7"/>
  <c r="H1692" i="7"/>
  <c r="H1621" i="7"/>
  <c r="H1667" i="7"/>
  <c r="H1659" i="7"/>
  <c r="H1625" i="7"/>
  <c r="H1549" i="7"/>
  <c r="H1570" i="7"/>
  <c r="H1533" i="7"/>
  <c r="H1529" i="7"/>
  <c r="H1589" i="7"/>
  <c r="H1805" i="7"/>
  <c r="H1988" i="7"/>
  <c r="H1809" i="7"/>
  <c r="H1579" i="7"/>
  <c r="H1942" i="7"/>
  <c r="H1825" i="7"/>
  <c r="H1726" i="7"/>
  <c r="H1656" i="7"/>
  <c r="I1919" i="7"/>
  <c r="I1525" i="7"/>
  <c r="I1960" i="7"/>
  <c r="I1534" i="7"/>
  <c r="L1534" i="7" s="1"/>
  <c r="I1828" i="7"/>
  <c r="I1551" i="7"/>
  <c r="I1814" i="7"/>
  <c r="I1543" i="7"/>
  <c r="I1993" i="7"/>
  <c r="I1922" i="7"/>
  <c r="L1922" i="7" s="1"/>
  <c r="I1869" i="7"/>
  <c r="I1850" i="7"/>
  <c r="I1759" i="7"/>
  <c r="I1849" i="7"/>
  <c r="L1849" i="7" s="1"/>
  <c r="I1832" i="7"/>
  <c r="L1832" i="7" s="1"/>
  <c r="I1639" i="7"/>
  <c r="I1831" i="7"/>
  <c r="I1577" i="7"/>
  <c r="I1815" i="7"/>
  <c r="L1815" i="7" s="1"/>
  <c r="I1894" i="7"/>
  <c r="I1905" i="7"/>
  <c r="I1704" i="7"/>
  <c r="I1582" i="7"/>
  <c r="L1582" i="7" s="1"/>
  <c r="I1827" i="7"/>
  <c r="I1604" i="7"/>
  <c r="I1571" i="7"/>
  <c r="L1571" i="7" s="1"/>
  <c r="I1871" i="7"/>
  <c r="I1719" i="7"/>
  <c r="I1713" i="7"/>
  <c r="L1713" i="7" s="1"/>
  <c r="I1642" i="7"/>
  <c r="I1901" i="7"/>
  <c r="I1799" i="7"/>
  <c r="I1840" i="7"/>
  <c r="I1712" i="7"/>
  <c r="I1941" i="7"/>
  <c r="L1941" i="7" s="1"/>
  <c r="I1903" i="7"/>
  <c r="L1903" i="7" s="1"/>
  <c r="I1723" i="7"/>
  <c r="L1723" i="7" s="1"/>
  <c r="I1910" i="7"/>
  <c r="I1787" i="7"/>
  <c r="I1738" i="7"/>
  <c r="L1738" i="7" s="1"/>
  <c r="I1714" i="7"/>
  <c r="I1531" i="7"/>
  <c r="I1701" i="7"/>
  <c r="I1592" i="7"/>
  <c r="I1856" i="7"/>
  <c r="I1813" i="7"/>
  <c r="I1700" i="7"/>
  <c r="L1700" i="7" s="1"/>
  <c r="I1788" i="7"/>
  <c r="L1788" i="7" s="1"/>
  <c r="I1708" i="7"/>
  <c r="I1841" i="7"/>
  <c r="I1746" i="7"/>
  <c r="L1746" i="7" s="1"/>
  <c r="I1758" i="7"/>
  <c r="I1697" i="7"/>
  <c r="I1699" i="7"/>
  <c r="L1699" i="7" s="1"/>
  <c r="I1676" i="7"/>
  <c r="I1741" i="7"/>
  <c r="L1741" i="7" s="1"/>
  <c r="I1668" i="7"/>
  <c r="I1556" i="7"/>
  <c r="L1556" i="7" s="1"/>
  <c r="I1640" i="7"/>
  <c r="I1616" i="7"/>
  <c r="L1616" i="7" s="1"/>
  <c r="I1570" i="7"/>
  <c r="L1570" i="7" s="1"/>
  <c r="I1605" i="7"/>
  <c r="I1924" i="7"/>
  <c r="L1924" i="7" s="1"/>
  <c r="I1867" i="7"/>
  <c r="L1867" i="7" s="1"/>
  <c r="I1671" i="7"/>
  <c r="I1875" i="7"/>
  <c r="L1875" i="7" s="1"/>
  <c r="I1798" i="7"/>
  <c r="I1559" i="7"/>
  <c r="L1559" i="7" s="1"/>
  <c r="I1535" i="7"/>
  <c r="I1985" i="7"/>
  <c r="L1985" i="7" s="1"/>
  <c r="I1820" i="7"/>
  <c r="I1536" i="7"/>
  <c r="I1819" i="7"/>
  <c r="L1819" i="7" s="1"/>
  <c r="I1544" i="7"/>
  <c r="L1544" i="7" s="1"/>
  <c r="I1771" i="7"/>
  <c r="L1771" i="7" s="1"/>
  <c r="I1825" i="7"/>
  <c r="I1929" i="7"/>
  <c r="I1824" i="7"/>
  <c r="L1824" i="7" s="1"/>
  <c r="I1569" i="7"/>
  <c r="I1807" i="7"/>
  <c r="L1807" i="7" s="1"/>
  <c r="I1895" i="7"/>
  <c r="L1895" i="7" s="1"/>
  <c r="I1573" i="7"/>
  <c r="L1573" i="7" s="1"/>
  <c r="I1829" i="7"/>
  <c r="L1829" i="7" s="1"/>
  <c r="I1889" i="7"/>
  <c r="L1889" i="7" s="1"/>
  <c r="I1547" i="7"/>
  <c r="I1904" i="7"/>
  <c r="I1794" i="7"/>
  <c r="I1693" i="7"/>
  <c r="I1595" i="7"/>
  <c r="L1595" i="7" s="1"/>
  <c r="I1557" i="7"/>
  <c r="L1557" i="7" s="1"/>
  <c r="I1555" i="7"/>
  <c r="L1555" i="7" s="1"/>
  <c r="I1957" i="7"/>
  <c r="L1957" i="7" s="1"/>
  <c r="I1912" i="7"/>
  <c r="L1912" i="7" s="1"/>
  <c r="I1885" i="7"/>
  <c r="L1885" i="7" s="1"/>
  <c r="I1809" i="7"/>
  <c r="I1981" i="7"/>
  <c r="I1795" i="7"/>
  <c r="I1837" i="7"/>
  <c r="I1768" i="7"/>
  <c r="I1976" i="7"/>
  <c r="L1976" i="7" s="1"/>
  <c r="I1932" i="7"/>
  <c r="L1932" i="7" s="1"/>
  <c r="I1665" i="7"/>
  <c r="I1767" i="7"/>
  <c r="I1574" i="7"/>
  <c r="L1574" i="7" s="1"/>
  <c r="I1579" i="7"/>
  <c r="I1522" i="7"/>
  <c r="I1982" i="7"/>
  <c r="I1934" i="7"/>
  <c r="L1934" i="7" s="1"/>
  <c r="I1923" i="7"/>
  <c r="L1923" i="7" s="1"/>
  <c r="I1955" i="7"/>
  <c r="I1865" i="7"/>
  <c r="L1865" i="7" s="1"/>
  <c r="I1983" i="7"/>
  <c r="I1839" i="7"/>
  <c r="L1839" i="7" s="1"/>
  <c r="I1797" i="7"/>
  <c r="I1796" i="7"/>
  <c r="L1796" i="7" s="1"/>
  <c r="I1766" i="7"/>
  <c r="L1766" i="7" s="1"/>
  <c r="I1789" i="7"/>
  <c r="L1789" i="7" s="1"/>
  <c r="I1691" i="7"/>
  <c r="I1810" i="7"/>
  <c r="L1810" i="7" s="1"/>
  <c r="I1594" i="7"/>
  <c r="L1594" i="7" s="1"/>
  <c r="I1572" i="7"/>
  <c r="L1572" i="7" s="1"/>
  <c r="I1660" i="7"/>
  <c r="I1698" i="7"/>
  <c r="L1698" i="7" s="1"/>
  <c r="I1596" i="7"/>
  <c r="L1596" i="7" s="1"/>
  <c r="I1656" i="7"/>
  <c r="L1656" i="7" s="1"/>
  <c r="I1650" i="7"/>
  <c r="I1619" i="7"/>
  <c r="L1619" i="7" s="1"/>
  <c r="I1540" i="7"/>
  <c r="L1540" i="7" s="1"/>
  <c r="I1580" i="7"/>
  <c r="I1586" i="7"/>
  <c r="L1586" i="7" s="1"/>
  <c r="I1553" i="7"/>
  <c r="L1553" i="7" s="1"/>
  <c r="I1508" i="7"/>
  <c r="L1508" i="7" s="1"/>
  <c r="I1861" i="7"/>
  <c r="L1861" i="7" s="1"/>
  <c r="I1848" i="7"/>
  <c r="L1848" i="7" s="1"/>
  <c r="I1847" i="7"/>
  <c r="L1847" i="7" s="1"/>
  <c r="I1838" i="7"/>
  <c r="L1838" i="7" s="1"/>
  <c r="I1721" i="7"/>
  <c r="I1587" i="7"/>
  <c r="I1729" i="7"/>
  <c r="L1729" i="7" s="1"/>
  <c r="I1507" i="7"/>
  <c r="L1507" i="7" s="1"/>
  <c r="I1743" i="7"/>
  <c r="L1743" i="7" s="1"/>
  <c r="I1679" i="7"/>
  <c r="L1679" i="7" s="1"/>
  <c r="I1603" i="7"/>
  <c r="I1990" i="7"/>
  <c r="I1846" i="7"/>
  <c r="I1805" i="7"/>
  <c r="L1805" i="7" s="1"/>
  <c r="I1757" i="7"/>
  <c r="L1757" i="7" s="1"/>
  <c r="I2001" i="7"/>
  <c r="L2001" i="7" s="1"/>
  <c r="I1528" i="7"/>
  <c r="L1528" i="7" s="1"/>
  <c r="I1969" i="7"/>
  <c r="I1804" i="7"/>
  <c r="I1914" i="7"/>
  <c r="I1716" i="7"/>
  <c r="I2000" i="7"/>
  <c r="I1959" i="7"/>
  <c r="I1778" i="7"/>
  <c r="L1778" i="7" s="1"/>
  <c r="I1999" i="7"/>
  <c r="I1816" i="7"/>
  <c r="I1509" i="7"/>
  <c r="L1509" i="7" s="1"/>
  <c r="I1800" i="7"/>
  <c r="I1860" i="7"/>
  <c r="I1599" i="7"/>
  <c r="L1599" i="7" s="1"/>
  <c r="I1968" i="7"/>
  <c r="L1968" i="7" s="1"/>
  <c r="I1542" i="7"/>
  <c r="L1542" i="7" s="1"/>
  <c r="I1823" i="7"/>
  <c r="I1897" i="7"/>
  <c r="I1779" i="7"/>
  <c r="L1779" i="7" s="1"/>
  <c r="I1918" i="7"/>
  <c r="L1918" i="7" s="1"/>
  <c r="I1526" i="7"/>
  <c r="I1724" i="7"/>
  <c r="L1724" i="7" s="1"/>
  <c r="I1677" i="7"/>
  <c r="L1677" i="7" s="1"/>
  <c r="I1566" i="7"/>
  <c r="L1566" i="7" s="1"/>
  <c r="I1504" i="7"/>
  <c r="I1949" i="7"/>
  <c r="I1892" i="7"/>
  <c r="L1892" i="7" s="1"/>
  <c r="I1735" i="7"/>
  <c r="L1735" i="7" s="1"/>
  <c r="I1793" i="7"/>
  <c r="I1638" i="7"/>
  <c r="I1937" i="7"/>
  <c r="L1937" i="7" s="1"/>
  <c r="I1672" i="7"/>
  <c r="L1672" i="7" s="1"/>
  <c r="I1727" i="7"/>
  <c r="I1523" i="7"/>
  <c r="I1646" i="7"/>
  <c r="L1646" i="7" s="1"/>
  <c r="I1950" i="7"/>
  <c r="L1950" i="7" s="1"/>
  <c r="I1939" i="7"/>
  <c r="L1939" i="7" s="1"/>
  <c r="I1978" i="7"/>
  <c r="I1974" i="7"/>
  <c r="L1974" i="7" s="1"/>
  <c r="I1979" i="7"/>
  <c r="L1979" i="7" s="1"/>
  <c r="I1958" i="7"/>
  <c r="I1975" i="7"/>
  <c r="L1975" i="7" s="1"/>
  <c r="I1806" i="7"/>
  <c r="L1806" i="7" s="1"/>
  <c r="I1822" i="7"/>
  <c r="I1742" i="7"/>
  <c r="I1786" i="7"/>
  <c r="I1662" i="7"/>
  <c r="L1662" i="7" s="1"/>
  <c r="I1790" i="7"/>
  <c r="L1790" i="7" s="1"/>
  <c r="I1624" i="7"/>
  <c r="I1690" i="7"/>
  <c r="L1690" i="7" s="1"/>
  <c r="I1686" i="7"/>
  <c r="L1686" i="7" s="1"/>
  <c r="I1666" i="7"/>
  <c r="I1707" i="7"/>
  <c r="L1707" i="7" s="1"/>
  <c r="I1733" i="7"/>
  <c r="L1733" i="7" s="1"/>
  <c r="I1681" i="7"/>
  <c r="L1681" i="7" s="1"/>
  <c r="I1628" i="7"/>
  <c r="L1628" i="7" s="1"/>
  <c r="I1620" i="7"/>
  <c r="L1620" i="7" s="1"/>
  <c r="I1583" i="7"/>
  <c r="I1548" i="7"/>
  <c r="L1548" i="7" s="1"/>
  <c r="I1930" i="7"/>
  <c r="I1864" i="7"/>
  <c r="I1514" i="7"/>
  <c r="I1802" i="7"/>
  <c r="I1996" i="7"/>
  <c r="L1996" i="7" s="1"/>
  <c r="I1995" i="7"/>
  <c r="L1995" i="7" s="1"/>
  <c r="I1765" i="7"/>
  <c r="L1765" i="7" s="1"/>
  <c r="I1916" i="7"/>
  <c r="L1916" i="7" s="1"/>
  <c r="I1647" i="7"/>
  <c r="L1647" i="7" s="1"/>
  <c r="I1961" i="7"/>
  <c r="I1613" i="7"/>
  <c r="L1613" i="7" s="1"/>
  <c r="I1906" i="7"/>
  <c r="L1906" i="7" s="1"/>
  <c r="I1644" i="7"/>
  <c r="I1755" i="7"/>
  <c r="L1755" i="7" s="1"/>
  <c r="I1951" i="7"/>
  <c r="L1951" i="7" s="1"/>
  <c r="I1762" i="7"/>
  <c r="L1762" i="7" s="1"/>
  <c r="I1991" i="7"/>
  <c r="I1785" i="7"/>
  <c r="I1948" i="7"/>
  <c r="I1552" i="7"/>
  <c r="L1552" i="7" s="1"/>
  <c r="I2003" i="7"/>
  <c r="L2003" i="7" s="1"/>
  <c r="I1711" i="7"/>
  <c r="L1711" i="7" s="1"/>
  <c r="I1984" i="7"/>
  <c r="I1803" i="7"/>
  <c r="L1803" i="7" s="1"/>
  <c r="I1988" i="7"/>
  <c r="L1988" i="7" s="1"/>
  <c r="I1649" i="7"/>
  <c r="I1515" i="7"/>
  <c r="L1515" i="7" s="1"/>
  <c r="I1808" i="7"/>
  <c r="L1808" i="7" s="1"/>
  <c r="I1887" i="7"/>
  <c r="I1722" i="7"/>
  <c r="L1722" i="7" s="1"/>
  <c r="I1550" i="7"/>
  <c r="L1550" i="7" s="1"/>
  <c r="I1692" i="7"/>
  <c r="L1692" i="7" s="1"/>
  <c r="I1940" i="7"/>
  <c r="L1940" i="7" s="1"/>
  <c r="I1835" i="7"/>
  <c r="I1784" i="7"/>
  <c r="I1696" i="7"/>
  <c r="L1696" i="7" s="1"/>
  <c r="I1728" i="7"/>
  <c r="L1728" i="7" s="1"/>
  <c r="I1973" i="7"/>
  <c r="I1884" i="7"/>
  <c r="I1760" i="7"/>
  <c r="L1760" i="7" s="1"/>
  <c r="I1694" i="7"/>
  <c r="L1694" i="7" s="1"/>
  <c r="I1893" i="7"/>
  <c r="I1688" i="7"/>
  <c r="I1675" i="7"/>
  <c r="L1675" i="7" s="1"/>
  <c r="I1631" i="7"/>
  <c r="I1963" i="7"/>
  <c r="I1942" i="7"/>
  <c r="I1844" i="7"/>
  <c r="I1812" i="7"/>
  <c r="L1812" i="7" s="1"/>
  <c r="I1734" i="7"/>
  <c r="I1915" i="7"/>
  <c r="I1899" i="7"/>
  <c r="L1899" i="7" s="1"/>
  <c r="I1883" i="7"/>
  <c r="I1866" i="7"/>
  <c r="I1830" i="7"/>
  <c r="L1830" i="7" s="1"/>
  <c r="I1687" i="7"/>
  <c r="L1687" i="7" s="1"/>
  <c r="I1764" i="7"/>
  <c r="I1730" i="7"/>
  <c r="L1730" i="7" s="1"/>
  <c r="I1726" i="7"/>
  <c r="I1682" i="7"/>
  <c r="L1682" i="7" s="1"/>
  <c r="I1651" i="7"/>
  <c r="L1651" i="7" s="1"/>
  <c r="I1621" i="7"/>
  <c r="L1621" i="7" s="1"/>
  <c r="I1609" i="7"/>
  <c r="I1627" i="7"/>
  <c r="L1627" i="7" s="1"/>
  <c r="I1590" i="7"/>
  <c r="L1590" i="7" s="1"/>
  <c r="I1612" i="7"/>
  <c r="L1612" i="7" s="1"/>
  <c r="I1521" i="7"/>
  <c r="L1521" i="7" s="1"/>
  <c r="I1597" i="7"/>
  <c r="L1597" i="7" s="1"/>
  <c r="I1575" i="7"/>
  <c r="I1560" i="7"/>
  <c r="I1532" i="7"/>
  <c r="L1532" i="7" s="1"/>
  <c r="I1505" i="7"/>
  <c r="L1505" i="7" s="1"/>
  <c r="I1967" i="7"/>
  <c r="L1967" i="7" s="1"/>
  <c r="I1876" i="7"/>
  <c r="I1567" i="7"/>
  <c r="L1567" i="7" s="1"/>
  <c r="I1954" i="7"/>
  <c r="L1954" i="7" s="1"/>
  <c r="I1565" i="7"/>
  <c r="I1898" i="7"/>
  <c r="L1898" i="7" s="1"/>
  <c r="I1636" i="7"/>
  <c r="L1636" i="7" s="1"/>
  <c r="I1643" i="7"/>
  <c r="L1643" i="7" s="1"/>
  <c r="I1943" i="7"/>
  <c r="L1943" i="7" s="1"/>
  <c r="I1674" i="7"/>
  <c r="I1833" i="7"/>
  <c r="I1745" i="7"/>
  <c r="L1745" i="7" s="1"/>
  <c r="I1980" i="7"/>
  <c r="L1980" i="7" s="1"/>
  <c r="I1541" i="7"/>
  <c r="L1541" i="7" s="1"/>
  <c r="I1859" i="7"/>
  <c r="I1737" i="7"/>
  <c r="L1737" i="7" s="1"/>
  <c r="I1763" i="7"/>
  <c r="L1763" i="7" s="1"/>
  <c r="I1608" i="7"/>
  <c r="L1608" i="7" s="1"/>
  <c r="I1880" i="7"/>
  <c r="I1506" i="7"/>
  <c r="I1546" i="7"/>
  <c r="I1992" i="7"/>
  <c r="L1992" i="7" s="1"/>
  <c r="I1902" i="7"/>
  <c r="L1902" i="7" s="1"/>
  <c r="I1600" i="7"/>
  <c r="L1600" i="7" s="1"/>
  <c r="I1777" i="7"/>
  <c r="I1998" i="7"/>
  <c r="L1998" i="7" s="1"/>
  <c r="I1761" i="7"/>
  <c r="L1761" i="7" s="1"/>
  <c r="I1965" i="7"/>
  <c r="L1965" i="7" s="1"/>
  <c r="I1872" i="7"/>
  <c r="L1872" i="7" s="1"/>
  <c r="I1881" i="7"/>
  <c r="L1881" i="7" s="1"/>
  <c r="I1744" i="7"/>
  <c r="I1623" i="7"/>
  <c r="L1623" i="7" s="1"/>
  <c r="I1615" i="7"/>
  <c r="L1615" i="7" s="1"/>
  <c r="I1562" i="7"/>
  <c r="L1562" i="7" s="1"/>
  <c r="I1926" i="7"/>
  <c r="I1756" i="7"/>
  <c r="L1756" i="7" s="1"/>
  <c r="I1971" i="7"/>
  <c r="L1971" i="7" s="1"/>
  <c r="I1836" i="7"/>
  <c r="L1836" i="7" s="1"/>
  <c r="I1862" i="7"/>
  <c r="L1862" i="7" s="1"/>
  <c r="I1845" i="7"/>
  <c r="I1781" i="7"/>
  <c r="L1781" i="7" s="1"/>
  <c r="I1653" i="7"/>
  <c r="L1653" i="7" s="1"/>
  <c r="I1782" i="7"/>
  <c r="L1782" i="7" s="1"/>
  <c r="I1754" i="7"/>
  <c r="L1754" i="7" s="1"/>
  <c r="I1826" i="7"/>
  <c r="L1826" i="7" s="1"/>
  <c r="I1773" i="7"/>
  <c r="L1773" i="7" s="1"/>
  <c r="I1637" i="7"/>
  <c r="L1637" i="7" s="1"/>
  <c r="I1725" i="7"/>
  <c r="L1725" i="7" s="1"/>
  <c r="I1673" i="7"/>
  <c r="I1718" i="7"/>
  <c r="I1645" i="7"/>
  <c r="I1710" i="7"/>
  <c r="L1710" i="7" s="1"/>
  <c r="I1678" i="7"/>
  <c r="L1678" i="7" s="1"/>
  <c r="I1661" i="7"/>
  <c r="I1561" i="7"/>
  <c r="I1545" i="7"/>
  <c r="L1545" i="7" s="1"/>
  <c r="I1537" i="7"/>
  <c r="L1537" i="7" s="1"/>
  <c r="I1874" i="7"/>
  <c r="I1581" i="7"/>
  <c r="L1581" i="7" s="1"/>
  <c r="I1518" i="7"/>
  <c r="L1518" i="7" s="1"/>
  <c r="I1944" i="7"/>
  <c r="L1944" i="7" s="1"/>
  <c r="I1563" i="7"/>
  <c r="L1563" i="7" s="1"/>
  <c r="I1821" i="7"/>
  <c r="I1891" i="7"/>
  <c r="I1770" i="7"/>
  <c r="I1630" i="7"/>
  <c r="L1630" i="7" s="1"/>
  <c r="I1962" i="7"/>
  <c r="L1962" i="7" s="1"/>
  <c r="I1946" i="7"/>
  <c r="L1946" i="7" s="1"/>
  <c r="I1527" i="7"/>
  <c r="L1527" i="7" s="1"/>
  <c r="I1890" i="7"/>
  <c r="L1890" i="7" s="1"/>
  <c r="I1564" i="7"/>
  <c r="I1511" i="7"/>
  <c r="I1935" i="7"/>
  <c r="I1634" i="7"/>
  <c r="I1533" i="7"/>
  <c r="L1533" i="7" s="1"/>
  <c r="I1601" i="7"/>
  <c r="I1972" i="7"/>
  <c r="I1952" i="7"/>
  <c r="I1877" i="7"/>
  <c r="I1818" i="7"/>
  <c r="L1818" i="7" s="1"/>
  <c r="I1879" i="7"/>
  <c r="L1879" i="7" s="1"/>
  <c r="I1607" i="7"/>
  <c r="I1989" i="7"/>
  <c r="L1989" i="7" s="1"/>
  <c r="I1748" i="7"/>
  <c r="L1748" i="7" s="1"/>
  <c r="I1720" i="7"/>
  <c r="L1720" i="7" s="1"/>
  <c r="I1888" i="7"/>
  <c r="L1888" i="7" s="1"/>
  <c r="I1811" i="7"/>
  <c r="I1641" i="7"/>
  <c r="L1641" i="7" s="1"/>
  <c r="I1936" i="7"/>
  <c r="I1791" i="7"/>
  <c r="L1791" i="7" s="1"/>
  <c r="I1680" i="7"/>
  <c r="L1680" i="7" s="1"/>
  <c r="I1925" i="7"/>
  <c r="I1776" i="7"/>
  <c r="L1776" i="7" s="1"/>
  <c r="I1685" i="7"/>
  <c r="L1685" i="7" s="1"/>
  <c r="I1911" i="7"/>
  <c r="L1911" i="7" s="1"/>
  <c r="I1956" i="7"/>
  <c r="L1956" i="7" s="1"/>
  <c r="I1868" i="7"/>
  <c r="L1868" i="7" s="1"/>
  <c r="I1632" i="7"/>
  <c r="L1632" i="7" s="1"/>
  <c r="I1576" i="7"/>
  <c r="I1913" i="7"/>
  <c r="L1913" i="7" s="1"/>
  <c r="I1886" i="7"/>
  <c r="L1886" i="7" s="1"/>
  <c r="I1657" i="7"/>
  <c r="L1657" i="7" s="1"/>
  <c r="I1752" i="7"/>
  <c r="I1715" i="7"/>
  <c r="L1715" i="7" s="1"/>
  <c r="I1997" i="7"/>
  <c r="L1997" i="7" s="1"/>
  <c r="I1611" i="7"/>
  <c r="I1568" i="7"/>
  <c r="I1538" i="7"/>
  <c r="L1538" i="7" s="1"/>
  <c r="I1610" i="7"/>
  <c r="L1610" i="7" s="1"/>
  <c r="I2002" i="7"/>
  <c r="I1854" i="7"/>
  <c r="I1970" i="7"/>
  <c r="L1970" i="7" s="1"/>
  <c r="I1994" i="7"/>
  <c r="I1966" i="7"/>
  <c r="I1931" i="7"/>
  <c r="I1870" i="7"/>
  <c r="L1870" i="7" s="1"/>
  <c r="I1842" i="7"/>
  <c r="L1842" i="7" s="1"/>
  <c r="I1858" i="7"/>
  <c r="L1858" i="7" s="1"/>
  <c r="I1801" i="7"/>
  <c r="I1670" i="7"/>
  <c r="L1670" i="7" s="1"/>
  <c r="I1658" i="7"/>
  <c r="I1774" i="7"/>
  <c r="L1774" i="7" s="1"/>
  <c r="I1747" i="7"/>
  <c r="L1747" i="7" s="1"/>
  <c r="I1598" i="7"/>
  <c r="L1598" i="7" s="1"/>
  <c r="I1655" i="7"/>
  <c r="L1655" i="7" s="1"/>
  <c r="I1629" i="7"/>
  <c r="L1629" i="7" s="1"/>
  <c r="I1669" i="7"/>
  <c r="I1654" i="7"/>
  <c r="L1654" i="7" s="1"/>
  <c r="I1703" i="7"/>
  <c r="I1626" i="7"/>
  <c r="L1626" i="7" s="1"/>
  <c r="I1549" i="7"/>
  <c r="I1618" i="7"/>
  <c r="I1578" i="7"/>
  <c r="I1614" i="7"/>
  <c r="L1614" i="7" s="1"/>
  <c r="I1524" i="7"/>
  <c r="I1702" i="7"/>
  <c r="L1702" i="7" s="1"/>
  <c r="I1740" i="7"/>
  <c r="I1908" i="7"/>
  <c r="L1908" i="7" s="1"/>
  <c r="I1591" i="7"/>
  <c r="I1947" i="7"/>
  <c r="L1947" i="7" s="1"/>
  <c r="I1987" i="7"/>
  <c r="L1987" i="7" s="1"/>
  <c r="I1519" i="7"/>
  <c r="L1519" i="7" s="1"/>
  <c r="I1622" i="7"/>
  <c r="L1622" i="7" s="1"/>
  <c r="I1900" i="7"/>
  <c r="L1900" i="7" s="1"/>
  <c r="I1938" i="7"/>
  <c r="L1938" i="7" s="1"/>
  <c r="I1520" i="7"/>
  <c r="L1520" i="7" s="1"/>
  <c r="I1882" i="7"/>
  <c r="L1882" i="7" s="1"/>
  <c r="I1512" i="7"/>
  <c r="L1512" i="7" s="1"/>
  <c r="I1853" i="7"/>
  <c r="L1853" i="7" s="1"/>
  <c r="I1927" i="7"/>
  <c r="I1510" i="7"/>
  <c r="L1510" i="7" s="1"/>
  <c r="I1855" i="7"/>
  <c r="L1855" i="7" s="1"/>
  <c r="I1593" i="7"/>
  <c r="I1964" i="7"/>
  <c r="L1964" i="7" s="1"/>
  <c r="I1736" i="7"/>
  <c r="L1736" i="7" s="1"/>
  <c r="I1917" i="7"/>
  <c r="L1917" i="7" s="1"/>
  <c r="I1554" i="7"/>
  <c r="L1554" i="7" s="1"/>
  <c r="I1732" i="7"/>
  <c r="I1878" i="7"/>
  <c r="L1878" i="7" s="1"/>
  <c r="I1584" i="7"/>
  <c r="L1584" i="7" s="1"/>
  <c r="I1517" i="7"/>
  <c r="I1953" i="7"/>
  <c r="L1953" i="7" s="1"/>
  <c r="I1928" i="7"/>
  <c r="L1928" i="7" s="1"/>
  <c r="I1933" i="7"/>
  <c r="I1751" i="7"/>
  <c r="L1751" i="7" s="1"/>
  <c r="I1769" i="7"/>
  <c r="I1921" i="7"/>
  <c r="I1817" i="7"/>
  <c r="I1753" i="7"/>
  <c r="L1753" i="7" s="1"/>
  <c r="I1684" i="7"/>
  <c r="L1684" i="7" s="1"/>
  <c r="I1863" i="7"/>
  <c r="I1783" i="7"/>
  <c r="L1783" i="7" s="1"/>
  <c r="I1683" i="7"/>
  <c r="L1683" i="7" s="1"/>
  <c r="I1792" i="7"/>
  <c r="L1792" i="7" s="1"/>
  <c r="I1539" i="7"/>
  <c r="L1539" i="7" s="1"/>
  <c r="I1986" i="7"/>
  <c r="L1986" i="7" s="1"/>
  <c r="I1851" i="7"/>
  <c r="L1851" i="7" s="1"/>
  <c r="I1852" i="7"/>
  <c r="L1852" i="7" s="1"/>
  <c r="I1633" i="7"/>
  <c r="L1633" i="7" s="1"/>
  <c r="I1857" i="7"/>
  <c r="L1857" i="7" s="1"/>
  <c r="I1843" i="7"/>
  <c r="I1772" i="7"/>
  <c r="L1772" i="7" s="1"/>
  <c r="I1834" i="7"/>
  <c r="I1780" i="7"/>
  <c r="L1780" i="7" s="1"/>
  <c r="I1750" i="7"/>
  <c r="L1750" i="7" s="1"/>
  <c r="I1706" i="7"/>
  <c r="I1617" i="7"/>
  <c r="L1617" i="7" s="1"/>
  <c r="I1739" i="7"/>
  <c r="L1739" i="7" s="1"/>
  <c r="I1709" i="7"/>
  <c r="I1705" i="7"/>
  <c r="L1705" i="7" s="1"/>
  <c r="I1664" i="7"/>
  <c r="L1664" i="7" s="1"/>
  <c r="I1749" i="7"/>
  <c r="L1749" i="7" s="1"/>
  <c r="I1717" i="7"/>
  <c r="I1695" i="7"/>
  <c r="I1689" i="7"/>
  <c r="L1689" i="7" s="1"/>
  <c r="I1659" i="7"/>
  <c r="L1659" i="7" s="1"/>
  <c r="I1648" i="7"/>
  <c r="L1648" i="7" s="1"/>
  <c r="I1588" i="7"/>
  <c r="L1588" i="7" s="1"/>
  <c r="I1602" i="7"/>
  <c r="I1513" i="7"/>
  <c r="L1513" i="7" s="1"/>
  <c r="I1558" i="7"/>
  <c r="I1775" i="7"/>
  <c r="I1585" i="7"/>
  <c r="I1896" i="7"/>
  <c r="L1896" i="7" s="1"/>
  <c r="I1909" i="7"/>
  <c r="L1909" i="7" s="1"/>
  <c r="I1873" i="7"/>
  <c r="I1977" i="7"/>
  <c r="L1977" i="7" s="1"/>
  <c r="I1945" i="7"/>
  <c r="I1920" i="7"/>
  <c r="L1920" i="7" s="1"/>
  <c r="I1530" i="7"/>
  <c r="L1530" i="7" s="1"/>
  <c r="I1907" i="7"/>
  <c r="L1907" i="7" s="1"/>
  <c r="I1731" i="7"/>
  <c r="L1731" i="7" s="1"/>
  <c r="I1529" i="7"/>
  <c r="I1667" i="7"/>
  <c r="L1667" i="7" s="1"/>
  <c r="I1589" i="7"/>
  <c r="L1589" i="7" s="1"/>
  <c r="I1516" i="7"/>
  <c r="I1625" i="7"/>
  <c r="I1606" i="7"/>
  <c r="I1635" i="7"/>
  <c r="L1635" i="7" s="1"/>
  <c r="I1663" i="7"/>
  <c r="L1663" i="7" s="1"/>
  <c r="I1652" i="7"/>
  <c r="I644" i="7"/>
  <c r="I1137" i="7"/>
  <c r="I1373" i="7"/>
  <c r="I1420" i="7"/>
  <c r="I769" i="7"/>
  <c r="I1237" i="7"/>
  <c r="I1220" i="7"/>
  <c r="I1500" i="7"/>
  <c r="I1056" i="7"/>
  <c r="I391" i="7"/>
  <c r="I376" i="7"/>
  <c r="I888" i="7"/>
  <c r="I513" i="7"/>
  <c r="I506" i="7"/>
  <c r="I91" i="7"/>
  <c r="I603" i="7"/>
  <c r="I174" i="7"/>
  <c r="I686" i="7"/>
  <c r="I156" i="7"/>
  <c r="I79" i="7"/>
  <c r="I64" i="7"/>
  <c r="I576" i="7"/>
  <c r="I201" i="7"/>
  <c r="I194" i="7"/>
  <c r="I706" i="7"/>
  <c r="I291" i="7"/>
  <c r="I803" i="7"/>
  <c r="I374" i="7"/>
  <c r="I886" i="7"/>
  <c r="I741" i="7"/>
  <c r="I343" i="7"/>
  <c r="I328" i="7"/>
  <c r="I840" i="7"/>
  <c r="I465" i="7"/>
  <c r="I458" i="7"/>
  <c r="I43" i="7"/>
  <c r="I555" i="7"/>
  <c r="I126" i="7"/>
  <c r="I638" i="7"/>
  <c r="I1150" i="7"/>
  <c r="I95" i="7"/>
  <c r="I80" i="7"/>
  <c r="I592" i="7"/>
  <c r="I217" i="7"/>
  <c r="I210" i="7"/>
  <c r="I722" i="7"/>
  <c r="I307" i="7"/>
  <c r="I819" i="7"/>
  <c r="I390" i="7"/>
  <c r="I902" i="7"/>
  <c r="I773" i="7"/>
  <c r="I359" i="7"/>
  <c r="I344" i="7"/>
  <c r="I856" i="7"/>
  <c r="I481" i="7"/>
  <c r="I474" i="7"/>
  <c r="I59" i="7"/>
  <c r="I571" i="7"/>
  <c r="I142" i="7"/>
  <c r="I654" i="7"/>
  <c r="I28" i="7"/>
  <c r="I111" i="7"/>
  <c r="I96" i="7"/>
  <c r="I608" i="7"/>
  <c r="I233" i="7"/>
  <c r="I226" i="7"/>
  <c r="I738" i="7"/>
  <c r="I323" i="7"/>
  <c r="I835" i="7"/>
  <c r="I406" i="7"/>
  <c r="I918" i="7"/>
  <c r="I805" i="7"/>
  <c r="I375" i="7"/>
  <c r="I360" i="7"/>
  <c r="I872" i="7"/>
  <c r="I497" i="7"/>
  <c r="I490" i="7"/>
  <c r="I75" i="7"/>
  <c r="I587" i="7"/>
  <c r="I158" i="7"/>
  <c r="I670" i="7"/>
  <c r="I92" i="7"/>
  <c r="I63" i="7"/>
  <c r="I48" i="7"/>
  <c r="I560" i="7"/>
  <c r="I1100" i="7"/>
  <c r="I1452" i="7"/>
  <c r="I1309" i="7"/>
  <c r="I833" i="7"/>
  <c r="I1188" i="7"/>
  <c r="I1173" i="7"/>
  <c r="I340" i="7"/>
  <c r="I963" i="7"/>
  <c r="I897" i="7"/>
  <c r="I455" i="7"/>
  <c r="I440" i="7"/>
  <c r="I65" i="7"/>
  <c r="I58" i="7"/>
  <c r="I570" i="7"/>
  <c r="I155" i="7"/>
  <c r="I667" i="7"/>
  <c r="I238" i="7"/>
  <c r="I750" i="7"/>
  <c r="I412" i="7"/>
  <c r="I143" i="7"/>
  <c r="I128" i="7"/>
  <c r="I640" i="7"/>
  <c r="I265" i="7"/>
  <c r="I258" i="7"/>
  <c r="I770" i="7"/>
  <c r="I355" i="7"/>
  <c r="I867" i="7"/>
  <c r="I438" i="7"/>
  <c r="I950" i="7"/>
  <c r="I869" i="7"/>
  <c r="I407" i="7"/>
  <c r="I392" i="7"/>
  <c r="I17" i="7"/>
  <c r="I10" i="7"/>
  <c r="I522" i="7"/>
  <c r="I107" i="7"/>
  <c r="I619" i="7"/>
  <c r="I190" i="7"/>
  <c r="I702" i="7"/>
  <c r="I220" i="7"/>
  <c r="I159" i="7"/>
  <c r="I144" i="7"/>
  <c r="I656" i="7"/>
  <c r="I281" i="7"/>
  <c r="I274" i="7"/>
  <c r="I786" i="7"/>
  <c r="I371" i="7"/>
  <c r="I883" i="7"/>
  <c r="I454" i="7"/>
  <c r="I966" i="7"/>
  <c r="I900" i="7"/>
  <c r="I423" i="7"/>
  <c r="I408" i="7"/>
  <c r="I33" i="7"/>
  <c r="I26" i="7"/>
  <c r="I538" i="7"/>
  <c r="I123" i="7"/>
  <c r="I635" i="7"/>
  <c r="I206" i="7"/>
  <c r="I718" i="7"/>
  <c r="I284" i="7"/>
  <c r="I175" i="7"/>
  <c r="I160" i="7"/>
  <c r="I672" i="7"/>
  <c r="I297" i="7"/>
  <c r="I290" i="7"/>
  <c r="I802" i="7"/>
  <c r="I387" i="7"/>
  <c r="I899" i="7"/>
  <c r="I470" i="7"/>
  <c r="I982" i="7"/>
  <c r="I925" i="7"/>
  <c r="I439" i="7"/>
  <c r="I424" i="7"/>
  <c r="I49" i="7"/>
  <c r="I42" i="7"/>
  <c r="I554" i="7"/>
  <c r="I139" i="7"/>
  <c r="I651" i="7"/>
  <c r="I222" i="7"/>
  <c r="I734" i="7"/>
  <c r="I348" i="7"/>
  <c r="I127" i="7"/>
  <c r="I112" i="7"/>
  <c r="I624" i="7"/>
  <c r="I249" i="7"/>
  <c r="I1484" i="7"/>
  <c r="I896" i="7"/>
  <c r="I1245" i="7"/>
  <c r="I1284" i="7"/>
  <c r="I212" i="7"/>
  <c r="I1065" i="7"/>
  <c r="I1146" i="7"/>
  <c r="I1485" i="7"/>
  <c r="I7" i="7"/>
  <c r="I519" i="7"/>
  <c r="I504" i="7"/>
  <c r="I129" i="7"/>
  <c r="I122" i="7"/>
  <c r="I634" i="7"/>
  <c r="I219" i="7"/>
  <c r="I731" i="7"/>
  <c r="I302" i="7"/>
  <c r="I814" i="7"/>
  <c r="I597" i="7"/>
  <c r="I207" i="7"/>
  <c r="I192" i="7"/>
  <c r="I704" i="7"/>
  <c r="I329" i="7"/>
  <c r="I322" i="7"/>
  <c r="I834" i="7"/>
  <c r="I419" i="7"/>
  <c r="I931" i="7"/>
  <c r="I502" i="7"/>
  <c r="I1014" i="7"/>
  <c r="I965" i="7"/>
  <c r="I471" i="7"/>
  <c r="I456" i="7"/>
  <c r="I81" i="7"/>
  <c r="I74" i="7"/>
  <c r="I586" i="7"/>
  <c r="I171" i="7"/>
  <c r="I683" i="7"/>
  <c r="I254" i="7"/>
  <c r="I766" i="7"/>
  <c r="I476" i="7"/>
  <c r="I223" i="7"/>
  <c r="I208" i="7"/>
  <c r="I720" i="7"/>
  <c r="I345" i="7"/>
  <c r="I338" i="7"/>
  <c r="I850" i="7"/>
  <c r="I435" i="7"/>
  <c r="I6" i="7"/>
  <c r="I518" i="7"/>
  <c r="I1030" i="7"/>
  <c r="I984" i="7"/>
  <c r="I487" i="7"/>
  <c r="I472" i="7"/>
  <c r="I97" i="7"/>
  <c r="I90" i="7"/>
  <c r="I602" i="7"/>
  <c r="I187" i="7"/>
  <c r="I699" i="7"/>
  <c r="I270" i="7"/>
  <c r="I782" i="7"/>
  <c r="I533" i="7"/>
  <c r="I239" i="7"/>
  <c r="I224" i="7"/>
  <c r="I736" i="7"/>
  <c r="I361" i="7"/>
  <c r="I354" i="7"/>
  <c r="I866" i="7"/>
  <c r="I451" i="7"/>
  <c r="I22" i="7"/>
  <c r="I534" i="7"/>
  <c r="I1046" i="7"/>
  <c r="I1002" i="7"/>
  <c r="I503" i="7"/>
  <c r="I488" i="7"/>
  <c r="I113" i="7"/>
  <c r="I106" i="7"/>
  <c r="I618" i="7"/>
  <c r="I203" i="7"/>
  <c r="I715" i="7"/>
  <c r="I286" i="7"/>
  <c r="I798" i="7"/>
  <c r="I565" i="7"/>
  <c r="I191" i="7"/>
  <c r="I176" i="7"/>
  <c r="I688" i="7"/>
  <c r="I945" i="7"/>
  <c r="I1252" i="7"/>
  <c r="I1181" i="7"/>
  <c r="I561" i="7"/>
  <c r="I1036" i="7"/>
  <c r="I911" i="7"/>
  <c r="I52" i="7"/>
  <c r="I1421" i="7"/>
  <c r="I71" i="7"/>
  <c r="I56" i="7"/>
  <c r="I568" i="7"/>
  <c r="I193" i="7"/>
  <c r="I186" i="7"/>
  <c r="I698" i="7"/>
  <c r="I283" i="7"/>
  <c r="I795" i="7"/>
  <c r="I366" i="7"/>
  <c r="I878" i="7"/>
  <c r="I725" i="7"/>
  <c r="I271" i="7"/>
  <c r="I256" i="7"/>
  <c r="I768" i="7"/>
  <c r="I393" i="7"/>
  <c r="I386" i="7"/>
  <c r="I898" i="7"/>
  <c r="I483" i="7"/>
  <c r="I54" i="7"/>
  <c r="I566" i="7"/>
  <c r="I1078" i="7"/>
  <c r="I23" i="7"/>
  <c r="I8" i="7"/>
  <c r="I520" i="7"/>
  <c r="I145" i="7"/>
  <c r="I138" i="7"/>
  <c r="I650" i="7"/>
  <c r="I235" i="7"/>
  <c r="I747" i="7"/>
  <c r="I318" i="7"/>
  <c r="I830" i="7"/>
  <c r="I629" i="7"/>
  <c r="I287" i="7"/>
  <c r="I272" i="7"/>
  <c r="I784" i="7"/>
  <c r="I409" i="7"/>
  <c r="I402" i="7"/>
  <c r="I914" i="7"/>
  <c r="I499" i="7"/>
  <c r="I70" i="7"/>
  <c r="I582" i="7"/>
  <c r="I1094" i="7"/>
  <c r="I39" i="7"/>
  <c r="I24" i="7"/>
  <c r="I536" i="7"/>
  <c r="I161" i="7"/>
  <c r="I154" i="7"/>
  <c r="I666" i="7"/>
  <c r="I251" i="7"/>
  <c r="I763" i="7"/>
  <c r="I334" i="7"/>
  <c r="I846" i="7"/>
  <c r="I661" i="7"/>
  <c r="I303" i="7"/>
  <c r="I288" i="7"/>
  <c r="I800" i="7"/>
  <c r="I425" i="7"/>
  <c r="I418" i="7"/>
  <c r="I930" i="7"/>
  <c r="I515" i="7"/>
  <c r="I86" i="7"/>
  <c r="I598" i="7"/>
  <c r="I1110" i="7"/>
  <c r="I55" i="7"/>
  <c r="I40" i="7"/>
  <c r="I552" i="7"/>
  <c r="I177" i="7"/>
  <c r="I170" i="7"/>
  <c r="I682" i="7"/>
  <c r="I267" i="7"/>
  <c r="I779" i="7"/>
  <c r="I350" i="7"/>
  <c r="I862" i="7"/>
  <c r="I693" i="7"/>
  <c r="I255" i="7"/>
  <c r="I240" i="7"/>
  <c r="I752" i="7"/>
  <c r="I1348" i="7"/>
  <c r="I468" i="7"/>
  <c r="I1074" i="7"/>
  <c r="I1212" i="7"/>
  <c r="I1493" i="7"/>
  <c r="I660" i="7"/>
  <c r="I991" i="7"/>
  <c r="I1357" i="7"/>
  <c r="I135" i="7"/>
  <c r="I120" i="7"/>
  <c r="I632" i="7"/>
  <c r="I257" i="7"/>
  <c r="I250" i="7"/>
  <c r="I762" i="7"/>
  <c r="I347" i="7"/>
  <c r="I859" i="7"/>
  <c r="I430" i="7"/>
  <c r="I942" i="7"/>
  <c r="I853" i="7"/>
  <c r="I335" i="7"/>
  <c r="I320" i="7"/>
  <c r="I832" i="7"/>
  <c r="I457" i="7"/>
  <c r="I450" i="7"/>
  <c r="I35" i="7"/>
  <c r="I547" i="7"/>
  <c r="I118" i="7"/>
  <c r="I630" i="7"/>
  <c r="I1142" i="7"/>
  <c r="I87" i="7"/>
  <c r="I72" i="7"/>
  <c r="I584" i="7"/>
  <c r="I209" i="7"/>
  <c r="I202" i="7"/>
  <c r="I714" i="7"/>
  <c r="I299" i="7"/>
  <c r="I811" i="7"/>
  <c r="I382" i="7"/>
  <c r="I894" i="7"/>
  <c r="I757" i="7"/>
  <c r="I351" i="7"/>
  <c r="I336" i="7"/>
  <c r="I848" i="7"/>
  <c r="I473" i="7"/>
  <c r="I466" i="7"/>
  <c r="I51" i="7"/>
  <c r="I563" i="7"/>
  <c r="I134" i="7"/>
  <c r="I646" i="7"/>
  <c r="I1158" i="7"/>
  <c r="I103" i="7"/>
  <c r="I88" i="7"/>
  <c r="I600" i="7"/>
  <c r="I225" i="7"/>
  <c r="I218" i="7"/>
  <c r="I730" i="7"/>
  <c r="I315" i="7"/>
  <c r="I827" i="7"/>
  <c r="I398" i="7"/>
  <c r="I910" i="7"/>
  <c r="I789" i="7"/>
  <c r="I367" i="7"/>
  <c r="I352" i="7"/>
  <c r="I864" i="7"/>
  <c r="I489" i="7"/>
  <c r="I482" i="7"/>
  <c r="I67" i="7"/>
  <c r="I579" i="7"/>
  <c r="I150" i="7"/>
  <c r="I662" i="7"/>
  <c r="I60" i="7"/>
  <c r="I119" i="7"/>
  <c r="I104" i="7"/>
  <c r="I616" i="7"/>
  <c r="I241" i="7"/>
  <c r="I234" i="7"/>
  <c r="I746" i="7"/>
  <c r="I331" i="7"/>
  <c r="I843" i="7"/>
  <c r="I414" i="7"/>
  <c r="I926" i="7"/>
  <c r="I821" i="7"/>
  <c r="I319" i="7"/>
  <c r="I304" i="7"/>
  <c r="I816" i="7"/>
  <c r="I689" i="7"/>
  <c r="I1109" i="7"/>
  <c r="I924" i="7"/>
  <c r="I308" i="7"/>
  <c r="I1429" i="7"/>
  <c r="I954" i="7"/>
  <c r="I1324" i="7"/>
  <c r="I1293" i="7"/>
  <c r="I199" i="7"/>
  <c r="I184" i="7"/>
  <c r="I696" i="7"/>
  <c r="I321" i="7"/>
  <c r="I314" i="7"/>
  <c r="I826" i="7"/>
  <c r="I411" i="7"/>
  <c r="I923" i="7"/>
  <c r="I494" i="7"/>
  <c r="I1006" i="7"/>
  <c r="I956" i="7"/>
  <c r="I399" i="7"/>
  <c r="I384" i="7"/>
  <c r="I9" i="7"/>
  <c r="I521" i="7"/>
  <c r="I514" i="7"/>
  <c r="I99" i="7"/>
  <c r="I611" i="7"/>
  <c r="I182" i="7"/>
  <c r="I694" i="7"/>
  <c r="I188" i="7"/>
  <c r="I151" i="7"/>
  <c r="I136" i="7"/>
  <c r="I648" i="7"/>
  <c r="I273" i="7"/>
  <c r="I266" i="7"/>
  <c r="I778" i="7"/>
  <c r="I363" i="7"/>
  <c r="I875" i="7"/>
  <c r="I446" i="7"/>
  <c r="I958" i="7"/>
  <c r="I885" i="7"/>
  <c r="I415" i="7"/>
  <c r="I400" i="7"/>
  <c r="I25" i="7"/>
  <c r="I18" i="7"/>
  <c r="I530" i="7"/>
  <c r="I115" i="7"/>
  <c r="I627" i="7"/>
  <c r="I198" i="7"/>
  <c r="I710" i="7"/>
  <c r="I252" i="7"/>
  <c r="I167" i="7"/>
  <c r="I152" i="7"/>
  <c r="I664" i="7"/>
  <c r="I289" i="7"/>
  <c r="I282" i="7"/>
  <c r="I794" i="7"/>
  <c r="I379" i="7"/>
  <c r="I891" i="7"/>
  <c r="I462" i="7"/>
  <c r="I974" i="7"/>
  <c r="I912" i="7"/>
  <c r="I431" i="7"/>
  <c r="I416" i="7"/>
  <c r="I41" i="7"/>
  <c r="I34" i="7"/>
  <c r="I546" i="7"/>
  <c r="I131" i="7"/>
  <c r="I643" i="7"/>
  <c r="I214" i="7"/>
  <c r="I726" i="7"/>
  <c r="I316" i="7"/>
  <c r="I183" i="7"/>
  <c r="I168" i="7"/>
  <c r="I680" i="7"/>
  <c r="I305" i="7"/>
  <c r="I298" i="7"/>
  <c r="I810" i="7"/>
  <c r="I395" i="7"/>
  <c r="I907" i="7"/>
  <c r="I478" i="7"/>
  <c r="I990" i="7"/>
  <c r="I937" i="7"/>
  <c r="I383" i="7"/>
  <c r="I368" i="7"/>
  <c r="I880" i="7"/>
  <c r="I1276" i="7"/>
  <c r="I1501" i="7"/>
  <c r="I676" i="7"/>
  <c r="I1064" i="7"/>
  <c r="I1365" i="7"/>
  <c r="I1356" i="7"/>
  <c r="I641" i="7"/>
  <c r="I1229" i="7"/>
  <c r="I263" i="7"/>
  <c r="I248" i="7"/>
  <c r="I760" i="7"/>
  <c r="I385" i="7"/>
  <c r="I378" i="7"/>
  <c r="I890" i="7"/>
  <c r="I475" i="7"/>
  <c r="I46" i="7"/>
  <c r="I558" i="7"/>
  <c r="I1070" i="7"/>
  <c r="I1029" i="7"/>
  <c r="I463" i="7"/>
  <c r="I448" i="7"/>
  <c r="I73" i="7"/>
  <c r="I66" i="7"/>
  <c r="I578" i="7"/>
  <c r="I163" i="7"/>
  <c r="I675" i="7"/>
  <c r="I246" i="7"/>
  <c r="I758" i="7"/>
  <c r="I444" i="7"/>
  <c r="I215" i="7"/>
  <c r="I200" i="7"/>
  <c r="I712" i="7"/>
  <c r="I337" i="7"/>
  <c r="I330" i="7"/>
  <c r="I842" i="7"/>
  <c r="I427" i="7"/>
  <c r="I939" i="7"/>
  <c r="I510" i="7"/>
  <c r="I1022" i="7"/>
  <c r="I975" i="7"/>
  <c r="I479" i="7"/>
  <c r="I464" i="7"/>
  <c r="I89" i="7"/>
  <c r="I82" i="7"/>
  <c r="I594" i="7"/>
  <c r="I179" i="7"/>
  <c r="I691" i="7"/>
  <c r="I262" i="7"/>
  <c r="I774" i="7"/>
  <c r="I508" i="7"/>
  <c r="I231" i="7"/>
  <c r="I216" i="7"/>
  <c r="I728" i="7"/>
  <c r="I353" i="7"/>
  <c r="I346" i="7"/>
  <c r="I858" i="7"/>
  <c r="I443" i="7"/>
  <c r="I14" i="7"/>
  <c r="I526" i="7"/>
  <c r="I1038" i="7"/>
  <c r="I993" i="7"/>
  <c r="I495" i="7"/>
  <c r="I480" i="7"/>
  <c r="I105" i="7"/>
  <c r="I98" i="7"/>
  <c r="I610" i="7"/>
  <c r="I195" i="7"/>
  <c r="I707" i="7"/>
  <c r="I278" i="7"/>
  <c r="I790" i="7"/>
  <c r="I549" i="7"/>
  <c r="I247" i="7"/>
  <c r="I232" i="7"/>
  <c r="I744" i="7"/>
  <c r="I369" i="7"/>
  <c r="I362" i="7"/>
  <c r="I874" i="7"/>
  <c r="I459" i="7"/>
  <c r="I30" i="7"/>
  <c r="I542" i="7"/>
  <c r="I1054" i="7"/>
  <c r="I1011" i="7"/>
  <c r="I447" i="7"/>
  <c r="I432" i="7"/>
  <c r="I57" i="7"/>
  <c r="I545" i="7"/>
  <c r="I1437" i="7"/>
  <c r="I1027" i="7"/>
  <c r="I1388" i="7"/>
  <c r="I1301" i="7"/>
  <c r="I705" i="7"/>
  <c r="I1119" i="7"/>
  <c r="I1147" i="7"/>
  <c r="I327" i="7"/>
  <c r="I312" i="7"/>
  <c r="I824" i="7"/>
  <c r="I449" i="7"/>
  <c r="I442" i="7"/>
  <c r="I27" i="7"/>
  <c r="I539" i="7"/>
  <c r="I110" i="7"/>
  <c r="I622" i="7"/>
  <c r="I1134" i="7"/>
  <c r="I15" i="7"/>
  <c r="I527" i="7"/>
  <c r="I512" i="7"/>
  <c r="I137" i="7"/>
  <c r="I130" i="7"/>
  <c r="I642" i="7"/>
  <c r="I227" i="7"/>
  <c r="I739" i="7"/>
  <c r="I310" i="7"/>
  <c r="I822" i="7"/>
  <c r="I613" i="7"/>
  <c r="I279" i="7"/>
  <c r="I264" i="7"/>
  <c r="I776" i="7"/>
  <c r="I401" i="7"/>
  <c r="I394" i="7"/>
  <c r="I906" i="7"/>
  <c r="I491" i="7"/>
  <c r="I62" i="7"/>
  <c r="I574" i="7"/>
  <c r="I1086" i="7"/>
  <c r="I31" i="7"/>
  <c r="I16" i="7"/>
  <c r="I528" i="7"/>
  <c r="I153" i="7"/>
  <c r="I146" i="7"/>
  <c r="I658" i="7"/>
  <c r="I243" i="7"/>
  <c r="I755" i="7"/>
  <c r="I326" i="7"/>
  <c r="I838" i="7"/>
  <c r="I645" i="7"/>
  <c r="I295" i="7"/>
  <c r="I280" i="7"/>
  <c r="I792" i="7"/>
  <c r="I417" i="7"/>
  <c r="I410" i="7"/>
  <c r="I922" i="7"/>
  <c r="I507" i="7"/>
  <c r="I78" i="7"/>
  <c r="I590" i="7"/>
  <c r="I1102" i="7"/>
  <c r="I47" i="7"/>
  <c r="I32" i="7"/>
  <c r="I544" i="7"/>
  <c r="I169" i="7"/>
  <c r="I162" i="7"/>
  <c r="I674" i="7"/>
  <c r="I259" i="7"/>
  <c r="I771" i="7"/>
  <c r="I342" i="7"/>
  <c r="I854" i="7"/>
  <c r="I677" i="7"/>
  <c r="I311" i="7"/>
  <c r="I296" i="7"/>
  <c r="I808" i="7"/>
  <c r="I433" i="7"/>
  <c r="I426" i="7"/>
  <c r="I11" i="7"/>
  <c r="I523" i="7"/>
  <c r="I94" i="7"/>
  <c r="I606" i="7"/>
  <c r="I1118" i="7"/>
  <c r="I1084" i="7"/>
  <c r="I511" i="7"/>
  <c r="I496" i="7"/>
  <c r="I121" i="7"/>
  <c r="I185" i="7"/>
  <c r="I242" i="7"/>
  <c r="I754" i="7"/>
  <c r="I339" i="7"/>
  <c r="I851" i="7"/>
  <c r="I422" i="7"/>
  <c r="I934" i="7"/>
  <c r="I837" i="7"/>
  <c r="I1326" i="7"/>
  <c r="I927" i="7"/>
  <c r="I1471" i="7"/>
  <c r="I1096" i="7"/>
  <c r="I389" i="7"/>
  <c r="I1233" i="7"/>
  <c r="I749" i="7"/>
  <c r="I1378" i="7"/>
  <c r="I989" i="7"/>
  <c r="I85" i="7"/>
  <c r="I1156" i="7"/>
  <c r="I93" i="7"/>
  <c r="I1159" i="7"/>
  <c r="I601" i="7"/>
  <c r="I1304" i="7"/>
  <c r="I860" i="7"/>
  <c r="I1433" i="7"/>
  <c r="I1052" i="7"/>
  <c r="I301" i="7"/>
  <c r="I1211" i="7"/>
  <c r="I708" i="7"/>
  <c r="I1214" i="7"/>
  <c r="I711" i="7"/>
  <c r="I1359" i="7"/>
  <c r="I968" i="7"/>
  <c r="I4" i="7"/>
  <c r="I1115" i="7"/>
  <c r="I524" i="7"/>
  <c r="I1266" i="7"/>
  <c r="I815" i="7"/>
  <c r="I1411" i="7"/>
  <c r="I1028" i="7"/>
  <c r="I157" i="7"/>
  <c r="I1175" i="7"/>
  <c r="I633" i="7"/>
  <c r="I1320" i="7"/>
  <c r="I892" i="7"/>
  <c r="I1449" i="7"/>
  <c r="I1071" i="7"/>
  <c r="I365" i="7"/>
  <c r="I1227" i="7"/>
  <c r="I740" i="7"/>
  <c r="I1358" i="7"/>
  <c r="I967" i="7"/>
  <c r="I1503" i="7"/>
  <c r="I1132" i="7"/>
  <c r="I517" i="7"/>
  <c r="I1265" i="7"/>
  <c r="I813" i="7"/>
  <c r="I1410" i="7"/>
  <c r="I1026" i="7"/>
  <c r="I213" i="7"/>
  <c r="I221" i="7"/>
  <c r="I1191" i="7"/>
  <c r="I665" i="7"/>
  <c r="I1336" i="7"/>
  <c r="I917" i="7"/>
  <c r="I1465" i="7"/>
  <c r="I1089" i="7"/>
  <c r="I429" i="7"/>
  <c r="I1243" i="7"/>
  <c r="I1246" i="7"/>
  <c r="I775" i="7"/>
  <c r="I1391" i="7"/>
  <c r="I1004" i="7"/>
  <c r="I69" i="7"/>
  <c r="I1152" i="7"/>
  <c r="I589" i="7"/>
  <c r="I1298" i="7"/>
  <c r="I879" i="7"/>
  <c r="I1443" i="7"/>
  <c r="I1446" i="7"/>
  <c r="I1067" i="7"/>
  <c r="I356" i="7"/>
  <c r="I1224" i="7"/>
  <c r="I700" i="7"/>
  <c r="I1353" i="7"/>
  <c r="I313" i="7"/>
  <c r="I306" i="7"/>
  <c r="I818" i="7"/>
  <c r="I403" i="7"/>
  <c r="I915" i="7"/>
  <c r="I486" i="7"/>
  <c r="I998" i="7"/>
  <c r="I947" i="7"/>
  <c r="I1390" i="7"/>
  <c r="I1003" i="7"/>
  <c r="I132" i="7"/>
  <c r="I1168" i="7"/>
  <c r="I588" i="7"/>
  <c r="I1297" i="7"/>
  <c r="I877" i="7"/>
  <c r="I1442" i="7"/>
  <c r="I1063" i="7"/>
  <c r="I341" i="7"/>
  <c r="I1048" i="7"/>
  <c r="I349" i="7"/>
  <c r="I1223" i="7"/>
  <c r="I729" i="7"/>
  <c r="I1368" i="7"/>
  <c r="I960" i="7"/>
  <c r="I1497" i="7"/>
  <c r="I1125" i="7"/>
  <c r="I543" i="7"/>
  <c r="I1275" i="7"/>
  <c r="I836" i="7"/>
  <c r="I1278" i="7"/>
  <c r="I839" i="7"/>
  <c r="I1423" i="7"/>
  <c r="I1041" i="7"/>
  <c r="I197" i="7"/>
  <c r="I1185" i="7"/>
  <c r="I653" i="7"/>
  <c r="I1330" i="7"/>
  <c r="I933" i="7"/>
  <c r="I1475" i="7"/>
  <c r="I1066" i="7"/>
  <c r="I413" i="7"/>
  <c r="I1239" i="7"/>
  <c r="I761" i="7"/>
  <c r="I1384" i="7"/>
  <c r="I978" i="7"/>
  <c r="I44" i="7"/>
  <c r="I1144" i="7"/>
  <c r="I575" i="7"/>
  <c r="I1291" i="7"/>
  <c r="I868" i="7"/>
  <c r="I1422" i="7"/>
  <c r="I1040" i="7"/>
  <c r="I260" i="7"/>
  <c r="I1200" i="7"/>
  <c r="I652" i="7"/>
  <c r="I1329" i="7"/>
  <c r="I932" i="7"/>
  <c r="I1474" i="7"/>
  <c r="I1099" i="7"/>
  <c r="I1103" i="7"/>
  <c r="I477" i="7"/>
  <c r="I1255" i="7"/>
  <c r="I793" i="7"/>
  <c r="I1400" i="7"/>
  <c r="I996" i="7"/>
  <c r="I108" i="7"/>
  <c r="I1162" i="7"/>
  <c r="I607" i="7"/>
  <c r="I1307" i="7"/>
  <c r="I1310" i="7"/>
  <c r="I901" i="7"/>
  <c r="I1455" i="7"/>
  <c r="I1077" i="7"/>
  <c r="I325" i="7"/>
  <c r="I1217" i="7"/>
  <c r="I717" i="7"/>
  <c r="I1362" i="7"/>
  <c r="I971" i="7"/>
  <c r="I21" i="7"/>
  <c r="I29" i="7"/>
  <c r="I1140" i="7"/>
  <c r="I569" i="7"/>
  <c r="I1288" i="7"/>
  <c r="I828" i="7"/>
  <c r="I1417" i="7"/>
  <c r="I1034" i="7"/>
  <c r="I237" i="7"/>
  <c r="I377" i="7"/>
  <c r="I370" i="7"/>
  <c r="I882" i="7"/>
  <c r="I467" i="7"/>
  <c r="I38" i="7"/>
  <c r="I550" i="7"/>
  <c r="I1062" i="7"/>
  <c r="I1020" i="7"/>
  <c r="I1454" i="7"/>
  <c r="I1076" i="7"/>
  <c r="I388" i="7"/>
  <c r="I1232" i="7"/>
  <c r="I716" i="7"/>
  <c r="I1361" i="7"/>
  <c r="I970" i="7"/>
  <c r="I13" i="7"/>
  <c r="I1136" i="7"/>
  <c r="I564" i="7"/>
  <c r="I1139" i="7"/>
  <c r="I567" i="7"/>
  <c r="I1287" i="7"/>
  <c r="I857" i="7"/>
  <c r="I1432" i="7"/>
  <c r="I1033" i="7"/>
  <c r="I236" i="7"/>
  <c r="I1194" i="7"/>
  <c r="I671" i="7"/>
  <c r="I1339" i="7"/>
  <c r="I946" i="7"/>
  <c r="I1342" i="7"/>
  <c r="I948" i="7"/>
  <c r="I1487" i="7"/>
  <c r="I1114" i="7"/>
  <c r="I453" i="7"/>
  <c r="I1249" i="7"/>
  <c r="I781" i="7"/>
  <c r="I1394" i="7"/>
  <c r="I1008" i="7"/>
  <c r="I149" i="7"/>
  <c r="I1157" i="7"/>
  <c r="I599" i="7"/>
  <c r="I1303" i="7"/>
  <c r="I889" i="7"/>
  <c r="I1448" i="7"/>
  <c r="I1051" i="7"/>
  <c r="I300" i="7"/>
  <c r="I1210" i="7"/>
  <c r="I703" i="7"/>
  <c r="I1355" i="7"/>
  <c r="I964" i="7"/>
  <c r="I1486" i="7"/>
  <c r="I1113" i="7"/>
  <c r="I516" i="7"/>
  <c r="I1264" i="7"/>
  <c r="I780" i="7"/>
  <c r="I1393" i="7"/>
  <c r="I1007" i="7"/>
  <c r="I141" i="7"/>
  <c r="I1171" i="7"/>
  <c r="I1174" i="7"/>
  <c r="I631" i="7"/>
  <c r="I1319" i="7"/>
  <c r="I916" i="7"/>
  <c r="I1464" i="7"/>
  <c r="I1069" i="7"/>
  <c r="I364" i="7"/>
  <c r="I1226" i="7"/>
  <c r="I735" i="7"/>
  <c r="I1371" i="7"/>
  <c r="I1374" i="7"/>
  <c r="I985" i="7"/>
  <c r="I68" i="7"/>
  <c r="I1151" i="7"/>
  <c r="I556" i="7"/>
  <c r="I1281" i="7"/>
  <c r="I845" i="7"/>
  <c r="I1426" i="7"/>
  <c r="I1044" i="7"/>
  <c r="I277" i="7"/>
  <c r="I285" i="7"/>
  <c r="I441" i="7"/>
  <c r="I434" i="7"/>
  <c r="I19" i="7"/>
  <c r="I531" i="7"/>
  <c r="I102" i="7"/>
  <c r="I614" i="7"/>
  <c r="I1126" i="7"/>
  <c r="I1093" i="7"/>
  <c r="I61" i="7"/>
  <c r="I1149" i="7"/>
  <c r="I585" i="7"/>
  <c r="I1296" i="7"/>
  <c r="I844" i="7"/>
  <c r="I1425" i="7"/>
  <c r="I1043" i="7"/>
  <c r="I269" i="7"/>
  <c r="I1203" i="7"/>
  <c r="I692" i="7"/>
  <c r="I1206" i="7"/>
  <c r="I695" i="7"/>
  <c r="I1351" i="7"/>
  <c r="I959" i="7"/>
  <c r="I1496" i="7"/>
  <c r="I1106" i="7"/>
  <c r="I492" i="7"/>
  <c r="I1258" i="7"/>
  <c r="I799" i="7"/>
  <c r="I1403" i="7"/>
  <c r="I1019" i="7"/>
  <c r="I1406" i="7"/>
  <c r="I1021" i="7"/>
  <c r="I196" i="7"/>
  <c r="I1184" i="7"/>
  <c r="I620" i="7"/>
  <c r="I1313" i="7"/>
  <c r="I905" i="7"/>
  <c r="I1458" i="7"/>
  <c r="I1081" i="7"/>
  <c r="I405" i="7"/>
  <c r="I1222" i="7"/>
  <c r="I727" i="7"/>
  <c r="I1367" i="7"/>
  <c r="I977" i="7"/>
  <c r="I20" i="7"/>
  <c r="I1124" i="7"/>
  <c r="I541" i="7"/>
  <c r="I1274" i="7"/>
  <c r="I831" i="7"/>
  <c r="I1419" i="7"/>
  <c r="I1037" i="7"/>
  <c r="I189" i="7"/>
  <c r="I1183" i="7"/>
  <c r="I649" i="7"/>
  <c r="I1328" i="7"/>
  <c r="I904" i="7"/>
  <c r="I1457" i="7"/>
  <c r="I1080" i="7"/>
  <c r="I397" i="7"/>
  <c r="I1235" i="7"/>
  <c r="I1238" i="7"/>
  <c r="I759" i="7"/>
  <c r="I1383" i="7"/>
  <c r="I995" i="7"/>
  <c r="I37" i="7"/>
  <c r="I1143" i="7"/>
  <c r="I573" i="7"/>
  <c r="I1290" i="7"/>
  <c r="I863" i="7"/>
  <c r="I1435" i="7"/>
  <c r="I1438" i="7"/>
  <c r="I1058" i="7"/>
  <c r="I324" i="7"/>
  <c r="I1216" i="7"/>
  <c r="I684" i="7"/>
  <c r="I1345" i="7"/>
  <c r="I952" i="7"/>
  <c r="I1490" i="7"/>
  <c r="I1117" i="7"/>
  <c r="I1121" i="7"/>
  <c r="I535" i="7"/>
  <c r="I505" i="7"/>
  <c r="I498" i="7"/>
  <c r="I83" i="7"/>
  <c r="I595" i="7"/>
  <c r="I166" i="7"/>
  <c r="I678" i="7"/>
  <c r="I124" i="7"/>
  <c r="I1039" i="7"/>
  <c r="I317" i="7"/>
  <c r="I1215" i="7"/>
  <c r="I713" i="7"/>
  <c r="I1360" i="7"/>
  <c r="I951" i="7"/>
  <c r="I1489" i="7"/>
  <c r="I1116" i="7"/>
  <c r="I525" i="7"/>
  <c r="I1267" i="7"/>
  <c r="I820" i="7"/>
  <c r="I1270" i="7"/>
  <c r="I823" i="7"/>
  <c r="I1415" i="7"/>
  <c r="I1032" i="7"/>
  <c r="I165" i="7"/>
  <c r="I1177" i="7"/>
  <c r="I637" i="7"/>
  <c r="I1322" i="7"/>
  <c r="I920" i="7"/>
  <c r="I1467" i="7"/>
  <c r="I1092" i="7"/>
  <c r="I1470" i="7"/>
  <c r="I1095" i="7"/>
  <c r="I452" i="7"/>
  <c r="I1248" i="7"/>
  <c r="I748" i="7"/>
  <c r="I1377" i="7"/>
  <c r="I988" i="7"/>
  <c r="I77" i="7"/>
  <c r="I1154" i="7"/>
  <c r="I596" i="7"/>
  <c r="I1286" i="7"/>
  <c r="I855" i="7"/>
  <c r="I1431" i="7"/>
  <c r="I1050" i="7"/>
  <c r="I229" i="7"/>
  <c r="I1193" i="7"/>
  <c r="I669" i="7"/>
  <c r="I1338" i="7"/>
  <c r="I944" i="7"/>
  <c r="I1483" i="7"/>
  <c r="I1075" i="7"/>
  <c r="I445" i="7"/>
  <c r="I1247" i="7"/>
  <c r="I777" i="7"/>
  <c r="I1392" i="7"/>
  <c r="I987" i="7"/>
  <c r="I76" i="7"/>
  <c r="I1153" i="7"/>
  <c r="I591" i="7"/>
  <c r="I1299" i="7"/>
  <c r="I1302" i="7"/>
  <c r="I887" i="7"/>
  <c r="I1447" i="7"/>
  <c r="I1068" i="7"/>
  <c r="I293" i="7"/>
  <c r="I1209" i="7"/>
  <c r="I701" i="7"/>
  <c r="I1354" i="7"/>
  <c r="I962" i="7"/>
  <c r="I1499" i="7"/>
  <c r="I1502" i="7"/>
  <c r="I1131" i="7"/>
  <c r="I50" i="7"/>
  <c r="I562" i="7"/>
  <c r="I147" i="7"/>
  <c r="I659" i="7"/>
  <c r="I230" i="7"/>
  <c r="I742" i="7"/>
  <c r="I380" i="7"/>
  <c r="I1130" i="7"/>
  <c r="I551" i="7"/>
  <c r="I1279" i="7"/>
  <c r="I841" i="7"/>
  <c r="I1424" i="7"/>
  <c r="I1024" i="7"/>
  <c r="I204" i="7"/>
  <c r="I1186" i="7"/>
  <c r="I655" i="7"/>
  <c r="I1331" i="7"/>
  <c r="I936" i="7"/>
  <c r="I1334" i="7"/>
  <c r="I938" i="7"/>
  <c r="I1479" i="7"/>
  <c r="I1105" i="7"/>
  <c r="I421" i="7"/>
  <c r="I1241" i="7"/>
  <c r="I765" i="7"/>
  <c r="I1386" i="7"/>
  <c r="I999" i="7"/>
  <c r="I117" i="7"/>
  <c r="I1165" i="7"/>
  <c r="I125" i="7"/>
  <c r="I1167" i="7"/>
  <c r="I617" i="7"/>
  <c r="I1312" i="7"/>
  <c r="I876" i="7"/>
  <c r="I1441" i="7"/>
  <c r="I1061" i="7"/>
  <c r="I333" i="7"/>
  <c r="I1219" i="7"/>
  <c r="I724" i="7"/>
  <c r="I1350" i="7"/>
  <c r="I957" i="7"/>
  <c r="I1495" i="7"/>
  <c r="I1123" i="7"/>
  <c r="I485" i="7"/>
  <c r="I1257" i="7"/>
  <c r="I797" i="7"/>
  <c r="I1402" i="7"/>
  <c r="I1017" i="7"/>
  <c r="I181" i="7"/>
  <c r="I1166" i="7"/>
  <c r="I615" i="7"/>
  <c r="I1311" i="7"/>
  <c r="I903" i="7"/>
  <c r="I1456" i="7"/>
  <c r="I1060" i="7"/>
  <c r="I332" i="7"/>
  <c r="I1218" i="7"/>
  <c r="I719" i="7"/>
  <c r="I1363" i="7"/>
  <c r="I1366" i="7"/>
  <c r="I976" i="7"/>
  <c r="I36" i="7"/>
  <c r="I1141" i="7"/>
  <c r="I540" i="7"/>
  <c r="I1273" i="7"/>
  <c r="I829" i="7"/>
  <c r="I1418" i="7"/>
  <c r="I1035" i="7"/>
  <c r="I245" i="7"/>
  <c r="I253" i="7"/>
  <c r="I1199" i="7"/>
  <c r="I681" i="7"/>
  <c r="I1344" i="7"/>
  <c r="I929" i="7"/>
  <c r="I1473" i="7"/>
  <c r="I114" i="7"/>
  <c r="I626" i="7"/>
  <c r="I211" i="7"/>
  <c r="I723" i="7"/>
  <c r="I294" i="7"/>
  <c r="I806" i="7"/>
  <c r="I581" i="7"/>
  <c r="I1198" i="7"/>
  <c r="I679" i="7"/>
  <c r="I1343" i="7"/>
  <c r="I949" i="7"/>
  <c r="I1488" i="7"/>
  <c r="I1097" i="7"/>
  <c r="I460" i="7"/>
  <c r="I1250" i="7"/>
  <c r="I783" i="7"/>
  <c r="I1395" i="7"/>
  <c r="I1010" i="7"/>
  <c r="I1398" i="7"/>
  <c r="I1012" i="7"/>
  <c r="I164" i="7"/>
  <c r="I1176" i="7"/>
  <c r="I604" i="7"/>
  <c r="I1305" i="7"/>
  <c r="I893" i="7"/>
  <c r="I1450" i="7"/>
  <c r="I1072" i="7"/>
  <c r="I373" i="7"/>
  <c r="I1057" i="7"/>
  <c r="I381" i="7"/>
  <c r="I1231" i="7"/>
  <c r="I745" i="7"/>
  <c r="I1376" i="7"/>
  <c r="I969" i="7"/>
  <c r="I12" i="7"/>
  <c r="I1135" i="7"/>
  <c r="I559" i="7"/>
  <c r="I1283" i="7"/>
  <c r="I852" i="7"/>
  <c r="I1414" i="7"/>
  <c r="I1031" i="7"/>
  <c r="I228" i="7"/>
  <c r="I1192" i="7"/>
  <c r="I636" i="7"/>
  <c r="I1321" i="7"/>
  <c r="I919" i="7"/>
  <c r="I1466" i="7"/>
  <c r="I1090" i="7"/>
  <c r="I437" i="7"/>
  <c r="I1230" i="7"/>
  <c r="I743" i="7"/>
  <c r="I1375" i="7"/>
  <c r="I986" i="7"/>
  <c r="I5" i="7"/>
  <c r="I1133" i="7"/>
  <c r="I557" i="7"/>
  <c r="I1282" i="7"/>
  <c r="I847" i="7"/>
  <c r="I1427" i="7"/>
  <c r="I1430" i="7"/>
  <c r="I1049" i="7"/>
  <c r="I292" i="7"/>
  <c r="I1208" i="7"/>
  <c r="I668" i="7"/>
  <c r="I1337" i="7"/>
  <c r="I943" i="7"/>
  <c r="I1482" i="7"/>
  <c r="I1108" i="7"/>
  <c r="I1112" i="7"/>
  <c r="I509" i="7"/>
  <c r="I1263" i="7"/>
  <c r="I178" i="7"/>
  <c r="I690" i="7"/>
  <c r="I275" i="7"/>
  <c r="I787" i="7"/>
  <c r="I358" i="7"/>
  <c r="I870" i="7"/>
  <c r="I709" i="7"/>
  <c r="I1262" i="7"/>
  <c r="I807" i="7"/>
  <c r="I1407" i="7"/>
  <c r="I1023" i="7"/>
  <c r="I133" i="7"/>
  <c r="I1169" i="7"/>
  <c r="I621" i="7"/>
  <c r="I1314" i="7"/>
  <c r="I908" i="7"/>
  <c r="I1459" i="7"/>
  <c r="I1083" i="7"/>
  <c r="I1462" i="7"/>
  <c r="I1085" i="7"/>
  <c r="I420" i="7"/>
  <c r="I1240" i="7"/>
  <c r="I732" i="7"/>
  <c r="I1369" i="7"/>
  <c r="I979" i="7"/>
  <c r="I45" i="7"/>
  <c r="I1145" i="7"/>
  <c r="I580" i="7"/>
  <c r="I1148" i="7"/>
  <c r="I583" i="7"/>
  <c r="I1295" i="7"/>
  <c r="I873" i="7"/>
  <c r="I1440" i="7"/>
  <c r="I1042" i="7"/>
  <c r="I268" i="7"/>
  <c r="I1202" i="7"/>
  <c r="I687" i="7"/>
  <c r="I1347" i="7"/>
  <c r="I955" i="7"/>
  <c r="I1478" i="7"/>
  <c r="I1104" i="7"/>
  <c r="I484" i="7"/>
  <c r="I1256" i="7"/>
  <c r="I764" i="7"/>
  <c r="I1385" i="7"/>
  <c r="I997" i="7"/>
  <c r="I109" i="7"/>
  <c r="I1163" i="7"/>
  <c r="I612" i="7"/>
  <c r="I1294" i="7"/>
  <c r="I871" i="7"/>
  <c r="I1439" i="7"/>
  <c r="I1059" i="7"/>
  <c r="I261" i="7"/>
  <c r="I1201" i="7"/>
  <c r="I685" i="7"/>
  <c r="I1346" i="7"/>
  <c r="I953" i="7"/>
  <c r="I1491" i="7"/>
  <c r="I1494" i="7"/>
  <c r="I1122" i="7"/>
  <c r="I537" i="7"/>
  <c r="I1272" i="7"/>
  <c r="I796" i="7"/>
  <c r="I1401" i="7"/>
  <c r="I1016" i="7"/>
  <c r="I173" i="7"/>
  <c r="I1179" i="7"/>
  <c r="I1182" i="7"/>
  <c r="I647" i="7"/>
  <c r="I1327" i="7"/>
  <c r="I553" i="7"/>
  <c r="I1079" i="7"/>
  <c r="I205" i="7"/>
  <c r="I1190" i="7"/>
  <c r="I1207" i="7"/>
  <c r="I940" i="7"/>
  <c r="I357" i="7"/>
  <c r="I1481" i="7"/>
  <c r="I1178" i="7"/>
  <c r="I767" i="7"/>
  <c r="I1387" i="7"/>
  <c r="I1155" i="7"/>
  <c r="I1436" i="7"/>
  <c r="I1047" i="7"/>
  <c r="I1492" i="7"/>
  <c r="I737" i="7"/>
  <c r="I804" i="7"/>
  <c r="I921" i="7"/>
  <c r="I1461" i="7"/>
  <c r="I532" i="7"/>
  <c r="I1268" i="7"/>
  <c r="I1389" i="7"/>
  <c r="I148" i="7"/>
  <c r="I981" i="7"/>
  <c r="I1253" i="7"/>
  <c r="I809" i="7"/>
  <c r="I1409" i="7"/>
  <c r="I461" i="7"/>
  <c r="I1254" i="7"/>
  <c r="I1271" i="7"/>
  <c r="I1013" i="7"/>
  <c r="I572" i="7"/>
  <c r="I172" i="7"/>
  <c r="I1242" i="7"/>
  <c r="I895" i="7"/>
  <c r="I1451" i="7"/>
  <c r="I84" i="7"/>
  <c r="I865" i="7"/>
  <c r="I884" i="7"/>
  <c r="I1000" i="7"/>
  <c r="I1469" i="7"/>
  <c r="I548" i="7"/>
  <c r="I1332" i="7"/>
  <c r="I1397" i="7"/>
  <c r="I1236" i="7"/>
  <c r="I529" i="7"/>
  <c r="I1325" i="7"/>
  <c r="I1018" i="7"/>
  <c r="I1316" i="7"/>
  <c r="I1189" i="7"/>
  <c r="I928" i="7"/>
  <c r="I140" i="7"/>
  <c r="I623" i="7"/>
  <c r="I1318" i="7"/>
  <c r="I1335" i="7"/>
  <c r="I1087" i="7"/>
  <c r="I941" i="7"/>
  <c r="I428" i="7"/>
  <c r="I1306" i="7"/>
  <c r="I980" i="7"/>
  <c r="I53" i="7"/>
  <c r="I1073" i="7"/>
  <c r="I1477" i="7"/>
  <c r="I628" i="7"/>
  <c r="I1396" i="7"/>
  <c r="I1405" i="7"/>
  <c r="I1300" i="7"/>
  <c r="I657" i="7"/>
  <c r="I1333" i="7"/>
  <c r="I404" i="7"/>
  <c r="I1055" i="7"/>
  <c r="I1261" i="7"/>
  <c r="I1412" i="7"/>
  <c r="I625" i="7"/>
  <c r="I1101" i="7"/>
  <c r="I1280" i="7"/>
  <c r="I396" i="7"/>
  <c r="I751" i="7"/>
  <c r="I1382" i="7"/>
  <c r="I1399" i="7"/>
  <c r="I1160" i="7"/>
  <c r="I1015" i="7"/>
  <c r="I605" i="7"/>
  <c r="I1370" i="7"/>
  <c r="I1053" i="7"/>
  <c r="I309" i="7"/>
  <c r="I1460" i="7"/>
  <c r="I1413" i="7"/>
  <c r="I1364" i="7"/>
  <c r="I785" i="7"/>
  <c r="I1341" i="7"/>
  <c r="I593" i="7"/>
  <c r="I1128" i="7"/>
  <c r="I1269" i="7"/>
  <c r="I1091" i="7"/>
  <c r="I1380" i="7"/>
  <c r="I1197" i="7"/>
  <c r="I817" i="7"/>
  <c r="I1180" i="7"/>
  <c r="I973" i="7"/>
  <c r="I1408" i="7"/>
  <c r="I1025" i="7"/>
  <c r="I1187" i="7"/>
  <c r="I663" i="7"/>
  <c r="I1463" i="7"/>
  <c r="I1352" i="7"/>
  <c r="I1088" i="7"/>
  <c r="I733" i="7"/>
  <c r="I1434" i="7"/>
  <c r="I1127" i="7"/>
  <c r="I1428" i="7"/>
  <c r="I909" i="7"/>
  <c r="I1349" i="7"/>
  <c r="I721" i="7"/>
  <c r="I1196" i="7"/>
  <c r="I1277" i="7"/>
  <c r="I1164" i="7"/>
  <c r="I1444" i="7"/>
  <c r="I1205" i="7"/>
  <c r="I1476" i="7"/>
  <c r="I753" i="7"/>
  <c r="I1111" i="7"/>
  <c r="I1340" i="7"/>
  <c r="I180" i="7"/>
  <c r="I756" i="7"/>
  <c r="I1472" i="7"/>
  <c r="I1098" i="7"/>
  <c r="I1251" i="7"/>
  <c r="I791" i="7"/>
  <c r="I100" i="7"/>
  <c r="I1416" i="7"/>
  <c r="I1161" i="7"/>
  <c r="I861" i="7"/>
  <c r="I1498" i="7"/>
  <c r="I1195" i="7"/>
  <c r="I849" i="7"/>
  <c r="I1260" i="7"/>
  <c r="I1285" i="7"/>
  <c r="I1228" i="7"/>
  <c r="I244" i="7"/>
  <c r="I1213" i="7"/>
  <c r="I116" i="7"/>
  <c r="I881" i="7"/>
  <c r="I1120" i="7"/>
  <c r="I935" i="7"/>
  <c r="I1244" i="7"/>
  <c r="I983" i="7"/>
  <c r="I673" i="7"/>
  <c r="I1445" i="7"/>
  <c r="I469" i="7"/>
  <c r="I812" i="7"/>
  <c r="I1170" i="7"/>
  <c r="I1315" i="7"/>
  <c r="I913" i="7"/>
  <c r="I697" i="7"/>
  <c r="I1480" i="7"/>
  <c r="I1225" i="7"/>
  <c r="I961" i="7"/>
  <c r="I493" i="7"/>
  <c r="I1259" i="7"/>
  <c r="I1292" i="7"/>
  <c r="I500" i="7"/>
  <c r="I1221" i="7"/>
  <c r="I372" i="7"/>
  <c r="I972" i="7"/>
  <c r="I1129" i="7"/>
  <c r="I1009" i="7"/>
  <c r="I1308" i="7"/>
  <c r="I992" i="7"/>
  <c r="I1404" i="7"/>
  <c r="I436" i="7"/>
  <c r="I772" i="7"/>
  <c r="I1204" i="7"/>
  <c r="I1381" i="7"/>
  <c r="I1005" i="7"/>
  <c r="I1234" i="7"/>
  <c r="I1379" i="7"/>
  <c r="I994" i="7"/>
  <c r="I825" i="7"/>
  <c r="I101" i="7"/>
  <c r="I1289" i="7"/>
  <c r="I1107" i="7"/>
  <c r="I639" i="7"/>
  <c r="I1323" i="7"/>
  <c r="I577" i="7"/>
  <c r="I1045" i="7"/>
  <c r="I1138" i="7"/>
  <c r="I1082" i="7"/>
  <c r="I1372" i="7"/>
  <c r="I1001" i="7"/>
  <c r="I1468" i="7"/>
  <c r="I609" i="7"/>
  <c r="I788" i="7"/>
  <c r="I801" i="7"/>
  <c r="I1453" i="7"/>
  <c r="I501" i="7"/>
  <c r="I1172" i="7"/>
  <c r="I276" i="7"/>
  <c r="I1317" i="7"/>
  <c r="H42" i="7"/>
  <c r="H106" i="7"/>
  <c r="H170" i="7"/>
  <c r="H234" i="7"/>
  <c r="H298" i="7"/>
  <c r="H362" i="7"/>
  <c r="H426" i="7"/>
  <c r="H490" i="7"/>
  <c r="H554" i="7"/>
  <c r="L554" i="7" s="1"/>
  <c r="H618" i="7"/>
  <c r="H682" i="7"/>
  <c r="L682" i="7" s="1"/>
  <c r="H746" i="7"/>
  <c r="L746" i="7" s="1"/>
  <c r="H810" i="7"/>
  <c r="H874" i="7"/>
  <c r="H938" i="7"/>
  <c r="H1002" i="7"/>
  <c r="H1066" i="7"/>
  <c r="H1130" i="7"/>
  <c r="H1194" i="7"/>
  <c r="L1194" i="7" s="1"/>
  <c r="H1258" i="7"/>
  <c r="H1322" i="7"/>
  <c r="H1386" i="7"/>
  <c r="H1450" i="7"/>
  <c r="H19" i="7"/>
  <c r="H83" i="7"/>
  <c r="H147" i="7"/>
  <c r="H211" i="7"/>
  <c r="H275" i="7"/>
  <c r="H339" i="7"/>
  <c r="L339" i="7" s="1"/>
  <c r="H50" i="7"/>
  <c r="H114" i="7"/>
  <c r="H178" i="7"/>
  <c r="H242" i="7"/>
  <c r="H306" i="7"/>
  <c r="H370" i="7"/>
  <c r="L370" i="7" s="1"/>
  <c r="H434" i="7"/>
  <c r="H498" i="7"/>
  <c r="H562" i="7"/>
  <c r="H626" i="7"/>
  <c r="H690" i="7"/>
  <c r="H754" i="7"/>
  <c r="H818" i="7"/>
  <c r="H882" i="7"/>
  <c r="H946" i="7"/>
  <c r="L946" i="7" s="1"/>
  <c r="H1010" i="7"/>
  <c r="L1010" i="7" s="1"/>
  <c r="H1074" i="7"/>
  <c r="H1138" i="7"/>
  <c r="H1202" i="7"/>
  <c r="H1266" i="7"/>
  <c r="H1330" i="7"/>
  <c r="H1394" i="7"/>
  <c r="L1394" i="7" s="1"/>
  <c r="H1458" i="7"/>
  <c r="H27" i="7"/>
  <c r="L27" i="7" s="1"/>
  <c r="H91" i="7"/>
  <c r="H155" i="7"/>
  <c r="H219" i="7"/>
  <c r="L219" i="7" s="1"/>
  <c r="H283" i="7"/>
  <c r="H347" i="7"/>
  <c r="H411" i="7"/>
  <c r="L411" i="7" s="1"/>
  <c r="H475" i="7"/>
  <c r="H539" i="7"/>
  <c r="H603" i="7"/>
  <c r="H667" i="7"/>
  <c r="L667" i="7" s="1"/>
  <c r="H731" i="7"/>
  <c r="H795" i="7"/>
  <c r="H859" i="7"/>
  <c r="L859" i="7" s="1"/>
  <c r="H923" i="7"/>
  <c r="L923" i="7" s="1"/>
  <c r="H987" i="7"/>
  <c r="H1051" i="7"/>
  <c r="L1051" i="7" s="1"/>
  <c r="H1115" i="7"/>
  <c r="H1179" i="7"/>
  <c r="H1243" i="7"/>
  <c r="H1307" i="7"/>
  <c r="H1371" i="7"/>
  <c r="L1371" i="7" s="1"/>
  <c r="H1435" i="7"/>
  <c r="H1499" i="7"/>
  <c r="H68" i="7"/>
  <c r="L68" i="7" s="1"/>
  <c r="H132" i="7"/>
  <c r="H196" i="7"/>
  <c r="H260" i="7"/>
  <c r="H324" i="7"/>
  <c r="H388" i="7"/>
  <c r="H452" i="7"/>
  <c r="H516" i="7"/>
  <c r="L516" i="7" s="1"/>
  <c r="H580" i="7"/>
  <c r="H644" i="7"/>
  <c r="L644" i="7" s="1"/>
  <c r="H708" i="7"/>
  <c r="H772" i="7"/>
  <c r="H836" i="7"/>
  <c r="H900" i="7"/>
  <c r="H964" i="7"/>
  <c r="L964" i="7" s="1"/>
  <c r="H1028" i="7"/>
  <c r="H1092" i="7"/>
  <c r="H1156" i="7"/>
  <c r="H1220" i="7"/>
  <c r="H1284" i="7"/>
  <c r="H1348" i="7"/>
  <c r="H1412" i="7"/>
  <c r="H1476" i="7"/>
  <c r="H37" i="7"/>
  <c r="H101" i="7"/>
  <c r="L101" i="7" s="1"/>
  <c r="H165" i="7"/>
  <c r="H229" i="7"/>
  <c r="H293" i="7"/>
  <c r="H357" i="7"/>
  <c r="H421" i="7"/>
  <c r="H485" i="7"/>
  <c r="H549" i="7"/>
  <c r="H613" i="7"/>
  <c r="L613" i="7" s="1"/>
  <c r="H677" i="7"/>
  <c r="H741" i="7"/>
  <c r="H805" i="7"/>
  <c r="H869" i="7"/>
  <c r="H933" i="7"/>
  <c r="H58" i="7"/>
  <c r="L58" i="7" s="1"/>
  <c r="H122" i="7"/>
  <c r="L122" i="7" s="1"/>
  <c r="H186" i="7"/>
  <c r="L186" i="7" s="1"/>
  <c r="H250" i="7"/>
  <c r="L250" i="7" s="1"/>
  <c r="H314" i="7"/>
  <c r="H378" i="7"/>
  <c r="L378" i="7" s="1"/>
  <c r="H442" i="7"/>
  <c r="H506" i="7"/>
  <c r="H570" i="7"/>
  <c r="H634" i="7"/>
  <c r="H698" i="7"/>
  <c r="H762" i="7"/>
  <c r="H826" i="7"/>
  <c r="H890" i="7"/>
  <c r="L890" i="7" s="1"/>
  <c r="H954" i="7"/>
  <c r="H1018" i="7"/>
  <c r="H1082" i="7"/>
  <c r="H1146" i="7"/>
  <c r="L1146" i="7" s="1"/>
  <c r="H1210" i="7"/>
  <c r="H1274" i="7"/>
  <c r="H1338" i="7"/>
  <c r="H1402" i="7"/>
  <c r="H1466" i="7"/>
  <c r="H35" i="7"/>
  <c r="L35" i="7" s="1"/>
  <c r="H99" i="7"/>
  <c r="H163" i="7"/>
  <c r="L163" i="7" s="1"/>
  <c r="H227" i="7"/>
  <c r="L227" i="7" s="1"/>
  <c r="H291" i="7"/>
  <c r="H355" i="7"/>
  <c r="H419" i="7"/>
  <c r="L419" i="7" s="1"/>
  <c r="H483" i="7"/>
  <c r="L483" i="7" s="1"/>
  <c r="H547" i="7"/>
  <c r="H611" i="7"/>
  <c r="H675" i="7"/>
  <c r="H739" i="7"/>
  <c r="H803" i="7"/>
  <c r="H867" i="7"/>
  <c r="H931" i="7"/>
  <c r="H995" i="7"/>
  <c r="H1059" i="7"/>
  <c r="H1123" i="7"/>
  <c r="L1123" i="7" s="1"/>
  <c r="H1187" i="7"/>
  <c r="H1251" i="7"/>
  <c r="H1315" i="7"/>
  <c r="H1379" i="7"/>
  <c r="H1443" i="7"/>
  <c r="H12" i="7"/>
  <c r="H76" i="7"/>
  <c r="H140" i="7"/>
  <c r="H204" i="7"/>
  <c r="L204" i="7" s="1"/>
  <c r="H268" i="7"/>
  <c r="H332" i="7"/>
  <c r="H396" i="7"/>
  <c r="H460" i="7"/>
  <c r="H524" i="7"/>
  <c r="L524" i="7" s="1"/>
  <c r="H588" i="7"/>
  <c r="H652" i="7"/>
  <c r="L652" i="7" s="1"/>
  <c r="H716" i="7"/>
  <c r="L716" i="7" s="1"/>
  <c r="H780" i="7"/>
  <c r="H844" i="7"/>
  <c r="L844" i="7" s="1"/>
  <c r="H908" i="7"/>
  <c r="H972" i="7"/>
  <c r="H1036" i="7"/>
  <c r="L1036" i="7" s="1"/>
  <c r="H1100" i="7"/>
  <c r="L1100" i="7" s="1"/>
  <c r="H1164" i="7"/>
  <c r="H1228" i="7"/>
  <c r="L1228" i="7" s="1"/>
  <c r="H1292" i="7"/>
  <c r="H1356" i="7"/>
  <c r="L1356" i="7" s="1"/>
  <c r="H1420" i="7"/>
  <c r="H1484" i="7"/>
  <c r="L1484" i="7" s="1"/>
  <c r="H45" i="7"/>
  <c r="H109" i="7"/>
  <c r="H173" i="7"/>
  <c r="H237" i="7"/>
  <c r="H301" i="7"/>
  <c r="H365" i="7"/>
  <c r="H66" i="7"/>
  <c r="H130" i="7"/>
  <c r="H194" i="7"/>
  <c r="H258" i="7"/>
  <c r="L258" i="7" s="1"/>
  <c r="H322" i="7"/>
  <c r="H386" i="7"/>
  <c r="L386" i="7" s="1"/>
  <c r="H450" i="7"/>
  <c r="L450" i="7" s="1"/>
  <c r="H514" i="7"/>
  <c r="L514" i="7" s="1"/>
  <c r="H578" i="7"/>
  <c r="H642" i="7"/>
  <c r="L642" i="7" s="1"/>
  <c r="H706" i="7"/>
  <c r="H770" i="7"/>
  <c r="L770" i="7" s="1"/>
  <c r="H834" i="7"/>
  <c r="H898" i="7"/>
  <c r="H962" i="7"/>
  <c r="L962" i="7" s="1"/>
  <c r="H1026" i="7"/>
  <c r="H1090" i="7"/>
  <c r="H1154" i="7"/>
  <c r="H1218" i="7"/>
  <c r="L1218" i="7" s="1"/>
  <c r="H1282" i="7"/>
  <c r="H1346" i="7"/>
  <c r="H1410" i="7"/>
  <c r="H1474" i="7"/>
  <c r="H43" i="7"/>
  <c r="H107" i="7"/>
  <c r="H171" i="7"/>
  <c r="H235" i="7"/>
  <c r="H299" i="7"/>
  <c r="H363" i="7"/>
  <c r="L363" i="7" s="1"/>
  <c r="H427" i="7"/>
  <c r="H491" i="7"/>
  <c r="H555" i="7"/>
  <c r="H619" i="7"/>
  <c r="L619" i="7" s="1"/>
  <c r="H683" i="7"/>
  <c r="H747" i="7"/>
  <c r="L747" i="7" s="1"/>
  <c r="H811" i="7"/>
  <c r="L811" i="7" s="1"/>
  <c r="H875" i="7"/>
  <c r="L875" i="7" s="1"/>
  <c r="H939" i="7"/>
  <c r="H1003" i="7"/>
  <c r="H1067" i="7"/>
  <c r="L1067" i="7" s="1"/>
  <c r="H1131" i="7"/>
  <c r="H1195" i="7"/>
  <c r="H1259" i="7"/>
  <c r="L1259" i="7" s="1"/>
  <c r="H1323" i="7"/>
  <c r="H1387" i="7"/>
  <c r="H1451" i="7"/>
  <c r="H20" i="7"/>
  <c r="H84" i="7"/>
  <c r="H148" i="7"/>
  <c r="H212" i="7"/>
  <c r="H276" i="7"/>
  <c r="H340" i="7"/>
  <c r="H404" i="7"/>
  <c r="H468" i="7"/>
  <c r="H532" i="7"/>
  <c r="L532" i="7" s="1"/>
  <c r="H596" i="7"/>
  <c r="H660" i="7"/>
  <c r="L660" i="7" s="1"/>
  <c r="H724" i="7"/>
  <c r="H788" i="7"/>
  <c r="H852" i="7"/>
  <c r="L852" i="7" s="1"/>
  <c r="H916" i="7"/>
  <c r="H980" i="7"/>
  <c r="H1044" i="7"/>
  <c r="H1108" i="7"/>
  <c r="H1172" i="7"/>
  <c r="H1236" i="7"/>
  <c r="H1300" i="7"/>
  <c r="H1364" i="7"/>
  <c r="H1428" i="7"/>
  <c r="H1492" i="7"/>
  <c r="H53" i="7"/>
  <c r="H117" i="7"/>
  <c r="H181" i="7"/>
  <c r="H245" i="7"/>
  <c r="H309" i="7"/>
  <c r="H373" i="7"/>
  <c r="H10" i="7"/>
  <c r="L10" i="7" s="1"/>
  <c r="H74" i="7"/>
  <c r="L74" i="7" s="1"/>
  <c r="H138" i="7"/>
  <c r="L138" i="7" s="1"/>
  <c r="H202" i="7"/>
  <c r="H266" i="7"/>
  <c r="H330" i="7"/>
  <c r="L330" i="7" s="1"/>
  <c r="H394" i="7"/>
  <c r="H458" i="7"/>
  <c r="H522" i="7"/>
  <c r="H586" i="7"/>
  <c r="H650" i="7"/>
  <c r="H714" i="7"/>
  <c r="H778" i="7"/>
  <c r="L778" i="7" s="1"/>
  <c r="H842" i="7"/>
  <c r="L842" i="7" s="1"/>
  <c r="H906" i="7"/>
  <c r="H970" i="7"/>
  <c r="H1034" i="7"/>
  <c r="H1098" i="7"/>
  <c r="H1162" i="7"/>
  <c r="L1162" i="7" s="1"/>
  <c r="H1226" i="7"/>
  <c r="H1290" i="7"/>
  <c r="H1354" i="7"/>
  <c r="H1418" i="7"/>
  <c r="H1482" i="7"/>
  <c r="L1482" i="7" s="1"/>
  <c r="H51" i="7"/>
  <c r="H115" i="7"/>
  <c r="L115" i="7" s="1"/>
  <c r="H179" i="7"/>
  <c r="L179" i="7" s="1"/>
  <c r="H243" i="7"/>
  <c r="L243" i="7" s="1"/>
  <c r="H307" i="7"/>
  <c r="H18" i="7"/>
  <c r="H82" i="7"/>
  <c r="H146" i="7"/>
  <c r="H210" i="7"/>
  <c r="H274" i="7"/>
  <c r="L274" i="7" s="1"/>
  <c r="H338" i="7"/>
  <c r="H402" i="7"/>
  <c r="L402" i="7" s="1"/>
  <c r="H466" i="7"/>
  <c r="L466" i="7" s="1"/>
  <c r="H530" i="7"/>
  <c r="H594" i="7"/>
  <c r="H658" i="7"/>
  <c r="H722" i="7"/>
  <c r="H786" i="7"/>
  <c r="H850" i="7"/>
  <c r="L850" i="7" s="1"/>
  <c r="H914" i="7"/>
  <c r="H978" i="7"/>
  <c r="L978" i="7" s="1"/>
  <c r="H1042" i="7"/>
  <c r="H1106" i="7"/>
  <c r="L1106" i="7" s="1"/>
  <c r="H1170" i="7"/>
  <c r="H1234" i="7"/>
  <c r="H1298" i="7"/>
  <c r="H1362" i="7"/>
  <c r="H1426" i="7"/>
  <c r="L1426" i="7" s="1"/>
  <c r="H1490" i="7"/>
  <c r="H59" i="7"/>
  <c r="H123" i="7"/>
  <c r="H187" i="7"/>
  <c r="H251" i="7"/>
  <c r="L251" i="7" s="1"/>
  <c r="H315" i="7"/>
  <c r="H379" i="7"/>
  <c r="H443" i="7"/>
  <c r="H507" i="7"/>
  <c r="L507" i="7" s="1"/>
  <c r="H571" i="7"/>
  <c r="H635" i="7"/>
  <c r="H699" i="7"/>
  <c r="L699" i="7" s="1"/>
  <c r="H763" i="7"/>
  <c r="L763" i="7" s="1"/>
  <c r="H827" i="7"/>
  <c r="H891" i="7"/>
  <c r="H955" i="7"/>
  <c r="H1019" i="7"/>
  <c r="H1083" i="7"/>
  <c r="H1147" i="7"/>
  <c r="H1211" i="7"/>
  <c r="L1211" i="7" s="1"/>
  <c r="H1275" i="7"/>
  <c r="L1275" i="7" s="1"/>
  <c r="H1339" i="7"/>
  <c r="H1403" i="7"/>
  <c r="L1403" i="7" s="1"/>
  <c r="H1467" i="7"/>
  <c r="H36" i="7"/>
  <c r="H100" i="7"/>
  <c r="H164" i="7"/>
  <c r="H228" i="7"/>
  <c r="H292" i="7"/>
  <c r="H356" i="7"/>
  <c r="H420" i="7"/>
  <c r="H484" i="7"/>
  <c r="H548" i="7"/>
  <c r="H612" i="7"/>
  <c r="H676" i="7"/>
  <c r="L676" i="7" s="1"/>
  <c r="H740" i="7"/>
  <c r="H804" i="7"/>
  <c r="H868" i="7"/>
  <c r="L868" i="7" s="1"/>
  <c r="H932" i="7"/>
  <c r="H996" i="7"/>
  <c r="H1060" i="7"/>
  <c r="L1060" i="7" s="1"/>
  <c r="H1124" i="7"/>
  <c r="H1188" i="7"/>
  <c r="L1188" i="7" s="1"/>
  <c r="H1252" i="7"/>
  <c r="L1252" i="7" s="1"/>
  <c r="H1316" i="7"/>
  <c r="H1380" i="7"/>
  <c r="H1444" i="7"/>
  <c r="H5" i="7"/>
  <c r="H69" i="7"/>
  <c r="L69" i="7" s="1"/>
  <c r="H133" i="7"/>
  <c r="H197" i="7"/>
  <c r="H261" i="7"/>
  <c r="H325" i="7"/>
  <c r="H389" i="7"/>
  <c r="H453" i="7"/>
  <c r="H517" i="7"/>
  <c r="H581" i="7"/>
  <c r="H645" i="7"/>
  <c r="H709" i="7"/>
  <c r="H773" i="7"/>
  <c r="H837" i="7"/>
  <c r="H901" i="7"/>
  <c r="L901" i="7" s="1"/>
  <c r="H26" i="7"/>
  <c r="L26" i="7" s="1"/>
  <c r="H90" i="7"/>
  <c r="L90" i="7" s="1"/>
  <c r="H154" i="7"/>
  <c r="H218" i="7"/>
  <c r="L218" i="7" s="1"/>
  <c r="H282" i="7"/>
  <c r="H346" i="7"/>
  <c r="L346" i="7" s="1"/>
  <c r="H410" i="7"/>
  <c r="H474" i="7"/>
  <c r="H538" i="7"/>
  <c r="L538" i="7" s="1"/>
  <c r="H602" i="7"/>
  <c r="H666" i="7"/>
  <c r="H730" i="7"/>
  <c r="L730" i="7" s="1"/>
  <c r="H794" i="7"/>
  <c r="L794" i="7" s="1"/>
  <c r="H858" i="7"/>
  <c r="H922" i="7"/>
  <c r="H986" i="7"/>
  <c r="H1050" i="7"/>
  <c r="H1114" i="7"/>
  <c r="H1178" i="7"/>
  <c r="H1242" i="7"/>
  <c r="H1306" i="7"/>
  <c r="H1370" i="7"/>
  <c r="H1434" i="7"/>
  <c r="H1498" i="7"/>
  <c r="H67" i="7"/>
  <c r="H131" i="7"/>
  <c r="L131" i="7" s="1"/>
  <c r="H195" i="7"/>
  <c r="L195" i="7" s="1"/>
  <c r="H259" i="7"/>
  <c r="H323" i="7"/>
  <c r="H387" i="7"/>
  <c r="L387" i="7" s="1"/>
  <c r="H451" i="7"/>
  <c r="L451" i="7" s="1"/>
  <c r="H515" i="7"/>
  <c r="H579" i="7"/>
  <c r="L579" i="7" s="1"/>
  <c r="H643" i="7"/>
  <c r="H707" i="7"/>
  <c r="L707" i="7" s="1"/>
  <c r="H771" i="7"/>
  <c r="H835" i="7"/>
  <c r="H899" i="7"/>
  <c r="L899" i="7" s="1"/>
  <c r="H963" i="7"/>
  <c r="L963" i="7" s="1"/>
  <c r="H1027" i="7"/>
  <c r="H1091" i="7"/>
  <c r="H1155" i="7"/>
  <c r="H1219" i="7"/>
  <c r="H1283" i="7"/>
  <c r="H1347" i="7"/>
  <c r="H1411" i="7"/>
  <c r="H1475" i="7"/>
  <c r="L1475" i="7" s="1"/>
  <c r="H44" i="7"/>
  <c r="H108" i="7"/>
  <c r="H172" i="7"/>
  <c r="H236" i="7"/>
  <c r="H300" i="7"/>
  <c r="H364" i="7"/>
  <c r="H428" i="7"/>
  <c r="H492" i="7"/>
  <c r="H556" i="7"/>
  <c r="H620" i="7"/>
  <c r="H684" i="7"/>
  <c r="H748" i="7"/>
  <c r="H812" i="7"/>
  <c r="L812" i="7" s="1"/>
  <c r="H876" i="7"/>
  <c r="H940" i="7"/>
  <c r="H1004" i="7"/>
  <c r="L1004" i="7" s="1"/>
  <c r="H1068" i="7"/>
  <c r="H1132" i="7"/>
  <c r="H1196" i="7"/>
  <c r="H1260" i="7"/>
  <c r="H1324" i="7"/>
  <c r="L1324" i="7" s="1"/>
  <c r="H1388" i="7"/>
  <c r="H1452" i="7"/>
  <c r="H13" i="7"/>
  <c r="L13" i="7" s="1"/>
  <c r="H77" i="7"/>
  <c r="L77" i="7" s="1"/>
  <c r="H141" i="7"/>
  <c r="H205" i="7"/>
  <c r="H269" i="7"/>
  <c r="H333" i="7"/>
  <c r="L333" i="7" s="1"/>
  <c r="H397" i="7"/>
  <c r="H461" i="7"/>
  <c r="H525" i="7"/>
  <c r="L525" i="7" s="1"/>
  <c r="H34" i="7"/>
  <c r="H98" i="7"/>
  <c r="H162" i="7"/>
  <c r="L162" i="7" s="1"/>
  <c r="H226" i="7"/>
  <c r="H290" i="7"/>
  <c r="H354" i="7"/>
  <c r="L354" i="7" s="1"/>
  <c r="H418" i="7"/>
  <c r="L418" i="7" s="1"/>
  <c r="H482" i="7"/>
  <c r="L482" i="7" s="1"/>
  <c r="H546" i="7"/>
  <c r="H610" i="7"/>
  <c r="L610" i="7" s="1"/>
  <c r="H674" i="7"/>
  <c r="H738" i="7"/>
  <c r="H802" i="7"/>
  <c r="H866" i="7"/>
  <c r="H930" i="7"/>
  <c r="H994" i="7"/>
  <c r="H1058" i="7"/>
  <c r="H1122" i="7"/>
  <c r="H1186" i="7"/>
  <c r="H1250" i="7"/>
  <c r="H1314" i="7"/>
  <c r="H1378" i="7"/>
  <c r="H1442" i="7"/>
  <c r="L1442" i="7" s="1"/>
  <c r="H11" i="7"/>
  <c r="H75" i="7"/>
  <c r="H139" i="7"/>
  <c r="H203" i="7"/>
  <c r="H267" i="7"/>
  <c r="H331" i="7"/>
  <c r="H395" i="7"/>
  <c r="H459" i="7"/>
  <c r="L459" i="7" s="1"/>
  <c r="H523" i="7"/>
  <c r="L523" i="7" s="1"/>
  <c r="H587" i="7"/>
  <c r="H651" i="7"/>
  <c r="L651" i="7" s="1"/>
  <c r="H715" i="7"/>
  <c r="L715" i="7" s="1"/>
  <c r="H779" i="7"/>
  <c r="H843" i="7"/>
  <c r="L843" i="7" s="1"/>
  <c r="H907" i="7"/>
  <c r="H971" i="7"/>
  <c r="H1035" i="7"/>
  <c r="H1099" i="7"/>
  <c r="H1163" i="7"/>
  <c r="H1227" i="7"/>
  <c r="L1227" i="7" s="1"/>
  <c r="H1291" i="7"/>
  <c r="H1355" i="7"/>
  <c r="H1419" i="7"/>
  <c r="H1483" i="7"/>
  <c r="L1483" i="7" s="1"/>
  <c r="H52" i="7"/>
  <c r="L52" i="7" s="1"/>
  <c r="H116" i="7"/>
  <c r="H180" i="7"/>
  <c r="H244" i="7"/>
  <c r="H308" i="7"/>
  <c r="H372" i="7"/>
  <c r="H436" i="7"/>
  <c r="H500" i="7"/>
  <c r="H564" i="7"/>
  <c r="L564" i="7" s="1"/>
  <c r="H628" i="7"/>
  <c r="H692" i="7"/>
  <c r="H756" i="7"/>
  <c r="H820" i="7"/>
  <c r="H884" i="7"/>
  <c r="L884" i="7" s="1"/>
  <c r="H948" i="7"/>
  <c r="H1012" i="7"/>
  <c r="H1076" i="7"/>
  <c r="L1076" i="7" s="1"/>
  <c r="H1140" i="7"/>
  <c r="H1204" i="7"/>
  <c r="H1268" i="7"/>
  <c r="L1268" i="7" s="1"/>
  <c r="H1332" i="7"/>
  <c r="H1396" i="7"/>
  <c r="H1460" i="7"/>
  <c r="H21" i="7"/>
  <c r="L21" i="7" s="1"/>
  <c r="H85" i="7"/>
  <c r="H149" i="7"/>
  <c r="H213" i="7"/>
  <c r="L213" i="7" s="1"/>
  <c r="H277" i="7"/>
  <c r="H341" i="7"/>
  <c r="H405" i="7"/>
  <c r="H469" i="7"/>
  <c r="H533" i="7"/>
  <c r="H531" i="7"/>
  <c r="H787" i="7"/>
  <c r="L787" i="7" s="1"/>
  <c r="H1043" i="7"/>
  <c r="H1299" i="7"/>
  <c r="H60" i="7"/>
  <c r="H316" i="7"/>
  <c r="L316" i="7" s="1"/>
  <c r="H572" i="7"/>
  <c r="H828" i="7"/>
  <c r="L828" i="7" s="1"/>
  <c r="H1084" i="7"/>
  <c r="L1084" i="7" s="1"/>
  <c r="H1340" i="7"/>
  <c r="H93" i="7"/>
  <c r="L93" i="7" s="1"/>
  <c r="H349" i="7"/>
  <c r="L349" i="7" s="1"/>
  <c r="H501" i="7"/>
  <c r="H605" i="7"/>
  <c r="H693" i="7"/>
  <c r="L693" i="7" s="1"/>
  <c r="H781" i="7"/>
  <c r="H861" i="7"/>
  <c r="H949" i="7"/>
  <c r="L949" i="7" s="1"/>
  <c r="H1013" i="7"/>
  <c r="H1077" i="7"/>
  <c r="H1141" i="7"/>
  <c r="L1141" i="7" s="1"/>
  <c r="H1205" i="7"/>
  <c r="L1205" i="7" s="1"/>
  <c r="H1269" i="7"/>
  <c r="H1333" i="7"/>
  <c r="L1333" i="7" s="1"/>
  <c r="H1397" i="7"/>
  <c r="H1461" i="7"/>
  <c r="H22" i="7"/>
  <c r="H86" i="7"/>
  <c r="L86" i="7" s="1"/>
  <c r="H150" i="7"/>
  <c r="L150" i="7" s="1"/>
  <c r="H214" i="7"/>
  <c r="H278" i="7"/>
  <c r="H342" i="7"/>
  <c r="H406" i="7"/>
  <c r="H470" i="7"/>
  <c r="H534" i="7"/>
  <c r="L534" i="7" s="1"/>
  <c r="H598" i="7"/>
  <c r="H662" i="7"/>
  <c r="L662" i="7" s="1"/>
  <c r="H726" i="7"/>
  <c r="H790" i="7"/>
  <c r="L790" i="7" s="1"/>
  <c r="H854" i="7"/>
  <c r="L854" i="7" s="1"/>
  <c r="H918" i="7"/>
  <c r="H982" i="7"/>
  <c r="H1046" i="7"/>
  <c r="L1046" i="7" s="1"/>
  <c r="H1110" i="7"/>
  <c r="H1174" i="7"/>
  <c r="H1238" i="7"/>
  <c r="H1302" i="7"/>
  <c r="H1366" i="7"/>
  <c r="H1430" i="7"/>
  <c r="H1494" i="7"/>
  <c r="H55" i="7"/>
  <c r="H119" i="7"/>
  <c r="L119" i="7" s="1"/>
  <c r="H183" i="7"/>
  <c r="L183" i="7" s="1"/>
  <c r="H247" i="7"/>
  <c r="H311" i="7"/>
  <c r="H375" i="7"/>
  <c r="L375" i="7" s="1"/>
  <c r="H439" i="7"/>
  <c r="L439" i="7" s="1"/>
  <c r="H503" i="7"/>
  <c r="H567" i="7"/>
  <c r="L567" i="7" s="1"/>
  <c r="H631" i="7"/>
  <c r="L631" i="7" s="1"/>
  <c r="H695" i="7"/>
  <c r="H759" i="7"/>
  <c r="H823" i="7"/>
  <c r="H887" i="7"/>
  <c r="L887" i="7" s="1"/>
  <c r="H951" i="7"/>
  <c r="L951" i="7" s="1"/>
  <c r="H1015" i="7"/>
  <c r="H1079" i="7"/>
  <c r="H1143" i="7"/>
  <c r="H1207" i="7"/>
  <c r="H1271" i="7"/>
  <c r="H1335" i="7"/>
  <c r="H1399" i="7"/>
  <c r="H1463" i="7"/>
  <c r="H25" i="7"/>
  <c r="L25" i="7" s="1"/>
  <c r="H89" i="7"/>
  <c r="L89" i="7" s="1"/>
  <c r="H153" i="7"/>
  <c r="H217" i="7"/>
  <c r="H281" i="7"/>
  <c r="L281" i="7" s="1"/>
  <c r="H345" i="7"/>
  <c r="H409" i="7"/>
  <c r="H473" i="7"/>
  <c r="L473" i="7" s="1"/>
  <c r="H537" i="7"/>
  <c r="H601" i="7"/>
  <c r="H665" i="7"/>
  <c r="H729" i="7"/>
  <c r="H563" i="7"/>
  <c r="L563" i="7" s="1"/>
  <c r="H819" i="7"/>
  <c r="H1075" i="7"/>
  <c r="H1331" i="7"/>
  <c r="L1331" i="7" s="1"/>
  <c r="H92" i="7"/>
  <c r="H348" i="7"/>
  <c r="H604" i="7"/>
  <c r="H860" i="7"/>
  <c r="H1116" i="7"/>
  <c r="L1116" i="7" s="1"/>
  <c r="H1372" i="7"/>
  <c r="H125" i="7"/>
  <c r="L125" i="7" s="1"/>
  <c r="H381" i="7"/>
  <c r="L381" i="7" s="1"/>
  <c r="H509" i="7"/>
  <c r="L509" i="7" s="1"/>
  <c r="H621" i="7"/>
  <c r="H701" i="7"/>
  <c r="H789" i="7"/>
  <c r="L789" i="7" s="1"/>
  <c r="H877" i="7"/>
  <c r="L877" i="7" s="1"/>
  <c r="H957" i="7"/>
  <c r="L957" i="7" s="1"/>
  <c r="H1021" i="7"/>
  <c r="H1085" i="7"/>
  <c r="H1149" i="7"/>
  <c r="H1213" i="7"/>
  <c r="H1277" i="7"/>
  <c r="H1341" i="7"/>
  <c r="H1405" i="7"/>
  <c r="H1469" i="7"/>
  <c r="H30" i="7"/>
  <c r="L30" i="7" s="1"/>
  <c r="H94" i="7"/>
  <c r="H158" i="7"/>
  <c r="H222" i="7"/>
  <c r="L222" i="7" s="1"/>
  <c r="H286" i="7"/>
  <c r="H350" i="7"/>
  <c r="H414" i="7"/>
  <c r="L414" i="7" s="1"/>
  <c r="H478" i="7"/>
  <c r="L478" i="7" s="1"/>
  <c r="H542" i="7"/>
  <c r="H606" i="7"/>
  <c r="H670" i="7"/>
  <c r="H734" i="7"/>
  <c r="H798" i="7"/>
  <c r="H862" i="7"/>
  <c r="H926" i="7"/>
  <c r="H990" i="7"/>
  <c r="H1054" i="7"/>
  <c r="H1118" i="7"/>
  <c r="L1118" i="7" s="1"/>
  <c r="H1182" i="7"/>
  <c r="H1246" i="7"/>
  <c r="H1310" i="7"/>
  <c r="H1374" i="7"/>
  <c r="L1374" i="7" s="1"/>
  <c r="H1438" i="7"/>
  <c r="H1502" i="7"/>
  <c r="H63" i="7"/>
  <c r="H127" i="7"/>
  <c r="H191" i="7"/>
  <c r="L191" i="7" s="1"/>
  <c r="H255" i="7"/>
  <c r="H319" i="7"/>
  <c r="H383" i="7"/>
  <c r="L383" i="7" s="1"/>
  <c r="H447" i="7"/>
  <c r="L447" i="7" s="1"/>
  <c r="H511" i="7"/>
  <c r="H575" i="7"/>
  <c r="L575" i="7" s="1"/>
  <c r="H639" i="7"/>
  <c r="H703" i="7"/>
  <c r="L703" i="7" s="1"/>
  <c r="H767" i="7"/>
  <c r="H831" i="7"/>
  <c r="H895" i="7"/>
  <c r="H959" i="7"/>
  <c r="H1023" i="7"/>
  <c r="H1087" i="7"/>
  <c r="H1151" i="7"/>
  <c r="H1215" i="7"/>
  <c r="H1279" i="7"/>
  <c r="H1343" i="7"/>
  <c r="H1407" i="7"/>
  <c r="H1471" i="7"/>
  <c r="L1471" i="7" s="1"/>
  <c r="H595" i="7"/>
  <c r="H851" i="7"/>
  <c r="L851" i="7" s="1"/>
  <c r="H1107" i="7"/>
  <c r="H1363" i="7"/>
  <c r="H124" i="7"/>
  <c r="H380" i="7"/>
  <c r="H636" i="7"/>
  <c r="L636" i="7" s="1"/>
  <c r="H892" i="7"/>
  <c r="H1148" i="7"/>
  <c r="H1404" i="7"/>
  <c r="H157" i="7"/>
  <c r="L157" i="7" s="1"/>
  <c r="H413" i="7"/>
  <c r="H541" i="7"/>
  <c r="H629" i="7"/>
  <c r="H717" i="7"/>
  <c r="L717" i="7" s="1"/>
  <c r="H797" i="7"/>
  <c r="H885" i="7"/>
  <c r="L885" i="7" s="1"/>
  <c r="H965" i="7"/>
  <c r="L965" i="7" s="1"/>
  <c r="H1029" i="7"/>
  <c r="L1029" i="7" s="1"/>
  <c r="H1093" i="7"/>
  <c r="L1093" i="7" s="1"/>
  <c r="H1157" i="7"/>
  <c r="L1157" i="7" s="1"/>
  <c r="H1221" i="7"/>
  <c r="H1285" i="7"/>
  <c r="H1349" i="7"/>
  <c r="H1413" i="7"/>
  <c r="H1477" i="7"/>
  <c r="H38" i="7"/>
  <c r="L38" i="7" s="1"/>
  <c r="H102" i="7"/>
  <c r="L102" i="7" s="1"/>
  <c r="H166" i="7"/>
  <c r="H230" i="7"/>
  <c r="H294" i="7"/>
  <c r="H358" i="7"/>
  <c r="H422" i="7"/>
  <c r="H486" i="7"/>
  <c r="H550" i="7"/>
  <c r="H614" i="7"/>
  <c r="H678" i="7"/>
  <c r="H742" i="7"/>
  <c r="L742" i="7" s="1"/>
  <c r="H806" i="7"/>
  <c r="L806" i="7" s="1"/>
  <c r="H870" i="7"/>
  <c r="H934" i="7"/>
  <c r="H998" i="7"/>
  <c r="L998" i="7" s="1"/>
  <c r="H1062" i="7"/>
  <c r="H1126" i="7"/>
  <c r="H1190" i="7"/>
  <c r="L1190" i="7" s="1"/>
  <c r="H1254" i="7"/>
  <c r="L1254" i="7" s="1"/>
  <c r="H1318" i="7"/>
  <c r="L1318" i="7" s="1"/>
  <c r="H1382" i="7"/>
  <c r="H1446" i="7"/>
  <c r="H7" i="7"/>
  <c r="H71" i="7"/>
  <c r="L71" i="7" s="1"/>
  <c r="H135" i="7"/>
  <c r="L135" i="7" s="1"/>
  <c r="H199" i="7"/>
  <c r="H263" i="7"/>
  <c r="H327" i="7"/>
  <c r="L327" i="7" s="1"/>
  <c r="H391" i="7"/>
  <c r="H455" i="7"/>
  <c r="H519" i="7"/>
  <c r="L519" i="7" s="1"/>
  <c r="H583" i="7"/>
  <c r="H647" i="7"/>
  <c r="H711" i="7"/>
  <c r="H775" i="7"/>
  <c r="H839" i="7"/>
  <c r="L839" i="7" s="1"/>
  <c r="H903" i="7"/>
  <c r="L903" i="7" s="1"/>
  <c r="H967" i="7"/>
  <c r="L967" i="7" s="1"/>
  <c r="H1031" i="7"/>
  <c r="H1095" i="7"/>
  <c r="H1159" i="7"/>
  <c r="L1159" i="7" s="1"/>
  <c r="H1223" i="7"/>
  <c r="H1287" i="7"/>
  <c r="L1287" i="7" s="1"/>
  <c r="H1351" i="7"/>
  <c r="H1415" i="7"/>
  <c r="H1479" i="7"/>
  <c r="H403" i="7"/>
  <c r="L403" i="7" s="1"/>
  <c r="H659" i="7"/>
  <c r="H915" i="7"/>
  <c r="H1171" i="7"/>
  <c r="H1427" i="7"/>
  <c r="L1427" i="7" s="1"/>
  <c r="H188" i="7"/>
  <c r="H444" i="7"/>
  <c r="L444" i="7" s="1"/>
  <c r="H700" i="7"/>
  <c r="L700" i="7" s="1"/>
  <c r="H956" i="7"/>
  <c r="L956" i="7" s="1"/>
  <c r="H1212" i="7"/>
  <c r="L1212" i="7" s="1"/>
  <c r="H1468" i="7"/>
  <c r="H221" i="7"/>
  <c r="H437" i="7"/>
  <c r="H565" i="7"/>
  <c r="L565" i="7" s="1"/>
  <c r="H653" i="7"/>
  <c r="L653" i="7" s="1"/>
  <c r="H733" i="7"/>
  <c r="H821" i="7"/>
  <c r="H909" i="7"/>
  <c r="H981" i="7"/>
  <c r="L981" i="7" s="1"/>
  <c r="H1045" i="7"/>
  <c r="H1109" i="7"/>
  <c r="H1173" i="7"/>
  <c r="L1173" i="7" s="1"/>
  <c r="H1237" i="7"/>
  <c r="H1301" i="7"/>
  <c r="H1365" i="7"/>
  <c r="H1429" i="7"/>
  <c r="L1429" i="7" s="1"/>
  <c r="H1493" i="7"/>
  <c r="L1493" i="7" s="1"/>
  <c r="H54" i="7"/>
  <c r="H118" i="7"/>
  <c r="H182" i="7"/>
  <c r="L182" i="7" s="1"/>
  <c r="H246" i="7"/>
  <c r="L246" i="7" s="1"/>
  <c r="H310" i="7"/>
  <c r="H374" i="7"/>
  <c r="H438" i="7"/>
  <c r="L438" i="7" s="1"/>
  <c r="H502" i="7"/>
  <c r="H566" i="7"/>
  <c r="L566" i="7" s="1"/>
  <c r="H630" i="7"/>
  <c r="H694" i="7"/>
  <c r="H758" i="7"/>
  <c r="H822" i="7"/>
  <c r="H886" i="7"/>
  <c r="H950" i="7"/>
  <c r="L950" i="7" s="1"/>
  <c r="H1014" i="7"/>
  <c r="L1014" i="7" s="1"/>
  <c r="H1078" i="7"/>
  <c r="L1078" i="7" s="1"/>
  <c r="H1142" i="7"/>
  <c r="L1142" i="7" s="1"/>
  <c r="H1206" i="7"/>
  <c r="H1270" i="7"/>
  <c r="H1334" i="7"/>
  <c r="H1398" i="7"/>
  <c r="L1398" i="7" s="1"/>
  <c r="H1462" i="7"/>
  <c r="H23" i="7"/>
  <c r="L23" i="7" s="1"/>
  <c r="H87" i="7"/>
  <c r="H151" i="7"/>
  <c r="H215" i="7"/>
  <c r="L215" i="7" s="1"/>
  <c r="H279" i="7"/>
  <c r="L279" i="7" s="1"/>
  <c r="H343" i="7"/>
  <c r="H407" i="7"/>
  <c r="H471" i="7"/>
  <c r="L471" i="7" s="1"/>
  <c r="H535" i="7"/>
  <c r="H599" i="7"/>
  <c r="H663" i="7"/>
  <c r="H727" i="7"/>
  <c r="H791" i="7"/>
  <c r="H855" i="7"/>
  <c r="H919" i="7"/>
  <c r="L919" i="7" s="1"/>
  <c r="H983" i="7"/>
  <c r="H1047" i="7"/>
  <c r="H1111" i="7"/>
  <c r="H1175" i="7"/>
  <c r="H1239" i="7"/>
  <c r="H1303" i="7"/>
  <c r="H1367" i="7"/>
  <c r="H1431" i="7"/>
  <c r="H1495" i="7"/>
  <c r="H57" i="7"/>
  <c r="H121" i="7"/>
  <c r="L121" i="7" s="1"/>
  <c r="H185" i="7"/>
  <c r="H249" i="7"/>
  <c r="L249" i="7" s="1"/>
  <c r="H313" i="7"/>
  <c r="H377" i="7"/>
  <c r="H441" i="7"/>
  <c r="L441" i="7" s="1"/>
  <c r="H505" i="7"/>
  <c r="H569" i="7"/>
  <c r="L569" i="7" s="1"/>
  <c r="H633" i="7"/>
  <c r="H697" i="7"/>
  <c r="H761" i="7"/>
  <c r="H435" i="7"/>
  <c r="L435" i="7" s="1"/>
  <c r="H691" i="7"/>
  <c r="H947" i="7"/>
  <c r="L947" i="7" s="1"/>
  <c r="H1203" i="7"/>
  <c r="H1459" i="7"/>
  <c r="H220" i="7"/>
  <c r="L220" i="7" s="1"/>
  <c r="H476" i="7"/>
  <c r="H732" i="7"/>
  <c r="H988" i="7"/>
  <c r="L988" i="7" s="1"/>
  <c r="H1244" i="7"/>
  <c r="H1500" i="7"/>
  <c r="H253" i="7"/>
  <c r="L253" i="7" s="1"/>
  <c r="H445" i="7"/>
  <c r="L445" i="7" s="1"/>
  <c r="H573" i="7"/>
  <c r="H661" i="7"/>
  <c r="L661" i="7" s="1"/>
  <c r="H749" i="7"/>
  <c r="H829" i="7"/>
  <c r="H917" i="7"/>
  <c r="L917" i="7" s="1"/>
  <c r="H989" i="7"/>
  <c r="L989" i="7" s="1"/>
  <c r="H1053" i="7"/>
  <c r="H1117" i="7"/>
  <c r="H1181" i="7"/>
  <c r="H1245" i="7"/>
  <c r="H1309" i="7"/>
  <c r="H1373" i="7"/>
  <c r="H1437" i="7"/>
  <c r="H1501" i="7"/>
  <c r="H62" i="7"/>
  <c r="L62" i="7" s="1"/>
  <c r="H126" i="7"/>
  <c r="H190" i="7"/>
  <c r="H254" i="7"/>
  <c r="H318" i="7"/>
  <c r="H382" i="7"/>
  <c r="H446" i="7"/>
  <c r="H510" i="7"/>
  <c r="L510" i="7" s="1"/>
  <c r="H574" i="7"/>
  <c r="L574" i="7" s="1"/>
  <c r="H638" i="7"/>
  <c r="H702" i="7"/>
  <c r="L702" i="7" s="1"/>
  <c r="H766" i="7"/>
  <c r="L766" i="7" s="1"/>
  <c r="H830" i="7"/>
  <c r="H894" i="7"/>
  <c r="L894" i="7" s="1"/>
  <c r="H958" i="7"/>
  <c r="H1022" i="7"/>
  <c r="L1022" i="7" s="1"/>
  <c r="H1086" i="7"/>
  <c r="H1150" i="7"/>
  <c r="H1214" i="7"/>
  <c r="H1278" i="7"/>
  <c r="H1342" i="7"/>
  <c r="L1342" i="7" s="1"/>
  <c r="H1406" i="7"/>
  <c r="H1470" i="7"/>
  <c r="H31" i="7"/>
  <c r="H95" i="7"/>
  <c r="H159" i="7"/>
  <c r="L159" i="7" s="1"/>
  <c r="H223" i="7"/>
  <c r="L223" i="7" s="1"/>
  <c r="H287" i="7"/>
  <c r="H351" i="7"/>
  <c r="H415" i="7"/>
  <c r="H479" i="7"/>
  <c r="H543" i="7"/>
  <c r="H607" i="7"/>
  <c r="L607" i="7" s="1"/>
  <c r="H671" i="7"/>
  <c r="L671" i="7" s="1"/>
  <c r="H735" i="7"/>
  <c r="L735" i="7" s="1"/>
  <c r="H799" i="7"/>
  <c r="H863" i="7"/>
  <c r="H927" i="7"/>
  <c r="H991" i="7"/>
  <c r="H1055" i="7"/>
  <c r="H1119" i="7"/>
  <c r="H1183" i="7"/>
  <c r="H1247" i="7"/>
  <c r="L1247" i="7" s="1"/>
  <c r="H467" i="7"/>
  <c r="H723" i="7"/>
  <c r="L723" i="7" s="1"/>
  <c r="H979" i="7"/>
  <c r="H1235" i="7"/>
  <c r="H1491" i="7"/>
  <c r="H252" i="7"/>
  <c r="H508" i="7"/>
  <c r="H764" i="7"/>
  <c r="H1020" i="7"/>
  <c r="L1020" i="7" s="1"/>
  <c r="H1276" i="7"/>
  <c r="H29" i="7"/>
  <c r="H285" i="7"/>
  <c r="L285" i="7" s="1"/>
  <c r="H477" i="7"/>
  <c r="H589" i="7"/>
  <c r="L589" i="7" s="1"/>
  <c r="H669" i="7"/>
  <c r="H757" i="7"/>
  <c r="L757" i="7" s="1"/>
  <c r="H845" i="7"/>
  <c r="H925" i="7"/>
  <c r="L925" i="7" s="1"/>
  <c r="H997" i="7"/>
  <c r="H1061" i="7"/>
  <c r="H1125" i="7"/>
  <c r="H1189" i="7"/>
  <c r="L1189" i="7" s="1"/>
  <c r="H1253" i="7"/>
  <c r="H1317" i="7"/>
  <c r="H1381" i="7"/>
  <c r="H1445" i="7"/>
  <c r="H6" i="7"/>
  <c r="H70" i="7"/>
  <c r="H134" i="7"/>
  <c r="L134" i="7" s="1"/>
  <c r="H198" i="7"/>
  <c r="L198" i="7" s="1"/>
  <c r="H262" i="7"/>
  <c r="H326" i="7"/>
  <c r="H390" i="7"/>
  <c r="H454" i="7"/>
  <c r="H518" i="7"/>
  <c r="L518" i="7" s="1"/>
  <c r="H582" i="7"/>
  <c r="H646" i="7"/>
  <c r="L646" i="7" s="1"/>
  <c r="H710" i="7"/>
  <c r="H774" i="7"/>
  <c r="L774" i="7" s="1"/>
  <c r="H838" i="7"/>
  <c r="L838" i="7" s="1"/>
  <c r="H902" i="7"/>
  <c r="H966" i="7"/>
  <c r="H1030" i="7"/>
  <c r="L1030" i="7" s="1"/>
  <c r="H1094" i="7"/>
  <c r="L1094" i="7" s="1"/>
  <c r="H1158" i="7"/>
  <c r="H1222" i="7"/>
  <c r="H1286" i="7"/>
  <c r="L1286" i="7" s="1"/>
  <c r="H1350" i="7"/>
  <c r="H1414" i="7"/>
  <c r="H1478" i="7"/>
  <c r="H39" i="7"/>
  <c r="H103" i="7"/>
  <c r="H167" i="7"/>
  <c r="L167" i="7" s="1"/>
  <c r="H231" i="7"/>
  <c r="L231" i="7" s="1"/>
  <c r="H295" i="7"/>
  <c r="H359" i="7"/>
  <c r="H423" i="7"/>
  <c r="L423" i="7" s="1"/>
  <c r="H487" i="7"/>
  <c r="H551" i="7"/>
  <c r="L551" i="7" s="1"/>
  <c r="H615" i="7"/>
  <c r="H679" i="7"/>
  <c r="H743" i="7"/>
  <c r="L743" i="7" s="1"/>
  <c r="H807" i="7"/>
  <c r="H871" i="7"/>
  <c r="H935" i="7"/>
  <c r="H999" i="7"/>
  <c r="H1063" i="7"/>
  <c r="H1127" i="7"/>
  <c r="H1191" i="7"/>
  <c r="H1255" i="7"/>
  <c r="H883" i="7"/>
  <c r="L883" i="7" s="1"/>
  <c r="H412" i="7"/>
  <c r="H1436" i="7"/>
  <c r="L1436" i="7" s="1"/>
  <c r="H637" i="7"/>
  <c r="H973" i="7"/>
  <c r="L973" i="7" s="1"/>
  <c r="H1229" i="7"/>
  <c r="H1485" i="7"/>
  <c r="H238" i="7"/>
  <c r="L238" i="7" s="1"/>
  <c r="H494" i="7"/>
  <c r="H750" i="7"/>
  <c r="H1006" i="7"/>
  <c r="H1262" i="7"/>
  <c r="H15" i="7"/>
  <c r="H271" i="7"/>
  <c r="H527" i="7"/>
  <c r="H783" i="7"/>
  <c r="L783" i="7" s="1"/>
  <c r="H1039" i="7"/>
  <c r="L1039" i="7" s="1"/>
  <c r="H1295" i="7"/>
  <c r="H1423" i="7"/>
  <c r="H33" i="7"/>
  <c r="L33" i="7" s="1"/>
  <c r="H113" i="7"/>
  <c r="H201" i="7"/>
  <c r="H289" i="7"/>
  <c r="H369" i="7"/>
  <c r="L369" i="7" s="1"/>
  <c r="H457" i="7"/>
  <c r="H545" i="7"/>
  <c r="L545" i="7" s="1"/>
  <c r="H625" i="7"/>
  <c r="H713" i="7"/>
  <c r="H793" i="7"/>
  <c r="L793" i="7" s="1"/>
  <c r="H857" i="7"/>
  <c r="H921" i="7"/>
  <c r="H985" i="7"/>
  <c r="H1049" i="7"/>
  <c r="H1113" i="7"/>
  <c r="L1113" i="7" s="1"/>
  <c r="H1177" i="7"/>
  <c r="L1177" i="7" s="1"/>
  <c r="H1241" i="7"/>
  <c r="H1305" i="7"/>
  <c r="H1369" i="7"/>
  <c r="H1433" i="7"/>
  <c r="L1433" i="7" s="1"/>
  <c r="H1497" i="7"/>
  <c r="L1497" i="7" s="1"/>
  <c r="H512" i="7"/>
  <c r="H1024" i="7"/>
  <c r="L1024" i="7" s="1"/>
  <c r="H184" i="7"/>
  <c r="H456" i="7"/>
  <c r="L456" i="7" s="1"/>
  <c r="H968" i="7"/>
  <c r="L968" i="7" s="1"/>
  <c r="H1480" i="7"/>
  <c r="H464" i="7"/>
  <c r="H976" i="7"/>
  <c r="H120" i="7"/>
  <c r="H344" i="7"/>
  <c r="L344" i="7" s="1"/>
  <c r="H856" i="7"/>
  <c r="H1368" i="7"/>
  <c r="L1368" i="7" s="1"/>
  <c r="H288" i="7"/>
  <c r="H800" i="7"/>
  <c r="H1312" i="7"/>
  <c r="L1312" i="7" s="1"/>
  <c r="H296" i="7"/>
  <c r="L296" i="7" s="1"/>
  <c r="H808" i="7"/>
  <c r="L808" i="7" s="1"/>
  <c r="H1320" i="7"/>
  <c r="L1320" i="7" s="1"/>
  <c r="H368" i="7"/>
  <c r="H880" i="7"/>
  <c r="H1392" i="7"/>
  <c r="H696" i="7"/>
  <c r="L696" i="7" s="1"/>
  <c r="H1208" i="7"/>
  <c r="L1208" i="7" s="1"/>
  <c r="H1011" i="7"/>
  <c r="L1011" i="7" s="1"/>
  <c r="H540" i="7"/>
  <c r="H61" i="7"/>
  <c r="H685" i="7"/>
  <c r="H1005" i="7"/>
  <c r="H1261" i="7"/>
  <c r="L1261" i="7" s="1"/>
  <c r="H14" i="7"/>
  <c r="H270" i="7"/>
  <c r="L270" i="7" s="1"/>
  <c r="H526" i="7"/>
  <c r="L526" i="7" s="1"/>
  <c r="H782" i="7"/>
  <c r="H1038" i="7"/>
  <c r="H1294" i="7"/>
  <c r="H47" i="7"/>
  <c r="H303" i="7"/>
  <c r="H559" i="7"/>
  <c r="H815" i="7"/>
  <c r="H1071" i="7"/>
  <c r="H1311" i="7"/>
  <c r="L1311" i="7" s="1"/>
  <c r="H1439" i="7"/>
  <c r="H41" i="7"/>
  <c r="L41" i="7" s="1"/>
  <c r="H129" i="7"/>
  <c r="H209" i="7"/>
  <c r="H297" i="7"/>
  <c r="H385" i="7"/>
  <c r="H465" i="7"/>
  <c r="L465" i="7" s="1"/>
  <c r="H553" i="7"/>
  <c r="H641" i="7"/>
  <c r="H721" i="7"/>
  <c r="H801" i="7"/>
  <c r="H865" i="7"/>
  <c r="H929" i="7"/>
  <c r="H993" i="7"/>
  <c r="H1057" i="7"/>
  <c r="H1121" i="7"/>
  <c r="H1185" i="7"/>
  <c r="L1185" i="7" s="1"/>
  <c r="H1249" i="7"/>
  <c r="H1313" i="7"/>
  <c r="H1377" i="7"/>
  <c r="H1441" i="7"/>
  <c r="H64" i="7"/>
  <c r="H576" i="7"/>
  <c r="H1088" i="7"/>
  <c r="L1088" i="7" s="1"/>
  <c r="H8" i="7"/>
  <c r="H520" i="7"/>
  <c r="H1032" i="7"/>
  <c r="L1032" i="7" s="1"/>
  <c r="H16" i="7"/>
  <c r="L16" i="7" s="1"/>
  <c r="H528" i="7"/>
  <c r="H1040" i="7"/>
  <c r="L1040" i="7" s="1"/>
  <c r="H1488" i="7"/>
  <c r="H408" i="7"/>
  <c r="L408" i="7" s="1"/>
  <c r="H920" i="7"/>
  <c r="H1432" i="7"/>
  <c r="H352" i="7"/>
  <c r="H864" i="7"/>
  <c r="L864" i="7" s="1"/>
  <c r="H1376" i="7"/>
  <c r="H360" i="7"/>
  <c r="H872" i="7"/>
  <c r="H1384" i="7"/>
  <c r="L1384" i="7" s="1"/>
  <c r="H432" i="7"/>
  <c r="H944" i="7"/>
  <c r="L944" i="7" s="1"/>
  <c r="H1456" i="7"/>
  <c r="H760" i="7"/>
  <c r="L760" i="7" s="1"/>
  <c r="H1272" i="7"/>
  <c r="H1139" i="7"/>
  <c r="H668" i="7"/>
  <c r="L668" i="7" s="1"/>
  <c r="H189" i="7"/>
  <c r="H725" i="7"/>
  <c r="H1037" i="7"/>
  <c r="H1293" i="7"/>
  <c r="L1293" i="7" s="1"/>
  <c r="H46" i="7"/>
  <c r="H302" i="7"/>
  <c r="H558" i="7"/>
  <c r="H814" i="7"/>
  <c r="L814" i="7" s="1"/>
  <c r="H1070" i="7"/>
  <c r="H1326" i="7"/>
  <c r="L1326" i="7" s="1"/>
  <c r="H79" i="7"/>
  <c r="H335" i="7"/>
  <c r="H591" i="7"/>
  <c r="H847" i="7"/>
  <c r="H1103" i="7"/>
  <c r="L1103" i="7" s="1"/>
  <c r="H1319" i="7"/>
  <c r="H1447" i="7"/>
  <c r="H49" i="7"/>
  <c r="H137" i="7"/>
  <c r="L137" i="7" s="1"/>
  <c r="H225" i="7"/>
  <c r="L225" i="7" s="1"/>
  <c r="H305" i="7"/>
  <c r="L305" i="7" s="1"/>
  <c r="H393" i="7"/>
  <c r="H481" i="7"/>
  <c r="H561" i="7"/>
  <c r="H649" i="7"/>
  <c r="H737" i="7"/>
  <c r="L737" i="7" s="1"/>
  <c r="H809" i="7"/>
  <c r="H873" i="7"/>
  <c r="H937" i="7"/>
  <c r="L937" i="7" s="1"/>
  <c r="H1001" i="7"/>
  <c r="H1065" i="7"/>
  <c r="L1065" i="7" s="1"/>
  <c r="H1129" i="7"/>
  <c r="H1193" i="7"/>
  <c r="L1193" i="7" s="1"/>
  <c r="H1257" i="7"/>
  <c r="L1257" i="7" s="1"/>
  <c r="H1321" i="7"/>
  <c r="H1385" i="7"/>
  <c r="H1449" i="7"/>
  <c r="H128" i="7"/>
  <c r="L128" i="7" s="1"/>
  <c r="H640" i="7"/>
  <c r="H1152" i="7"/>
  <c r="H72" i="7"/>
  <c r="H584" i="7"/>
  <c r="L584" i="7" s="1"/>
  <c r="H1096" i="7"/>
  <c r="L1096" i="7" s="1"/>
  <c r="H80" i="7"/>
  <c r="H592" i="7"/>
  <c r="H1104" i="7"/>
  <c r="H248" i="7"/>
  <c r="H472" i="7"/>
  <c r="H984" i="7"/>
  <c r="L984" i="7" s="1"/>
  <c r="H1496" i="7"/>
  <c r="H416" i="7"/>
  <c r="H928" i="7"/>
  <c r="H1440" i="7"/>
  <c r="H424" i="7"/>
  <c r="H936" i="7"/>
  <c r="L936" i="7" s="1"/>
  <c r="H1448" i="7"/>
  <c r="H496" i="7"/>
  <c r="L496" i="7" s="1"/>
  <c r="H1008" i="7"/>
  <c r="H312" i="7"/>
  <c r="H824" i="7"/>
  <c r="H1336" i="7"/>
  <c r="L1336" i="7" s="1"/>
  <c r="H1267" i="7"/>
  <c r="H796" i="7"/>
  <c r="H317" i="7"/>
  <c r="H765" i="7"/>
  <c r="L765" i="7" s="1"/>
  <c r="H1069" i="7"/>
  <c r="H1325" i="7"/>
  <c r="H78" i="7"/>
  <c r="H334" i="7"/>
  <c r="H590" i="7"/>
  <c r="H846" i="7"/>
  <c r="H1102" i="7"/>
  <c r="H1358" i="7"/>
  <c r="H111" i="7"/>
  <c r="H367" i="7"/>
  <c r="H623" i="7"/>
  <c r="H879" i="7"/>
  <c r="H1135" i="7"/>
  <c r="H1327" i="7"/>
  <c r="H1455" i="7"/>
  <c r="H65" i="7"/>
  <c r="L65" i="7" s="1"/>
  <c r="H145" i="7"/>
  <c r="L145" i="7" s="1"/>
  <c r="H233" i="7"/>
  <c r="H321" i="7"/>
  <c r="H401" i="7"/>
  <c r="L401" i="7" s="1"/>
  <c r="H489" i="7"/>
  <c r="H577" i="7"/>
  <c r="H657" i="7"/>
  <c r="H745" i="7"/>
  <c r="H817" i="7"/>
  <c r="H881" i="7"/>
  <c r="H945" i="7"/>
  <c r="H1009" i="7"/>
  <c r="L1009" i="7" s="1"/>
  <c r="H1073" i="7"/>
  <c r="H1137" i="7"/>
  <c r="L1137" i="7" s="1"/>
  <c r="H1201" i="7"/>
  <c r="H1265" i="7"/>
  <c r="H1329" i="7"/>
  <c r="H1393" i="7"/>
  <c r="L1393" i="7" s="1"/>
  <c r="H1457" i="7"/>
  <c r="L1457" i="7" s="1"/>
  <c r="H192" i="7"/>
  <c r="H704" i="7"/>
  <c r="L704" i="7" s="1"/>
  <c r="H1216" i="7"/>
  <c r="H136" i="7"/>
  <c r="L136" i="7" s="1"/>
  <c r="H648" i="7"/>
  <c r="L648" i="7" s="1"/>
  <c r="H1160" i="7"/>
  <c r="H144" i="7"/>
  <c r="H656" i="7"/>
  <c r="H1168" i="7"/>
  <c r="L1168" i="7" s="1"/>
  <c r="H24" i="7"/>
  <c r="H536" i="7"/>
  <c r="L536" i="7" s="1"/>
  <c r="H1048" i="7"/>
  <c r="L1048" i="7" s="1"/>
  <c r="H56" i="7"/>
  <c r="L56" i="7" s="1"/>
  <c r="H480" i="7"/>
  <c r="H992" i="7"/>
  <c r="H4" i="7"/>
  <c r="L4" i="7" s="1"/>
  <c r="H488" i="7"/>
  <c r="L488" i="7" s="1"/>
  <c r="H1000" i="7"/>
  <c r="L1000" i="7" s="1"/>
  <c r="H48" i="7"/>
  <c r="H560" i="7"/>
  <c r="L560" i="7" s="1"/>
  <c r="H1072" i="7"/>
  <c r="L1072" i="7" s="1"/>
  <c r="H376" i="7"/>
  <c r="H888" i="7"/>
  <c r="H1400" i="7"/>
  <c r="H371" i="7"/>
  <c r="L371" i="7" s="1"/>
  <c r="H1395" i="7"/>
  <c r="H924" i="7"/>
  <c r="L924" i="7" s="1"/>
  <c r="H429" i="7"/>
  <c r="L429" i="7" s="1"/>
  <c r="H813" i="7"/>
  <c r="L813" i="7" s="1"/>
  <c r="H1101" i="7"/>
  <c r="H1357" i="7"/>
  <c r="L1357" i="7" s="1"/>
  <c r="H110" i="7"/>
  <c r="H366" i="7"/>
  <c r="L366" i="7" s="1"/>
  <c r="H622" i="7"/>
  <c r="L622" i="7" s="1"/>
  <c r="H878" i="7"/>
  <c r="L878" i="7" s="1"/>
  <c r="H1134" i="7"/>
  <c r="L1134" i="7" s="1"/>
  <c r="H1390" i="7"/>
  <c r="H143" i="7"/>
  <c r="L143" i="7" s="1"/>
  <c r="H399" i="7"/>
  <c r="H655" i="7"/>
  <c r="H911" i="7"/>
  <c r="H1167" i="7"/>
  <c r="H1359" i="7"/>
  <c r="H1487" i="7"/>
  <c r="L1487" i="7" s="1"/>
  <c r="H73" i="7"/>
  <c r="L73" i="7" s="1"/>
  <c r="H161" i="7"/>
  <c r="H241" i="7"/>
  <c r="H329" i="7"/>
  <c r="L329" i="7" s="1"/>
  <c r="H417" i="7"/>
  <c r="L417" i="7" s="1"/>
  <c r="H497" i="7"/>
  <c r="H585" i="7"/>
  <c r="H673" i="7"/>
  <c r="H753" i="7"/>
  <c r="H825" i="7"/>
  <c r="H889" i="7"/>
  <c r="H953" i="7"/>
  <c r="H1017" i="7"/>
  <c r="L1017" i="7" s="1"/>
  <c r="H1081" i="7"/>
  <c r="H1145" i="7"/>
  <c r="H1209" i="7"/>
  <c r="H1273" i="7"/>
  <c r="L1273" i="7" s="1"/>
  <c r="H1337" i="7"/>
  <c r="H1401" i="7"/>
  <c r="H1465" i="7"/>
  <c r="L1465" i="7" s="1"/>
  <c r="H256" i="7"/>
  <c r="L256" i="7" s="1"/>
  <c r="H768" i="7"/>
  <c r="H1280" i="7"/>
  <c r="H200" i="7"/>
  <c r="L200" i="7" s="1"/>
  <c r="H712" i="7"/>
  <c r="H1224" i="7"/>
  <c r="H208" i="7"/>
  <c r="L208" i="7" s="1"/>
  <c r="H720" i="7"/>
  <c r="H1232" i="7"/>
  <c r="L1232" i="7" s="1"/>
  <c r="H88" i="7"/>
  <c r="H600" i="7"/>
  <c r="L600" i="7" s="1"/>
  <c r="H1112" i="7"/>
  <c r="H32" i="7"/>
  <c r="L32" i="7" s="1"/>
  <c r="H544" i="7"/>
  <c r="H1056" i="7"/>
  <c r="H40" i="7"/>
  <c r="H552" i="7"/>
  <c r="L552" i="7" s="1"/>
  <c r="H1064" i="7"/>
  <c r="H112" i="7"/>
  <c r="L112" i="7" s="1"/>
  <c r="H624" i="7"/>
  <c r="L624" i="7" s="1"/>
  <c r="H1136" i="7"/>
  <c r="L1136" i="7" s="1"/>
  <c r="H440" i="7"/>
  <c r="H952" i="7"/>
  <c r="H1464" i="7"/>
  <c r="L1464" i="7" s="1"/>
  <c r="H499" i="7"/>
  <c r="H28" i="7"/>
  <c r="H1052" i="7"/>
  <c r="H493" i="7"/>
  <c r="H853" i="7"/>
  <c r="L853" i="7" s="1"/>
  <c r="H1133" i="7"/>
  <c r="H1389" i="7"/>
  <c r="H142" i="7"/>
  <c r="H398" i="7"/>
  <c r="H654" i="7"/>
  <c r="H910" i="7"/>
  <c r="L910" i="7" s="1"/>
  <c r="H1166" i="7"/>
  <c r="H1422" i="7"/>
  <c r="H175" i="7"/>
  <c r="H431" i="7"/>
  <c r="H687" i="7"/>
  <c r="H943" i="7"/>
  <c r="L943" i="7" s="1"/>
  <c r="H1199" i="7"/>
  <c r="H1375" i="7"/>
  <c r="H1503" i="7"/>
  <c r="H81" i="7"/>
  <c r="H169" i="7"/>
  <c r="H257" i="7"/>
  <c r="H337" i="7"/>
  <c r="H425" i="7"/>
  <c r="L425" i="7" s="1"/>
  <c r="H513" i="7"/>
  <c r="L513" i="7" s="1"/>
  <c r="H593" i="7"/>
  <c r="H681" i="7"/>
  <c r="H769" i="7"/>
  <c r="H833" i="7"/>
  <c r="L833" i="7" s="1"/>
  <c r="H897" i="7"/>
  <c r="L897" i="7" s="1"/>
  <c r="H961" i="7"/>
  <c r="L961" i="7" s="1"/>
  <c r="H1025" i="7"/>
  <c r="H1089" i="7"/>
  <c r="H1153" i="7"/>
  <c r="L1153" i="7" s="1"/>
  <c r="H1217" i="7"/>
  <c r="L1217" i="7" s="1"/>
  <c r="H1281" i="7"/>
  <c r="L1281" i="7" s="1"/>
  <c r="H1345" i="7"/>
  <c r="H1409" i="7"/>
  <c r="H1473" i="7"/>
  <c r="H320" i="7"/>
  <c r="L320" i="7" s="1"/>
  <c r="H832" i="7"/>
  <c r="H1344" i="7"/>
  <c r="L1344" i="7" s="1"/>
  <c r="H264" i="7"/>
  <c r="H776" i="7"/>
  <c r="H1288" i="7"/>
  <c r="L1288" i="7" s="1"/>
  <c r="H272" i="7"/>
  <c r="L272" i="7" s="1"/>
  <c r="H784" i="7"/>
  <c r="L784" i="7" s="1"/>
  <c r="H1296" i="7"/>
  <c r="L1296" i="7" s="1"/>
  <c r="H152" i="7"/>
  <c r="H664" i="7"/>
  <c r="H1176" i="7"/>
  <c r="L1176" i="7" s="1"/>
  <c r="H96" i="7"/>
  <c r="H608" i="7"/>
  <c r="H1120" i="7"/>
  <c r="H104" i="7"/>
  <c r="H616" i="7"/>
  <c r="H1128" i="7"/>
  <c r="H176" i="7"/>
  <c r="H688" i="7"/>
  <c r="H1200" i="7"/>
  <c r="H504" i="7"/>
  <c r="H1016" i="7"/>
  <c r="H627" i="7"/>
  <c r="H156" i="7"/>
  <c r="H1180" i="7"/>
  <c r="H557" i="7"/>
  <c r="H893" i="7"/>
  <c r="H1165" i="7"/>
  <c r="H1421" i="7"/>
  <c r="H174" i="7"/>
  <c r="H430" i="7"/>
  <c r="H686" i="7"/>
  <c r="H942" i="7"/>
  <c r="H1198" i="7"/>
  <c r="H1454" i="7"/>
  <c r="H207" i="7"/>
  <c r="H463" i="7"/>
  <c r="H719" i="7"/>
  <c r="H975" i="7"/>
  <c r="H1231" i="7"/>
  <c r="H1383" i="7"/>
  <c r="H9" i="7"/>
  <c r="H97" i="7"/>
  <c r="L97" i="7" s="1"/>
  <c r="H177" i="7"/>
  <c r="H265" i="7"/>
  <c r="L265" i="7" s="1"/>
  <c r="H353" i="7"/>
  <c r="L353" i="7" s="1"/>
  <c r="H433" i="7"/>
  <c r="H521" i="7"/>
  <c r="L521" i="7" s="1"/>
  <c r="H609" i="7"/>
  <c r="H689" i="7"/>
  <c r="H777" i="7"/>
  <c r="L777" i="7" s="1"/>
  <c r="H841" i="7"/>
  <c r="H905" i="7"/>
  <c r="L905" i="7" s="1"/>
  <c r="H969" i="7"/>
  <c r="H1033" i="7"/>
  <c r="L1033" i="7" s="1"/>
  <c r="H1097" i="7"/>
  <c r="L1097" i="7" s="1"/>
  <c r="H1161" i="7"/>
  <c r="H1225" i="7"/>
  <c r="L1225" i="7" s="1"/>
  <c r="H1289" i="7"/>
  <c r="H1353" i="7"/>
  <c r="L1353" i="7" s="1"/>
  <c r="H1417" i="7"/>
  <c r="H1481" i="7"/>
  <c r="L1481" i="7" s="1"/>
  <c r="H384" i="7"/>
  <c r="H896" i="7"/>
  <c r="L896" i="7" s="1"/>
  <c r="H1408" i="7"/>
  <c r="H328" i="7"/>
  <c r="H840" i="7"/>
  <c r="H1352" i="7"/>
  <c r="H336" i="7"/>
  <c r="H848" i="7"/>
  <c r="H1360" i="7"/>
  <c r="H216" i="7"/>
  <c r="H728" i="7"/>
  <c r="H1240" i="7"/>
  <c r="H160" i="7"/>
  <c r="H672" i="7"/>
  <c r="L672" i="7" s="1"/>
  <c r="H1184" i="7"/>
  <c r="H168" i="7"/>
  <c r="H680" i="7"/>
  <c r="H1192" i="7"/>
  <c r="H240" i="7"/>
  <c r="H752" i="7"/>
  <c r="L752" i="7" s="1"/>
  <c r="H1264" i="7"/>
  <c r="H568" i="7"/>
  <c r="H1080" i="7"/>
  <c r="H755" i="7"/>
  <c r="H284" i="7"/>
  <c r="L284" i="7" s="1"/>
  <c r="H1308" i="7"/>
  <c r="H597" i="7"/>
  <c r="H941" i="7"/>
  <c r="L941" i="7" s="1"/>
  <c r="H1197" i="7"/>
  <c r="H1453" i="7"/>
  <c r="H206" i="7"/>
  <c r="H462" i="7"/>
  <c r="L462" i="7" s="1"/>
  <c r="H718" i="7"/>
  <c r="L718" i="7" s="1"/>
  <c r="H974" i="7"/>
  <c r="H1230" i="7"/>
  <c r="H1486" i="7"/>
  <c r="H239" i="7"/>
  <c r="L239" i="7" s="1"/>
  <c r="H495" i="7"/>
  <c r="L495" i="7" s="1"/>
  <c r="H751" i="7"/>
  <c r="H1007" i="7"/>
  <c r="H1263" i="7"/>
  <c r="H1391" i="7"/>
  <c r="L1391" i="7" s="1"/>
  <c r="H17" i="7"/>
  <c r="H105" i="7"/>
  <c r="H193" i="7"/>
  <c r="H273" i="7"/>
  <c r="H361" i="7"/>
  <c r="L361" i="7" s="1"/>
  <c r="H449" i="7"/>
  <c r="H529" i="7"/>
  <c r="H617" i="7"/>
  <c r="L617" i="7" s="1"/>
  <c r="H705" i="7"/>
  <c r="L705" i="7" s="1"/>
  <c r="H785" i="7"/>
  <c r="H849" i="7"/>
  <c r="H913" i="7"/>
  <c r="H977" i="7"/>
  <c r="H1041" i="7"/>
  <c r="H1105" i="7"/>
  <c r="H1169" i="7"/>
  <c r="H1233" i="7"/>
  <c r="H1297" i="7"/>
  <c r="H1361" i="7"/>
  <c r="H1425" i="7"/>
  <c r="H1489" i="7"/>
  <c r="H448" i="7"/>
  <c r="H960" i="7"/>
  <c r="H1472" i="7"/>
  <c r="H392" i="7"/>
  <c r="H904" i="7"/>
  <c r="H1416" i="7"/>
  <c r="H400" i="7"/>
  <c r="H912" i="7"/>
  <c r="H1424" i="7"/>
  <c r="H280" i="7"/>
  <c r="H792" i="7"/>
  <c r="L792" i="7" s="1"/>
  <c r="H1304" i="7"/>
  <c r="H224" i="7"/>
  <c r="L224" i="7" s="1"/>
  <c r="H736" i="7"/>
  <c r="H1248" i="7"/>
  <c r="L1248" i="7" s="1"/>
  <c r="H232" i="7"/>
  <c r="H744" i="7"/>
  <c r="H1256" i="7"/>
  <c r="H304" i="7"/>
  <c r="L304" i="7" s="1"/>
  <c r="H816" i="7"/>
  <c r="L816" i="7" s="1"/>
  <c r="H1328" i="7"/>
  <c r="H632" i="7"/>
  <c r="H1144" i="7"/>
  <c r="L1144" i="7" s="1"/>
  <c r="L1592" i="7" l="1"/>
  <c r="L1798" i="7"/>
  <c r="L1640" i="7"/>
  <c r="L1869" i="7"/>
  <c r="L1960" i="7"/>
  <c r="L1569" i="7"/>
  <c r="L1820" i="7"/>
  <c r="L1814" i="7"/>
  <c r="N1814" i="7" s="1"/>
  <c r="L1843" i="7"/>
  <c r="L1972" i="7"/>
  <c r="L1546" i="7"/>
  <c r="L1565" i="7"/>
  <c r="L1575" i="7"/>
  <c r="L1631" i="7"/>
  <c r="L1887" i="7"/>
  <c r="O1887" i="7" s="1"/>
  <c r="P1887" i="7" s="1"/>
  <c r="L1825" i="7"/>
  <c r="N1825" i="7" s="1"/>
  <c r="L1894" i="7"/>
  <c r="L1568" i="7"/>
  <c r="L1784" i="7"/>
  <c r="L1786" i="7"/>
  <c r="L1978" i="7"/>
  <c r="L1587" i="7"/>
  <c r="L1660" i="7"/>
  <c r="N1660" i="7" s="1"/>
  <c r="L1695" i="7"/>
  <c r="O1695" i="7" s="1"/>
  <c r="P1695" i="7" s="1"/>
  <c r="L1966" i="7"/>
  <c r="L1674" i="7"/>
  <c r="L1526" i="7"/>
  <c r="L1716" i="7"/>
  <c r="L1795" i="7"/>
  <c r="L1668" i="7"/>
  <c r="L1708" i="7"/>
  <c r="N1708" i="7" s="1"/>
  <c r="L1831" i="7"/>
  <c r="O1831" i="7" s="1"/>
  <c r="P1831" i="7" s="1"/>
  <c r="L1919" i="7"/>
  <c r="L1625" i="7"/>
  <c r="N1625" i="7" s="1"/>
  <c r="L1517" i="7"/>
  <c r="O1517" i="7" s="1"/>
  <c r="P1517" i="7" s="1"/>
  <c r="L1703" i="7"/>
  <c r="O1703" i="7" s="1"/>
  <c r="P1703" i="7" s="1"/>
  <c r="L1991" i="7"/>
  <c r="N1991" i="7" s="1"/>
  <c r="L1981" i="7"/>
  <c r="N1981" i="7" s="1"/>
  <c r="L1639" i="7"/>
  <c r="N1639" i="7" s="1"/>
  <c r="L1768" i="7"/>
  <c r="O1768" i="7" s="1"/>
  <c r="P1768" i="7" s="1"/>
  <c r="L1516" i="7"/>
  <c r="N1516" i="7" s="1"/>
  <c r="L1817" i="7"/>
  <c r="L1511" i="7"/>
  <c r="L1845" i="7"/>
  <c r="L1844" i="7"/>
  <c r="L1804" i="7"/>
  <c r="L1809" i="7"/>
  <c r="N1809" i="7" s="1"/>
  <c r="L1794" i="7"/>
  <c r="O1794" i="7" s="1"/>
  <c r="P1794" i="7" s="1"/>
  <c r="L1834" i="7"/>
  <c r="N1834" i="7" s="1"/>
  <c r="L1801" i="7"/>
  <c r="L1811" i="7"/>
  <c r="L1564" i="7"/>
  <c r="N1564" i="7" s="1"/>
  <c r="L1821" i="7"/>
  <c r="N1821" i="7" s="1"/>
  <c r="L1561" i="7"/>
  <c r="L1884" i="7"/>
  <c r="O1884" i="7" s="1"/>
  <c r="P1884" i="7" s="1"/>
  <c r="L1927" i="7"/>
  <c r="O1927" i="7" s="1"/>
  <c r="P1927" i="7" s="1"/>
  <c r="L2002" i="7"/>
  <c r="N2002" i="7" s="1"/>
  <c r="L1952" i="7"/>
  <c r="N1952" i="7" s="1"/>
  <c r="L1866" i="7"/>
  <c r="O1866" i="7" s="1"/>
  <c r="P1866" i="7" s="1"/>
  <c r="L1624" i="7"/>
  <c r="L1958" i="7"/>
  <c r="L1504" i="7"/>
  <c r="L1999" i="7"/>
  <c r="N1999" i="7" s="1"/>
  <c r="L1697" i="7"/>
  <c r="O1697" i="7" s="1"/>
  <c r="P1697" i="7" s="1"/>
  <c r="L1856" i="7"/>
  <c r="L1759" i="7"/>
  <c r="O1759" i="7" s="1"/>
  <c r="P1759" i="7" s="1"/>
  <c r="L1933" i="7"/>
  <c r="L1959" i="7"/>
  <c r="L1982" i="7"/>
  <c r="L1688" i="7"/>
  <c r="L1936" i="7"/>
  <c r="N1936" i="7" s="1"/>
  <c r="L1536" i="7"/>
  <c r="N1536" i="7" s="1"/>
  <c r="L1799" i="7"/>
  <c r="L1827" i="7"/>
  <c r="N1827" i="7" s="1"/>
  <c r="L1945" i="7"/>
  <c r="N1945" i="7" s="1"/>
  <c r="L1891" i="7"/>
  <c r="N1891" i="7" s="1"/>
  <c r="L1603" i="7"/>
  <c r="O1603" i="7" s="1"/>
  <c r="P1603" i="7" s="1"/>
  <c r="L1676" i="7"/>
  <c r="L1787" i="7"/>
  <c r="O1787" i="7" s="1"/>
  <c r="P1787" i="7" s="1"/>
  <c r="L1901" i="7"/>
  <c r="N1901" i="7" s="1"/>
  <c r="L1523" i="7"/>
  <c r="O1523" i="7" s="1"/>
  <c r="P1523" i="7" s="1"/>
  <c r="L1605" i="7"/>
  <c r="O1605" i="7" s="1"/>
  <c r="P1605" i="7" s="1"/>
  <c r="L1769" i="7"/>
  <c r="L1823" i="7"/>
  <c r="O1823" i="7" s="1"/>
  <c r="P1823" i="7" s="1"/>
  <c r="L1828" i="7"/>
  <c r="O1828" i="7" s="1"/>
  <c r="P1828" i="7" s="1"/>
  <c r="L1652" i="7"/>
  <c r="L1529" i="7"/>
  <c r="O1529" i="7" s="1"/>
  <c r="P1529" i="7" s="1"/>
  <c r="L1709" i="7"/>
  <c r="N1709" i="7" s="1"/>
  <c r="L1578" i="7"/>
  <c r="L1883" i="7"/>
  <c r="N1883" i="7" s="1"/>
  <c r="L1644" i="7"/>
  <c r="L1758" i="7"/>
  <c r="L1719" i="7"/>
  <c r="O1719" i="7" s="1"/>
  <c r="P1719" i="7" s="1"/>
  <c r="L1850" i="7"/>
  <c r="L1618" i="7"/>
  <c r="N1618" i="7" s="1"/>
  <c r="L1925" i="7"/>
  <c r="O1925" i="7" s="1"/>
  <c r="P1925" i="7" s="1"/>
  <c r="L1601" i="7"/>
  <c r="L1506" i="7"/>
  <c r="N1506" i="7" s="1"/>
  <c r="L1802" i="7"/>
  <c r="L1701" i="7"/>
  <c r="L1871" i="7"/>
  <c r="N1871" i="7" s="1"/>
  <c r="L1585" i="7"/>
  <c r="L1863" i="7"/>
  <c r="N1863" i="7" s="1"/>
  <c r="L1591" i="7"/>
  <c r="N1591" i="7" s="1"/>
  <c r="L1549" i="7"/>
  <c r="L1931" i="7"/>
  <c r="N1931" i="7" s="1"/>
  <c r="L1576" i="7"/>
  <c r="L1645" i="7"/>
  <c r="L1926" i="7"/>
  <c r="O1926" i="7" s="1"/>
  <c r="P1926" i="7" s="1"/>
  <c r="L1880" i="7"/>
  <c r="L1833" i="7"/>
  <c r="O1833" i="7" s="1"/>
  <c r="P1833" i="7" s="1"/>
  <c r="L1726" i="7"/>
  <c r="O1726" i="7" s="1"/>
  <c r="P1726" i="7" s="1"/>
  <c r="L1915" i="7"/>
  <c r="L1948" i="7"/>
  <c r="N1948" i="7" s="1"/>
  <c r="L1514" i="7"/>
  <c r="L1638" i="7"/>
  <c r="L2000" i="7"/>
  <c r="O2000" i="7" s="1"/>
  <c r="P2000" i="7" s="1"/>
  <c r="L1797" i="7"/>
  <c r="L1522" i="7"/>
  <c r="N1522" i="7" s="1"/>
  <c r="L1837" i="7"/>
  <c r="N1837" i="7" s="1"/>
  <c r="L1841" i="7"/>
  <c r="L1531" i="7"/>
  <c r="O1531" i="7" s="1"/>
  <c r="P1531" i="7" s="1"/>
  <c r="L1712" i="7"/>
  <c r="L1577" i="7"/>
  <c r="L1525" i="7"/>
  <c r="O1525" i="7" s="1"/>
  <c r="P1525" i="7" s="1"/>
  <c r="L1606" i="7"/>
  <c r="L1775" i="7"/>
  <c r="N1775" i="7" s="1"/>
  <c r="L1706" i="7"/>
  <c r="N1706" i="7" s="1"/>
  <c r="L1611" i="7"/>
  <c r="L1607" i="7"/>
  <c r="O1607" i="7" s="1"/>
  <c r="P1607" i="7" s="1"/>
  <c r="L1634" i="7"/>
  <c r="L1874" i="7"/>
  <c r="L1718" i="7"/>
  <c r="N1718" i="7" s="1"/>
  <c r="L1876" i="7"/>
  <c r="L1734" i="7"/>
  <c r="N1734" i="7" s="1"/>
  <c r="L1893" i="7"/>
  <c r="O1893" i="7" s="1"/>
  <c r="P1893" i="7" s="1"/>
  <c r="L1835" i="7"/>
  <c r="L1649" i="7"/>
  <c r="N1649" i="7" s="1"/>
  <c r="L1785" i="7"/>
  <c r="L1961" i="7"/>
  <c r="L1864" i="7"/>
  <c r="N1864" i="7" s="1"/>
  <c r="L1742" i="7"/>
  <c r="L1793" i="7"/>
  <c r="O1793" i="7" s="1"/>
  <c r="P1793" i="7" s="1"/>
  <c r="L1860" i="7"/>
  <c r="N1860" i="7" s="1"/>
  <c r="L1846" i="7"/>
  <c r="L1721" i="7"/>
  <c r="O1721" i="7" s="1"/>
  <c r="P1721" i="7" s="1"/>
  <c r="L1580" i="7"/>
  <c r="L1579" i="7"/>
  <c r="L1671" i="7"/>
  <c r="N1671" i="7" s="1"/>
  <c r="L1714" i="7"/>
  <c r="L1840" i="7"/>
  <c r="O1840" i="7" s="1"/>
  <c r="P1840" i="7" s="1"/>
  <c r="L1604" i="7"/>
  <c r="O1604" i="7" s="1"/>
  <c r="P1604" i="7" s="1"/>
  <c r="L1993" i="7"/>
  <c r="L245" i="7"/>
  <c r="N245" i="7" s="1"/>
  <c r="L1558" i="7"/>
  <c r="N1558" i="7" s="1"/>
  <c r="L1717" i="7"/>
  <c r="N1717" i="7" s="1"/>
  <c r="L1593" i="7"/>
  <c r="N1593" i="7" s="1"/>
  <c r="L1740" i="7"/>
  <c r="O1740" i="7" s="1"/>
  <c r="P1740" i="7" s="1"/>
  <c r="L1658" i="7"/>
  <c r="O1658" i="7" s="1"/>
  <c r="P1658" i="7" s="1"/>
  <c r="L1994" i="7"/>
  <c r="O1994" i="7" s="1"/>
  <c r="P1994" i="7" s="1"/>
  <c r="L1935" i="7"/>
  <c r="N1935" i="7" s="1"/>
  <c r="L1770" i="7"/>
  <c r="O1770" i="7" s="1"/>
  <c r="P1770" i="7" s="1"/>
  <c r="L1673" i="7"/>
  <c r="L1777" i="7"/>
  <c r="N1777" i="7" s="1"/>
  <c r="L1764" i="7"/>
  <c r="O1764" i="7" s="1"/>
  <c r="P1764" i="7" s="1"/>
  <c r="L1930" i="7"/>
  <c r="N1930" i="7" s="1"/>
  <c r="L1666" i="7"/>
  <c r="O1666" i="7" s="1"/>
  <c r="P1666" i="7" s="1"/>
  <c r="L1822" i="7"/>
  <c r="N1822" i="7" s="1"/>
  <c r="L1800" i="7"/>
  <c r="N1800" i="7" s="1"/>
  <c r="L1914" i="7"/>
  <c r="O1914" i="7" s="1"/>
  <c r="P1914" i="7" s="1"/>
  <c r="L1990" i="7"/>
  <c r="L1983" i="7"/>
  <c r="L1693" i="7"/>
  <c r="O1693" i="7" s="1"/>
  <c r="P1693" i="7" s="1"/>
  <c r="L1543" i="7"/>
  <c r="N1543" i="7" s="1"/>
  <c r="L1767" i="7"/>
  <c r="N1767" i="7" s="1"/>
  <c r="L1602" i="7"/>
  <c r="O1602" i="7" s="1"/>
  <c r="P1602" i="7" s="1"/>
  <c r="L1921" i="7"/>
  <c r="L1524" i="7"/>
  <c r="O1524" i="7" s="1"/>
  <c r="P1524" i="7" s="1"/>
  <c r="L1669" i="7"/>
  <c r="L1854" i="7"/>
  <c r="N1854" i="7" s="1"/>
  <c r="L1752" i="7"/>
  <c r="O1752" i="7" s="1"/>
  <c r="P1752" i="7" s="1"/>
  <c r="L1877" i="7"/>
  <c r="L1744" i="7"/>
  <c r="N1744" i="7" s="1"/>
  <c r="L1859" i="7"/>
  <c r="O1859" i="7" s="1"/>
  <c r="P1859" i="7" s="1"/>
  <c r="L1609" i="7"/>
  <c r="O1609" i="7" s="1"/>
  <c r="P1609" i="7" s="1"/>
  <c r="L1942" i="7"/>
  <c r="N1942" i="7" s="1"/>
  <c r="L1984" i="7"/>
  <c r="N1984" i="7" s="1"/>
  <c r="L1583" i="7"/>
  <c r="L1949" i="7"/>
  <c r="O1949" i="7" s="1"/>
  <c r="P1949" i="7" s="1"/>
  <c r="L1897" i="7"/>
  <c r="N1897" i="7" s="1"/>
  <c r="L1816" i="7"/>
  <c r="N1816" i="7" s="1"/>
  <c r="L1969" i="7"/>
  <c r="N1969" i="7" s="1"/>
  <c r="L1650" i="7"/>
  <c r="O1650" i="7" s="1"/>
  <c r="P1650" i="7" s="1"/>
  <c r="L1691" i="7"/>
  <c r="O1691" i="7" s="1"/>
  <c r="P1691" i="7" s="1"/>
  <c r="L1955" i="7"/>
  <c r="N1955" i="7" s="1"/>
  <c r="L1665" i="7"/>
  <c r="N1665" i="7" s="1"/>
  <c r="L1904" i="7"/>
  <c r="O1904" i="7" s="1"/>
  <c r="P1904" i="7" s="1"/>
  <c r="L1813" i="7"/>
  <c r="L1910" i="7"/>
  <c r="N1910" i="7" s="1"/>
  <c r="L1642" i="7"/>
  <c r="N1642" i="7" s="1"/>
  <c r="L1704" i="7"/>
  <c r="L1551" i="7"/>
  <c r="O1551" i="7" s="1"/>
  <c r="P1551" i="7" s="1"/>
  <c r="L1873" i="7"/>
  <c r="L1732" i="7"/>
  <c r="O1732" i="7" s="1"/>
  <c r="P1732" i="7" s="1"/>
  <c r="L1661" i="7"/>
  <c r="O1661" i="7" s="1"/>
  <c r="P1661" i="7" s="1"/>
  <c r="L1560" i="7"/>
  <c r="L1963" i="7"/>
  <c r="N1963" i="7" s="1"/>
  <c r="L1973" i="7"/>
  <c r="N1973" i="7" s="1"/>
  <c r="L1727" i="7"/>
  <c r="L1547" i="7"/>
  <c r="O1547" i="7" s="1"/>
  <c r="P1547" i="7" s="1"/>
  <c r="L1929" i="7"/>
  <c r="L1535" i="7"/>
  <c r="L1905" i="7"/>
  <c r="N1905" i="7" s="1"/>
  <c r="L1360" i="7"/>
  <c r="L627" i="7"/>
  <c r="O627" i="7" s="1"/>
  <c r="P627" i="7" s="1"/>
  <c r="L40" i="7"/>
  <c r="N40" i="7" s="1"/>
  <c r="L945" i="7"/>
  <c r="L335" i="7"/>
  <c r="N335" i="7" s="1"/>
  <c r="L47" i="7"/>
  <c r="L761" i="7"/>
  <c r="L862" i="7"/>
  <c r="O862" i="7" s="1"/>
  <c r="P862" i="7" s="1"/>
  <c r="L860" i="7"/>
  <c r="L1174" i="7"/>
  <c r="N1174" i="7" s="1"/>
  <c r="L107" i="7"/>
  <c r="N107" i="7" s="1"/>
  <c r="L744" i="7"/>
  <c r="L969" i="7"/>
  <c r="N969" i="7" s="1"/>
  <c r="L257" i="7"/>
  <c r="L416" i="7"/>
  <c r="L845" i="7"/>
  <c r="O845" i="7" s="1"/>
  <c r="P845" i="7" s="1"/>
  <c r="L467" i="7"/>
  <c r="L287" i="7"/>
  <c r="O287" i="7" s="1"/>
  <c r="P287" i="7" s="1"/>
  <c r="L254" i="7"/>
  <c r="N254" i="7" s="1"/>
  <c r="L630" i="7"/>
  <c r="L230" i="7"/>
  <c r="O230" i="7" s="1"/>
  <c r="P230" i="7" s="1"/>
  <c r="L1343" i="7"/>
  <c r="L203" i="7"/>
  <c r="L1155" i="7"/>
  <c r="N1155" i="7" s="1"/>
  <c r="L1467" i="7"/>
  <c r="L365" i="7"/>
  <c r="O365" i="7" s="1"/>
  <c r="P365" i="7" s="1"/>
  <c r="L132" i="7"/>
  <c r="O132" i="7" s="1"/>
  <c r="P132" i="7" s="1"/>
  <c r="L1165" i="7"/>
  <c r="L1422" i="7"/>
  <c r="N1422" i="7" s="1"/>
  <c r="L1265" i="7"/>
  <c r="L1070" i="7"/>
  <c r="L512" i="7"/>
  <c r="O512" i="7" s="1"/>
  <c r="P512" i="7" s="1"/>
  <c r="L508" i="7"/>
  <c r="L1099" i="7"/>
  <c r="N1099" i="7" s="1"/>
  <c r="L1339" i="7"/>
  <c r="O1339" i="7" s="1"/>
  <c r="P1339" i="7" s="1"/>
  <c r="L898" i="7"/>
  <c r="L675" i="7"/>
  <c r="O675" i="7" s="1"/>
  <c r="P675" i="7" s="1"/>
  <c r="L634" i="7"/>
  <c r="L1028" i="7"/>
  <c r="O1028" i="7" s="1"/>
  <c r="P1028" i="7" s="1"/>
  <c r="L234" i="7"/>
  <c r="O234" i="7" s="1"/>
  <c r="P234" i="7" s="1"/>
  <c r="L531" i="7"/>
  <c r="L11" i="7"/>
  <c r="O11" i="7" s="1"/>
  <c r="P11" i="7" s="1"/>
  <c r="L837" i="7"/>
  <c r="O837" i="7" s="1"/>
  <c r="P837" i="7" s="1"/>
  <c r="L1448" i="7"/>
  <c r="L976" i="7"/>
  <c r="O976" i="7" s="1"/>
  <c r="P976" i="7" s="1"/>
  <c r="L1359" i="7"/>
  <c r="L464" i="7"/>
  <c r="O464" i="7" s="1"/>
  <c r="P464" i="7" s="1"/>
  <c r="L1501" i="7"/>
  <c r="N1501" i="7" s="1"/>
  <c r="L342" i="7"/>
  <c r="L781" i="7"/>
  <c r="N781" i="7" s="1"/>
  <c r="L461" i="7"/>
  <c r="O461" i="7" s="1"/>
  <c r="P461" i="7" s="1"/>
  <c r="L228" i="7"/>
  <c r="L658" i="7"/>
  <c r="N658" i="7" s="1"/>
  <c r="L299" i="7"/>
  <c r="L818" i="7"/>
  <c r="O818" i="7" s="1"/>
  <c r="P818" i="7" s="1"/>
  <c r="L657" i="7"/>
  <c r="O657" i="7" s="1"/>
  <c r="P657" i="7" s="1"/>
  <c r="L1280" i="7"/>
  <c r="L248" i="7"/>
  <c r="O248" i="7" s="1"/>
  <c r="P248" i="7" s="1"/>
  <c r="L543" i="7"/>
  <c r="O543" i="7" s="1"/>
  <c r="P543" i="7" s="1"/>
  <c r="L1230" i="7"/>
  <c r="L88" i="7"/>
  <c r="O88" i="7" s="1"/>
  <c r="P88" i="7" s="1"/>
  <c r="L847" i="7"/>
  <c r="L14" i="7"/>
  <c r="L582" i="7"/>
  <c r="N582" i="7" s="1"/>
  <c r="L958" i="7"/>
  <c r="L1301" i="7"/>
  <c r="N1301" i="7" s="1"/>
  <c r="L1479" i="7"/>
  <c r="N1479" i="7" s="1"/>
  <c r="L1446" i="7"/>
  <c r="L595" i="7"/>
  <c r="O595" i="7" s="1"/>
  <c r="P595" i="7" s="1"/>
  <c r="L823" i="7"/>
  <c r="L1302" i="7"/>
  <c r="O1302" i="7" s="1"/>
  <c r="P1302" i="7" s="1"/>
  <c r="L907" i="7"/>
  <c r="O907" i="7" s="1"/>
  <c r="P907" i="7" s="1"/>
  <c r="L1378" i="7"/>
  <c r="L282" i="7"/>
  <c r="N282" i="7" s="1"/>
  <c r="L442" i="7"/>
  <c r="N442" i="7" s="1"/>
  <c r="L42" i="7"/>
  <c r="L1454" i="7"/>
  <c r="N1454" i="7" s="1"/>
  <c r="L1503" i="7"/>
  <c r="L1166" i="7"/>
  <c r="O1166" i="7" s="1"/>
  <c r="P1166" i="7" s="1"/>
  <c r="L1209" i="7"/>
  <c r="O1209" i="7" s="1"/>
  <c r="P1209" i="7" s="1"/>
  <c r="L317" i="7"/>
  <c r="L1203" i="7"/>
  <c r="O1203" i="7" s="1"/>
  <c r="P1203" i="7" s="1"/>
  <c r="L505" i="7"/>
  <c r="O505" i="7" s="1"/>
  <c r="P505" i="7" s="1"/>
  <c r="L1495" i="7"/>
  <c r="O1495" i="7" s="1"/>
  <c r="P1495" i="7" s="1"/>
  <c r="L1151" i="7"/>
  <c r="O1151" i="7" s="1"/>
  <c r="P1151" i="7" s="1"/>
  <c r="L1434" i="7"/>
  <c r="L1308" i="7"/>
  <c r="L663" i="7"/>
  <c r="O663" i="7" s="1"/>
  <c r="P663" i="7" s="1"/>
  <c r="L849" i="7"/>
  <c r="L909" i="7"/>
  <c r="O909" i="7" s="1"/>
  <c r="P909" i="7" s="1"/>
  <c r="L1408" i="7"/>
  <c r="O1408" i="7" s="1"/>
  <c r="P1408" i="7" s="1"/>
  <c r="L1192" i="7"/>
  <c r="N1192" i="7" s="1"/>
  <c r="L1415" i="7"/>
  <c r="N1415" i="7" s="1"/>
  <c r="L797" i="7"/>
  <c r="L372" i="7"/>
  <c r="L1105" i="7"/>
  <c r="N1105" i="7" s="1"/>
  <c r="L1456" i="7"/>
  <c r="L1351" i="7"/>
  <c r="O1351" i="7" s="1"/>
  <c r="P1351" i="7" s="1"/>
  <c r="L1219" i="7"/>
  <c r="O1219" i="7" s="1"/>
  <c r="P1219" i="7" s="1"/>
  <c r="L1019" i="7"/>
  <c r="O1019" i="7" s="1"/>
  <c r="P1019" i="7" s="1"/>
  <c r="L166" i="7"/>
  <c r="N166" i="7" s="1"/>
  <c r="L1092" i="7"/>
  <c r="L753" i="7"/>
  <c r="O753" i="7" s="1"/>
  <c r="P753" i="7" s="1"/>
  <c r="L553" i="7"/>
  <c r="O553" i="7" s="1"/>
  <c r="P553" i="7" s="1"/>
  <c r="L12" i="7"/>
  <c r="L216" i="7"/>
  <c r="O216" i="7" s="1"/>
  <c r="P216" i="7" s="1"/>
  <c r="L156" i="7"/>
  <c r="O156" i="7" s="1"/>
  <c r="P156" i="7" s="1"/>
  <c r="L1025" i="7"/>
  <c r="O1025" i="7" s="1"/>
  <c r="P1025" i="7" s="1"/>
  <c r="L334" i="7"/>
  <c r="O334" i="7" s="1"/>
  <c r="P334" i="7" s="1"/>
  <c r="L592" i="7"/>
  <c r="L865" i="7"/>
  <c r="L1392" i="7"/>
  <c r="O1392" i="7" s="1"/>
  <c r="P1392" i="7" s="1"/>
  <c r="L39" i="7"/>
  <c r="L6" i="7"/>
  <c r="O6" i="7" s="1"/>
  <c r="P6" i="7" s="1"/>
  <c r="L927" i="7"/>
  <c r="O927" i="7" s="1"/>
  <c r="P927" i="7" s="1"/>
  <c r="L415" i="7"/>
  <c r="N415" i="7" s="1"/>
  <c r="L382" i="7"/>
  <c r="O382" i="7" s="1"/>
  <c r="P382" i="7" s="1"/>
  <c r="L758" i="7"/>
  <c r="L959" i="7"/>
  <c r="L331" i="7"/>
  <c r="O331" i="7" s="1"/>
  <c r="P331" i="7" s="1"/>
  <c r="L300" i="7"/>
  <c r="L724" i="7"/>
  <c r="N724" i="7" s="1"/>
  <c r="L1154" i="7"/>
  <c r="N1154" i="7" s="1"/>
  <c r="L130" i="7"/>
  <c r="O130" i="7" s="1"/>
  <c r="P130" i="7" s="1"/>
  <c r="L1402" i="7"/>
  <c r="N1402" i="7" s="1"/>
  <c r="L260" i="7"/>
  <c r="L731" i="7"/>
  <c r="L1002" i="7"/>
  <c r="O1002" i="7" s="1"/>
  <c r="P1002" i="7" s="1"/>
  <c r="L755" i="7"/>
  <c r="L168" i="7"/>
  <c r="O168" i="7" s="1"/>
  <c r="P168" i="7" s="1"/>
  <c r="L1389" i="7"/>
  <c r="O1389" i="7" s="1"/>
  <c r="P1389" i="7" s="1"/>
  <c r="L367" i="7"/>
  <c r="N367" i="7" s="1"/>
  <c r="L1381" i="7"/>
  <c r="O1381" i="7" s="1"/>
  <c r="P1381" i="7" s="1"/>
  <c r="L476" i="7"/>
  <c r="L1175" i="7"/>
  <c r="L380" i="7"/>
  <c r="O380" i="7" s="1"/>
  <c r="P380" i="7" s="1"/>
  <c r="L286" i="7"/>
  <c r="L1186" i="7"/>
  <c r="O1186" i="7" s="1"/>
  <c r="P1186" i="7" s="1"/>
  <c r="L602" i="7"/>
  <c r="N602" i="7" s="1"/>
  <c r="L1108" i="7"/>
  <c r="N1108" i="7" s="1"/>
  <c r="L803" i="7"/>
  <c r="N803" i="7" s="1"/>
  <c r="L762" i="7"/>
  <c r="L677" i="7"/>
  <c r="L362" i="7"/>
  <c r="O362" i="7" s="1"/>
  <c r="P362" i="7" s="1"/>
  <c r="L725" i="7"/>
  <c r="L190" i="7"/>
  <c r="O190" i="7" s="1"/>
  <c r="P190" i="7" s="1"/>
  <c r="L87" i="7"/>
  <c r="O87" i="7" s="1"/>
  <c r="P87" i="7" s="1"/>
  <c r="L54" i="7"/>
  <c r="N54" i="7" s="1"/>
  <c r="L1223" i="7"/>
  <c r="N1223" i="7" s="1"/>
  <c r="L199" i="7"/>
  <c r="L678" i="7"/>
  <c r="L255" i="7"/>
  <c r="N255" i="7" s="1"/>
  <c r="L139" i="7"/>
  <c r="L379" i="7"/>
  <c r="O379" i="7" s="1"/>
  <c r="P379" i="7" s="1"/>
  <c r="L1362" i="7"/>
  <c r="N1362" i="7" s="1"/>
  <c r="L650" i="7"/>
  <c r="O650" i="7" s="1"/>
  <c r="P650" i="7" s="1"/>
  <c r="L1044" i="7"/>
  <c r="O1044" i="7" s="1"/>
  <c r="P1044" i="7" s="1"/>
  <c r="L539" i="7"/>
  <c r="L177" i="7"/>
  <c r="L1447" i="7"/>
  <c r="N1447" i="7" s="1"/>
  <c r="L494" i="7"/>
  <c r="L669" i="7"/>
  <c r="N669" i="7" s="1"/>
  <c r="L1047" i="7"/>
  <c r="O1047" i="7" s="1"/>
  <c r="P1047" i="7" s="1"/>
  <c r="L915" i="7"/>
  <c r="O915" i="7" s="1"/>
  <c r="P915" i="7" s="1"/>
  <c r="L614" i="7"/>
  <c r="O614" i="7" s="1"/>
  <c r="P614" i="7" s="1"/>
  <c r="L470" i="7"/>
  <c r="L116" i="7"/>
  <c r="N116" i="7" s="1"/>
  <c r="L34" i="7"/>
  <c r="O34" i="7" s="1"/>
  <c r="P34" i="7" s="1"/>
  <c r="L1498" i="7"/>
  <c r="L356" i="7"/>
  <c r="O356" i="7" s="1"/>
  <c r="P356" i="7" s="1"/>
  <c r="L786" i="7"/>
  <c r="O786" i="7" s="1"/>
  <c r="P786" i="7" s="1"/>
  <c r="L427" i="7"/>
  <c r="N427" i="7" s="1"/>
  <c r="L1410" i="7"/>
  <c r="O1410" i="7" s="1"/>
  <c r="P1410" i="7" s="1"/>
  <c r="L175" i="7"/>
  <c r="L432" i="7"/>
  <c r="L1038" i="7"/>
  <c r="N1038" i="7" s="1"/>
  <c r="L1425" i="7"/>
  <c r="L736" i="7"/>
  <c r="O736" i="7" s="1"/>
  <c r="P736" i="7" s="1"/>
  <c r="L1361" i="7"/>
  <c r="N1361" i="7" s="1"/>
  <c r="L1264" i="7"/>
  <c r="O1264" i="7" s="1"/>
  <c r="P1264" i="7" s="1"/>
  <c r="L264" i="7"/>
  <c r="O264" i="7" s="1"/>
  <c r="P264" i="7" s="1"/>
  <c r="L1129" i="7"/>
  <c r="L1319" i="7"/>
  <c r="O1319" i="7" s="1"/>
  <c r="P1319" i="7" s="1"/>
  <c r="L1488" i="7"/>
  <c r="N1488" i="7" s="1"/>
  <c r="L710" i="7"/>
  <c r="L1119" i="7"/>
  <c r="O1119" i="7" s="1"/>
  <c r="P1119" i="7" s="1"/>
  <c r="L1086" i="7"/>
  <c r="O1086" i="7" s="1"/>
  <c r="P1086" i="7" s="1"/>
  <c r="L550" i="7"/>
  <c r="O550" i="7" s="1"/>
  <c r="P550" i="7" s="1"/>
  <c r="L1107" i="7"/>
  <c r="O1107" i="7" s="1"/>
  <c r="P1107" i="7" s="1"/>
  <c r="L94" i="7"/>
  <c r="L1430" i="7"/>
  <c r="O1430" i="7" s="1"/>
  <c r="P1430" i="7" s="1"/>
  <c r="L85" i="7"/>
  <c r="N85" i="7" s="1"/>
  <c r="L410" i="7"/>
  <c r="L51" i="7"/>
  <c r="O51" i="7" s="1"/>
  <c r="P51" i="7" s="1"/>
  <c r="L322" i="7"/>
  <c r="N322" i="7" s="1"/>
  <c r="L99" i="7"/>
  <c r="O99" i="7" s="1"/>
  <c r="P99" i="7" s="1"/>
  <c r="L570" i="7"/>
  <c r="N570" i="7" s="1"/>
  <c r="L1417" i="7"/>
  <c r="L463" i="7"/>
  <c r="L1181" i="7"/>
  <c r="O1181" i="7" s="1"/>
  <c r="P1181" i="7" s="1"/>
  <c r="L273" i="7"/>
  <c r="L689" i="7"/>
  <c r="O689" i="7" s="1"/>
  <c r="P689" i="7" s="1"/>
  <c r="L1375" i="7"/>
  <c r="O1375" i="7" s="1"/>
  <c r="P1375" i="7" s="1"/>
  <c r="L1052" i="7"/>
  <c r="O1052" i="7" s="1"/>
  <c r="P1052" i="7" s="1"/>
  <c r="L640" i="7"/>
  <c r="N640" i="7" s="1"/>
  <c r="L385" i="7"/>
  <c r="L1485" i="7"/>
  <c r="N1485" i="7" s="1"/>
  <c r="L477" i="7"/>
  <c r="O477" i="7" s="1"/>
  <c r="P477" i="7" s="1"/>
  <c r="L1012" i="7"/>
  <c r="L930" i="7"/>
  <c r="N930" i="7" s="1"/>
  <c r="L940" i="7"/>
  <c r="O940" i="7" s="1"/>
  <c r="P940" i="7" s="1"/>
  <c r="L773" i="7"/>
  <c r="N773" i="7" s="1"/>
  <c r="L740" i="7"/>
  <c r="N740" i="7" s="1"/>
  <c r="L373" i="7"/>
  <c r="L588" i="7"/>
  <c r="L421" i="7"/>
  <c r="O421" i="7" s="1"/>
  <c r="P421" i="7" s="1"/>
  <c r="L1330" i="7"/>
  <c r="L1489" i="7"/>
  <c r="O1489" i="7" s="1"/>
  <c r="P1489" i="7" s="1"/>
  <c r="L544" i="7"/>
  <c r="N544" i="7" s="1"/>
  <c r="L1008" i="7"/>
  <c r="O1008" i="7" s="1"/>
  <c r="P1008" i="7" s="1"/>
  <c r="L568" i="7"/>
  <c r="O568" i="7" s="1"/>
  <c r="P568" i="7" s="1"/>
  <c r="L832" i="7"/>
  <c r="L1064" i="7"/>
  <c r="O1064" i="7" s="1"/>
  <c r="P1064" i="7" s="1"/>
  <c r="L1167" i="7"/>
  <c r="N1167" i="7" s="1"/>
  <c r="L1073" i="7"/>
  <c r="L1135" i="7"/>
  <c r="N1135" i="7" s="1"/>
  <c r="L857" i="7"/>
  <c r="O857" i="7" s="1"/>
  <c r="P857" i="7" s="1"/>
  <c r="L1470" i="7"/>
  <c r="N1470" i="7" s="1"/>
  <c r="L1502" i="7"/>
  <c r="O1502" i="7" s="1"/>
  <c r="P1502" i="7" s="1"/>
  <c r="L990" i="7"/>
  <c r="L82" i="7"/>
  <c r="L869" i="7"/>
  <c r="O869" i="7" s="1"/>
  <c r="P869" i="7" s="1"/>
  <c r="L836" i="7"/>
  <c r="L1307" i="7"/>
  <c r="O1307" i="7" s="1"/>
  <c r="P1307" i="7" s="1"/>
  <c r="L242" i="7"/>
  <c r="O242" i="7" s="1"/>
  <c r="P242" i="7" s="1"/>
  <c r="L169" i="7"/>
  <c r="O169" i="7" s="1"/>
  <c r="P169" i="7" s="1"/>
  <c r="L1224" i="7"/>
  <c r="N1224" i="7" s="1"/>
  <c r="L1496" i="7"/>
  <c r="L326" i="7"/>
  <c r="L633" i="7"/>
  <c r="O633" i="7" s="1"/>
  <c r="P633" i="7" s="1"/>
  <c r="L1122" i="7"/>
  <c r="L891" i="7"/>
  <c r="N891" i="7" s="1"/>
  <c r="L1253" i="7"/>
  <c r="O1253" i="7" s="1"/>
  <c r="P1253" i="7" s="1"/>
  <c r="L1463" i="7"/>
  <c r="O1463" i="7" s="1"/>
  <c r="P1463" i="7" s="1"/>
  <c r="L1127" i="7"/>
  <c r="O1127" i="7" s="1"/>
  <c r="P1127" i="7" s="1"/>
  <c r="N1920" i="7"/>
  <c r="O1920" i="7"/>
  <c r="P1920" i="7" s="1"/>
  <c r="N1750" i="7"/>
  <c r="O1750" i="7"/>
  <c r="P1750" i="7" s="1"/>
  <c r="O1851" i="7"/>
  <c r="P1851" i="7" s="1"/>
  <c r="N1851" i="7"/>
  <c r="N1753" i="7"/>
  <c r="O1753" i="7"/>
  <c r="P1753" i="7" s="1"/>
  <c r="O1938" i="7"/>
  <c r="P1938" i="7" s="1"/>
  <c r="N1938" i="7"/>
  <c r="N1740" i="7"/>
  <c r="N1703" i="7"/>
  <c r="O1997" i="7"/>
  <c r="P1997" i="7" s="1"/>
  <c r="N1997" i="7"/>
  <c r="O1868" i="7"/>
  <c r="P1868" i="7" s="1"/>
  <c r="N1868" i="7"/>
  <c r="O1879" i="7"/>
  <c r="P1879" i="7" s="1"/>
  <c r="N1879" i="7"/>
  <c r="O1537" i="7"/>
  <c r="P1537" i="7" s="1"/>
  <c r="N1537" i="7"/>
  <c r="O1673" i="7"/>
  <c r="P1673" i="7" s="1"/>
  <c r="N1673" i="7"/>
  <c r="O1781" i="7"/>
  <c r="P1781" i="7" s="1"/>
  <c r="N1781" i="7"/>
  <c r="O1615" i="7"/>
  <c r="P1615" i="7" s="1"/>
  <c r="N1615" i="7"/>
  <c r="O1777" i="7"/>
  <c r="P1777" i="7" s="1"/>
  <c r="N1763" i="7"/>
  <c r="O1763" i="7"/>
  <c r="P1763" i="7" s="1"/>
  <c r="N1943" i="7"/>
  <c r="O1943" i="7"/>
  <c r="P1943" i="7" s="1"/>
  <c r="O1967" i="7"/>
  <c r="P1967" i="7" s="1"/>
  <c r="N1967" i="7"/>
  <c r="N1590" i="7"/>
  <c r="O1590" i="7"/>
  <c r="P1590" i="7" s="1"/>
  <c r="N1764" i="7"/>
  <c r="O1812" i="7"/>
  <c r="P1812" i="7" s="1"/>
  <c r="N1812" i="7"/>
  <c r="N1694" i="7"/>
  <c r="O1694" i="7"/>
  <c r="P1694" i="7" s="1"/>
  <c r="N1940" i="7"/>
  <c r="O1940" i="7"/>
  <c r="P1940" i="7" s="1"/>
  <c r="N1988" i="7"/>
  <c r="O1988" i="7"/>
  <c r="P1988" i="7" s="1"/>
  <c r="O1991" i="7"/>
  <c r="P1991" i="7" s="1"/>
  <c r="O1647" i="7"/>
  <c r="P1647" i="7" s="1"/>
  <c r="N1647" i="7"/>
  <c r="O1822" i="7"/>
  <c r="P1822" i="7" s="1"/>
  <c r="N1950" i="7"/>
  <c r="O1950" i="7"/>
  <c r="P1950" i="7" s="1"/>
  <c r="N1735" i="7"/>
  <c r="O1735" i="7"/>
  <c r="P1735" i="7" s="1"/>
  <c r="N1918" i="7"/>
  <c r="O1918" i="7"/>
  <c r="P1918" i="7" s="1"/>
  <c r="N1990" i="7"/>
  <c r="O1990" i="7"/>
  <c r="P1990" i="7" s="1"/>
  <c r="N1838" i="7"/>
  <c r="O1838" i="7"/>
  <c r="P1838" i="7" s="1"/>
  <c r="N1540" i="7"/>
  <c r="O1540" i="7"/>
  <c r="P1540" i="7" s="1"/>
  <c r="N1594" i="7"/>
  <c r="O1594" i="7"/>
  <c r="P1594" i="7" s="1"/>
  <c r="N1983" i="7"/>
  <c r="O1983" i="7"/>
  <c r="P1983" i="7" s="1"/>
  <c r="O1574" i="7"/>
  <c r="P1574" i="7" s="1"/>
  <c r="N1574" i="7"/>
  <c r="O1981" i="7"/>
  <c r="P1981" i="7" s="1"/>
  <c r="O1807" i="7"/>
  <c r="P1807" i="7" s="1"/>
  <c r="N1807" i="7"/>
  <c r="O1536" i="7"/>
  <c r="P1536" i="7" s="1"/>
  <c r="N1867" i="7"/>
  <c r="O1867" i="7"/>
  <c r="P1867" i="7" s="1"/>
  <c r="N1741" i="7"/>
  <c r="O1741" i="7"/>
  <c r="P1741" i="7" s="1"/>
  <c r="O1788" i="7"/>
  <c r="P1788" i="7" s="1"/>
  <c r="N1788" i="7"/>
  <c r="N1738" i="7"/>
  <c r="O1738" i="7"/>
  <c r="P1738" i="7" s="1"/>
  <c r="N1799" i="7"/>
  <c r="O1799" i="7"/>
  <c r="P1799" i="7" s="1"/>
  <c r="O1543" i="7"/>
  <c r="P1543" i="7" s="1"/>
  <c r="L623" i="7"/>
  <c r="L1207" i="7"/>
  <c r="O1207" i="7" s="1"/>
  <c r="P1207" i="7" s="1"/>
  <c r="L36" i="7"/>
  <c r="O36" i="7" s="1"/>
  <c r="P36" i="7" s="1"/>
  <c r="O1516" i="7"/>
  <c r="P1516" i="7" s="1"/>
  <c r="N1513" i="7"/>
  <c r="O1513" i="7"/>
  <c r="P1513" i="7" s="1"/>
  <c r="O1749" i="7"/>
  <c r="P1749" i="7" s="1"/>
  <c r="N1749" i="7"/>
  <c r="O1780" i="7"/>
  <c r="P1780" i="7" s="1"/>
  <c r="N1780" i="7"/>
  <c r="O1986" i="7"/>
  <c r="P1986" i="7" s="1"/>
  <c r="N1986" i="7"/>
  <c r="O1817" i="7"/>
  <c r="P1817" i="7" s="1"/>
  <c r="N1817" i="7"/>
  <c r="N1584" i="7"/>
  <c r="O1584" i="7"/>
  <c r="P1584" i="7" s="1"/>
  <c r="N1855" i="7"/>
  <c r="O1855" i="7"/>
  <c r="P1855" i="7" s="1"/>
  <c r="N1900" i="7"/>
  <c r="O1900" i="7"/>
  <c r="P1900" i="7" s="1"/>
  <c r="O1702" i="7"/>
  <c r="P1702" i="7" s="1"/>
  <c r="N1702" i="7"/>
  <c r="N1654" i="7"/>
  <c r="O1654" i="7"/>
  <c r="P1654" i="7" s="1"/>
  <c r="O1670" i="7"/>
  <c r="P1670" i="7" s="1"/>
  <c r="N1670" i="7"/>
  <c r="O1970" i="7"/>
  <c r="P1970" i="7" s="1"/>
  <c r="N1970" i="7"/>
  <c r="N1715" i="7"/>
  <c r="O1715" i="7"/>
  <c r="P1715" i="7" s="1"/>
  <c r="O1956" i="7"/>
  <c r="P1956" i="7" s="1"/>
  <c r="N1956" i="7"/>
  <c r="O1641" i="7"/>
  <c r="P1641" i="7" s="1"/>
  <c r="N1641" i="7"/>
  <c r="N1818" i="7"/>
  <c r="O1818" i="7"/>
  <c r="P1818" i="7" s="1"/>
  <c r="O1511" i="7"/>
  <c r="P1511" i="7" s="1"/>
  <c r="N1511" i="7"/>
  <c r="O1891" i="7"/>
  <c r="P1891" i="7" s="1"/>
  <c r="O1545" i="7"/>
  <c r="P1545" i="7" s="1"/>
  <c r="N1545" i="7"/>
  <c r="N1725" i="7"/>
  <c r="O1725" i="7"/>
  <c r="P1725" i="7" s="1"/>
  <c r="N1845" i="7"/>
  <c r="O1845" i="7"/>
  <c r="P1845" i="7" s="1"/>
  <c r="N1623" i="7"/>
  <c r="O1623" i="7"/>
  <c r="P1623" i="7" s="1"/>
  <c r="O1600" i="7"/>
  <c r="P1600" i="7" s="1"/>
  <c r="N1600" i="7"/>
  <c r="N1737" i="7"/>
  <c r="O1737" i="7"/>
  <c r="P1737" i="7" s="1"/>
  <c r="O1643" i="7"/>
  <c r="P1643" i="7" s="1"/>
  <c r="N1643" i="7"/>
  <c r="N1505" i="7"/>
  <c r="O1505" i="7"/>
  <c r="P1505" i="7" s="1"/>
  <c r="O1627" i="7"/>
  <c r="P1627" i="7" s="1"/>
  <c r="N1627" i="7"/>
  <c r="O1687" i="7"/>
  <c r="P1687" i="7" s="1"/>
  <c r="N1687" i="7"/>
  <c r="O1844" i="7"/>
  <c r="P1844" i="7" s="1"/>
  <c r="N1844" i="7"/>
  <c r="O1760" i="7"/>
  <c r="P1760" i="7" s="1"/>
  <c r="N1760" i="7"/>
  <c r="N1692" i="7"/>
  <c r="O1692" i="7"/>
  <c r="P1692" i="7" s="1"/>
  <c r="O1803" i="7"/>
  <c r="P1803" i="7" s="1"/>
  <c r="N1803" i="7"/>
  <c r="N1762" i="7"/>
  <c r="O1762" i="7"/>
  <c r="P1762" i="7" s="1"/>
  <c r="O1916" i="7"/>
  <c r="P1916" i="7" s="1"/>
  <c r="N1916" i="7"/>
  <c r="N1548" i="7"/>
  <c r="O1548" i="7"/>
  <c r="P1548" i="7" s="1"/>
  <c r="O1686" i="7"/>
  <c r="P1686" i="7" s="1"/>
  <c r="N1686" i="7"/>
  <c r="N1806" i="7"/>
  <c r="O1806" i="7"/>
  <c r="P1806" i="7" s="1"/>
  <c r="O1646" i="7"/>
  <c r="P1646" i="7" s="1"/>
  <c r="N1646" i="7"/>
  <c r="O1892" i="7"/>
  <c r="P1892" i="7" s="1"/>
  <c r="N1892" i="7"/>
  <c r="N1779" i="7"/>
  <c r="O1779" i="7"/>
  <c r="P1779" i="7" s="1"/>
  <c r="N1509" i="7"/>
  <c r="O1509" i="7"/>
  <c r="P1509" i="7" s="1"/>
  <c r="O1804" i="7"/>
  <c r="P1804" i="7" s="1"/>
  <c r="N1804" i="7"/>
  <c r="N1603" i="7"/>
  <c r="O1847" i="7"/>
  <c r="P1847" i="7" s="1"/>
  <c r="N1847" i="7"/>
  <c r="N1619" i="7"/>
  <c r="O1619" i="7"/>
  <c r="P1619" i="7" s="1"/>
  <c r="O1810" i="7"/>
  <c r="P1810" i="7" s="1"/>
  <c r="N1810" i="7"/>
  <c r="O1865" i="7"/>
  <c r="P1865" i="7" s="1"/>
  <c r="N1865" i="7"/>
  <c r="O1809" i="7"/>
  <c r="P1809" i="7" s="1"/>
  <c r="N1794" i="7"/>
  <c r="N1569" i="7"/>
  <c r="O1569" i="7"/>
  <c r="P1569" i="7" s="1"/>
  <c r="N1820" i="7"/>
  <c r="O1820" i="7"/>
  <c r="P1820" i="7" s="1"/>
  <c r="O1924" i="7"/>
  <c r="P1924" i="7" s="1"/>
  <c r="N1924" i="7"/>
  <c r="O1676" i="7"/>
  <c r="P1676" i="7" s="1"/>
  <c r="N1676" i="7"/>
  <c r="N1700" i="7"/>
  <c r="O1700" i="7"/>
  <c r="P1700" i="7" s="1"/>
  <c r="N1582" i="7"/>
  <c r="O1582" i="7"/>
  <c r="P1582" i="7" s="1"/>
  <c r="N1832" i="7"/>
  <c r="O1832" i="7"/>
  <c r="P1832" i="7" s="1"/>
  <c r="N1589" i="7"/>
  <c r="O1589" i="7"/>
  <c r="P1589" i="7" s="1"/>
  <c r="N1977" i="7"/>
  <c r="O1977" i="7"/>
  <c r="P1977" i="7" s="1"/>
  <c r="N1602" i="7"/>
  <c r="N1664" i="7"/>
  <c r="O1664" i="7"/>
  <c r="P1664" i="7" s="1"/>
  <c r="O1834" i="7"/>
  <c r="P1834" i="7" s="1"/>
  <c r="O1539" i="7"/>
  <c r="P1539" i="7" s="1"/>
  <c r="N1539" i="7"/>
  <c r="N1921" i="7"/>
  <c r="O1921" i="7"/>
  <c r="P1921" i="7" s="1"/>
  <c r="N1878" i="7"/>
  <c r="O1878" i="7"/>
  <c r="P1878" i="7" s="1"/>
  <c r="O1510" i="7"/>
  <c r="P1510" i="7" s="1"/>
  <c r="N1510" i="7"/>
  <c r="N1622" i="7"/>
  <c r="O1622" i="7"/>
  <c r="P1622" i="7" s="1"/>
  <c r="N1669" i="7"/>
  <c r="O1669" i="7"/>
  <c r="P1669" i="7" s="1"/>
  <c r="N1801" i="7"/>
  <c r="O1801" i="7"/>
  <c r="P1801" i="7" s="1"/>
  <c r="O1854" i="7"/>
  <c r="P1854" i="7" s="1"/>
  <c r="N1911" i="7"/>
  <c r="O1911" i="7"/>
  <c r="P1911" i="7" s="1"/>
  <c r="O1811" i="7"/>
  <c r="P1811" i="7" s="1"/>
  <c r="N1811" i="7"/>
  <c r="O1877" i="7"/>
  <c r="P1877" i="7" s="1"/>
  <c r="N1877" i="7"/>
  <c r="O1564" i="7"/>
  <c r="P1564" i="7" s="1"/>
  <c r="O1821" i="7"/>
  <c r="P1821" i="7" s="1"/>
  <c r="N1561" i="7"/>
  <c r="O1561" i="7"/>
  <c r="P1561" i="7" s="1"/>
  <c r="O1637" i="7"/>
  <c r="P1637" i="7" s="1"/>
  <c r="N1637" i="7"/>
  <c r="N1862" i="7"/>
  <c r="O1862" i="7"/>
  <c r="P1862" i="7" s="1"/>
  <c r="N1902" i="7"/>
  <c r="O1902" i="7"/>
  <c r="P1902" i="7" s="1"/>
  <c r="N1859" i="7"/>
  <c r="O1636" i="7"/>
  <c r="P1636" i="7" s="1"/>
  <c r="N1636" i="7"/>
  <c r="N1532" i="7"/>
  <c r="O1532" i="7"/>
  <c r="P1532" i="7" s="1"/>
  <c r="N1609" i="7"/>
  <c r="N1830" i="7"/>
  <c r="O1830" i="7"/>
  <c r="P1830" i="7" s="1"/>
  <c r="O1550" i="7"/>
  <c r="P1550" i="7" s="1"/>
  <c r="N1550" i="7"/>
  <c r="O1984" i="7"/>
  <c r="P1984" i="7" s="1"/>
  <c r="N1951" i="7"/>
  <c r="O1951" i="7"/>
  <c r="P1951" i="7" s="1"/>
  <c r="O1765" i="7"/>
  <c r="P1765" i="7" s="1"/>
  <c r="N1765" i="7"/>
  <c r="O1583" i="7"/>
  <c r="P1583" i="7" s="1"/>
  <c r="N1583" i="7"/>
  <c r="N1690" i="7"/>
  <c r="O1690" i="7"/>
  <c r="P1690" i="7" s="1"/>
  <c r="O1975" i="7"/>
  <c r="P1975" i="7" s="1"/>
  <c r="N1975" i="7"/>
  <c r="N1523" i="7"/>
  <c r="O1897" i="7"/>
  <c r="P1897" i="7" s="1"/>
  <c r="N1679" i="7"/>
  <c r="O1679" i="7"/>
  <c r="P1679" i="7" s="1"/>
  <c r="O1848" i="7"/>
  <c r="P1848" i="7" s="1"/>
  <c r="N1848" i="7"/>
  <c r="N1650" i="7"/>
  <c r="N1691" i="7"/>
  <c r="O1955" i="7"/>
  <c r="P1955" i="7" s="1"/>
  <c r="O1665" i="7"/>
  <c r="P1665" i="7" s="1"/>
  <c r="O1885" i="7"/>
  <c r="P1885" i="7" s="1"/>
  <c r="N1885" i="7"/>
  <c r="O1824" i="7"/>
  <c r="P1824" i="7" s="1"/>
  <c r="N1824" i="7"/>
  <c r="N1985" i="7"/>
  <c r="O1985" i="7"/>
  <c r="P1985" i="7" s="1"/>
  <c r="N1699" i="7"/>
  <c r="O1699" i="7"/>
  <c r="P1699" i="7" s="1"/>
  <c r="N1813" i="7"/>
  <c r="O1813" i="7"/>
  <c r="P1813" i="7" s="1"/>
  <c r="O1642" i="7"/>
  <c r="P1642" i="7" s="1"/>
  <c r="N1704" i="7"/>
  <c r="O1704" i="7"/>
  <c r="P1704" i="7" s="1"/>
  <c r="O1849" i="7"/>
  <c r="P1849" i="7" s="1"/>
  <c r="N1849" i="7"/>
  <c r="L1213" i="7"/>
  <c r="L1204" i="7"/>
  <c r="O1204" i="7" s="1"/>
  <c r="P1204" i="7" s="1"/>
  <c r="L53" i="7"/>
  <c r="O1667" i="7"/>
  <c r="P1667" i="7" s="1"/>
  <c r="N1667" i="7"/>
  <c r="N1873" i="7"/>
  <c r="O1873" i="7"/>
  <c r="P1873" i="7" s="1"/>
  <c r="O1588" i="7"/>
  <c r="P1588" i="7" s="1"/>
  <c r="N1588" i="7"/>
  <c r="O1705" i="7"/>
  <c r="P1705" i="7" s="1"/>
  <c r="N1705" i="7"/>
  <c r="O1772" i="7"/>
  <c r="P1772" i="7" s="1"/>
  <c r="N1772" i="7"/>
  <c r="O1792" i="7"/>
  <c r="P1792" i="7" s="1"/>
  <c r="N1792" i="7"/>
  <c r="O1769" i="7"/>
  <c r="P1769" i="7" s="1"/>
  <c r="N1769" i="7"/>
  <c r="N1732" i="7"/>
  <c r="N1927" i="7"/>
  <c r="O1519" i="7"/>
  <c r="P1519" i="7" s="1"/>
  <c r="N1519" i="7"/>
  <c r="O1614" i="7"/>
  <c r="P1614" i="7" s="1"/>
  <c r="N1614" i="7"/>
  <c r="N1629" i="7"/>
  <c r="O1629" i="7"/>
  <c r="P1629" i="7" s="1"/>
  <c r="N1858" i="7"/>
  <c r="O1858" i="7"/>
  <c r="P1858" i="7" s="1"/>
  <c r="O2002" i="7"/>
  <c r="P2002" i="7" s="1"/>
  <c r="O1657" i="7"/>
  <c r="P1657" i="7" s="1"/>
  <c r="N1657" i="7"/>
  <c r="N1685" i="7"/>
  <c r="O1685" i="7"/>
  <c r="P1685" i="7" s="1"/>
  <c r="N1888" i="7"/>
  <c r="O1888" i="7"/>
  <c r="P1888" i="7" s="1"/>
  <c r="O1952" i="7"/>
  <c r="P1952" i="7" s="1"/>
  <c r="O1890" i="7"/>
  <c r="P1890" i="7" s="1"/>
  <c r="N1890" i="7"/>
  <c r="O1563" i="7"/>
  <c r="P1563" i="7" s="1"/>
  <c r="N1563" i="7"/>
  <c r="N1661" i="7"/>
  <c r="N1773" i="7"/>
  <c r="O1773" i="7"/>
  <c r="P1773" i="7" s="1"/>
  <c r="N1836" i="7"/>
  <c r="O1836" i="7"/>
  <c r="P1836" i="7" s="1"/>
  <c r="O1881" i="7"/>
  <c r="P1881" i="7" s="1"/>
  <c r="N1881" i="7"/>
  <c r="O1992" i="7"/>
  <c r="P1992" i="7" s="1"/>
  <c r="N1992" i="7"/>
  <c r="N1541" i="7"/>
  <c r="O1541" i="7"/>
  <c r="P1541" i="7" s="1"/>
  <c r="N1898" i="7"/>
  <c r="O1898" i="7"/>
  <c r="P1898" i="7" s="1"/>
  <c r="N1560" i="7"/>
  <c r="O1560" i="7"/>
  <c r="P1560" i="7" s="1"/>
  <c r="N1621" i="7"/>
  <c r="O1621" i="7"/>
  <c r="P1621" i="7" s="1"/>
  <c r="N1866" i="7"/>
  <c r="N1722" i="7"/>
  <c r="O1722" i="7"/>
  <c r="P1722" i="7" s="1"/>
  <c r="N1711" i="7"/>
  <c r="O1711" i="7"/>
  <c r="P1711" i="7" s="1"/>
  <c r="N1755" i="7"/>
  <c r="O1755" i="7"/>
  <c r="P1755" i="7" s="1"/>
  <c r="N1995" i="7"/>
  <c r="O1995" i="7"/>
  <c r="P1995" i="7" s="1"/>
  <c r="O1620" i="7"/>
  <c r="P1620" i="7" s="1"/>
  <c r="N1620" i="7"/>
  <c r="O1624" i="7"/>
  <c r="P1624" i="7" s="1"/>
  <c r="N1624" i="7"/>
  <c r="N1958" i="7"/>
  <c r="O1958" i="7"/>
  <c r="P1958" i="7" s="1"/>
  <c r="O1727" i="7"/>
  <c r="P1727" i="7" s="1"/>
  <c r="N1727" i="7"/>
  <c r="N1504" i="7"/>
  <c r="O1504" i="7"/>
  <c r="P1504" i="7" s="1"/>
  <c r="N1823" i="7"/>
  <c r="N1528" i="7"/>
  <c r="O1528" i="7"/>
  <c r="P1528" i="7" s="1"/>
  <c r="N1743" i="7"/>
  <c r="O1743" i="7"/>
  <c r="P1743" i="7" s="1"/>
  <c r="N1861" i="7"/>
  <c r="O1861" i="7"/>
  <c r="P1861" i="7" s="1"/>
  <c r="N1656" i="7"/>
  <c r="O1656" i="7"/>
  <c r="P1656" i="7" s="1"/>
  <c r="O1789" i="7"/>
  <c r="P1789" i="7" s="1"/>
  <c r="N1789" i="7"/>
  <c r="O1923" i="7"/>
  <c r="P1923" i="7" s="1"/>
  <c r="N1923" i="7"/>
  <c r="N1932" i="7"/>
  <c r="O1932" i="7"/>
  <c r="P1932" i="7" s="1"/>
  <c r="N1912" i="7"/>
  <c r="O1912" i="7"/>
  <c r="P1912" i="7" s="1"/>
  <c r="O1929" i="7"/>
  <c r="P1929" i="7" s="1"/>
  <c r="N1929" i="7"/>
  <c r="O1535" i="7"/>
  <c r="P1535" i="7" s="1"/>
  <c r="N1535" i="7"/>
  <c r="O1570" i="7"/>
  <c r="P1570" i="7" s="1"/>
  <c r="N1570" i="7"/>
  <c r="O1856" i="7"/>
  <c r="P1856" i="7" s="1"/>
  <c r="N1856" i="7"/>
  <c r="N1723" i="7"/>
  <c r="O1723" i="7"/>
  <c r="P1723" i="7" s="1"/>
  <c r="N1713" i="7"/>
  <c r="O1713" i="7"/>
  <c r="P1713" i="7" s="1"/>
  <c r="N1759" i="7"/>
  <c r="N1828" i="7"/>
  <c r="N1652" i="7"/>
  <c r="O1652" i="7"/>
  <c r="P1652" i="7" s="1"/>
  <c r="N1909" i="7"/>
  <c r="O1909" i="7"/>
  <c r="P1909" i="7" s="1"/>
  <c r="O1648" i="7"/>
  <c r="P1648" i="7" s="1"/>
  <c r="N1648" i="7"/>
  <c r="O1843" i="7"/>
  <c r="P1843" i="7" s="1"/>
  <c r="N1843" i="7"/>
  <c r="N1683" i="7"/>
  <c r="O1683" i="7"/>
  <c r="P1683" i="7" s="1"/>
  <c r="N1751" i="7"/>
  <c r="O1751" i="7"/>
  <c r="P1751" i="7" s="1"/>
  <c r="O1554" i="7"/>
  <c r="P1554" i="7" s="1"/>
  <c r="N1554" i="7"/>
  <c r="O1853" i="7"/>
  <c r="P1853" i="7" s="1"/>
  <c r="N1853" i="7"/>
  <c r="N1987" i="7"/>
  <c r="O1987" i="7"/>
  <c r="P1987" i="7" s="1"/>
  <c r="O1578" i="7"/>
  <c r="P1578" i="7" s="1"/>
  <c r="N1578" i="7"/>
  <c r="O1655" i="7"/>
  <c r="P1655" i="7" s="1"/>
  <c r="N1655" i="7"/>
  <c r="O1842" i="7"/>
  <c r="P1842" i="7" s="1"/>
  <c r="N1842" i="7"/>
  <c r="N1610" i="7"/>
  <c r="O1610" i="7"/>
  <c r="P1610" i="7" s="1"/>
  <c r="O1886" i="7"/>
  <c r="P1886" i="7" s="1"/>
  <c r="N1886" i="7"/>
  <c r="O1776" i="7"/>
  <c r="P1776" i="7" s="1"/>
  <c r="N1776" i="7"/>
  <c r="N1720" i="7"/>
  <c r="O1720" i="7"/>
  <c r="P1720" i="7" s="1"/>
  <c r="N1972" i="7"/>
  <c r="O1972" i="7"/>
  <c r="P1972" i="7" s="1"/>
  <c r="O1527" i="7"/>
  <c r="P1527" i="7" s="1"/>
  <c r="N1527" i="7"/>
  <c r="N1944" i="7"/>
  <c r="O1944" i="7"/>
  <c r="P1944" i="7" s="1"/>
  <c r="O1678" i="7"/>
  <c r="P1678" i="7" s="1"/>
  <c r="N1678" i="7"/>
  <c r="O1826" i="7"/>
  <c r="P1826" i="7" s="1"/>
  <c r="N1826" i="7"/>
  <c r="N1971" i="7"/>
  <c r="O1971" i="7"/>
  <c r="P1971" i="7" s="1"/>
  <c r="O1872" i="7"/>
  <c r="P1872" i="7" s="1"/>
  <c r="N1872" i="7"/>
  <c r="N1546" i="7"/>
  <c r="O1546" i="7"/>
  <c r="P1546" i="7" s="1"/>
  <c r="N1980" i="7"/>
  <c r="O1980" i="7"/>
  <c r="P1980" i="7" s="1"/>
  <c r="N1565" i="7"/>
  <c r="O1565" i="7"/>
  <c r="P1565" i="7" s="1"/>
  <c r="O1575" i="7"/>
  <c r="P1575" i="7" s="1"/>
  <c r="N1575" i="7"/>
  <c r="N1651" i="7"/>
  <c r="O1651" i="7"/>
  <c r="P1651" i="7" s="1"/>
  <c r="N1631" i="7"/>
  <c r="O1631" i="7"/>
  <c r="P1631" i="7" s="1"/>
  <c r="O1728" i="7"/>
  <c r="P1728" i="7" s="1"/>
  <c r="N1728" i="7"/>
  <c r="O2003" i="7"/>
  <c r="P2003" i="7" s="1"/>
  <c r="N2003" i="7"/>
  <c r="N1644" i="7"/>
  <c r="O1644" i="7"/>
  <c r="P1644" i="7" s="1"/>
  <c r="O1996" i="7"/>
  <c r="P1996" i="7" s="1"/>
  <c r="N1996" i="7"/>
  <c r="O1628" i="7"/>
  <c r="P1628" i="7" s="1"/>
  <c r="N1628" i="7"/>
  <c r="O1790" i="7"/>
  <c r="P1790" i="7" s="1"/>
  <c r="N1790" i="7"/>
  <c r="N1979" i="7"/>
  <c r="O1979" i="7"/>
  <c r="P1979" i="7" s="1"/>
  <c r="O1672" i="7"/>
  <c r="P1672" i="7" s="1"/>
  <c r="N1672" i="7"/>
  <c r="N1566" i="7"/>
  <c r="O1566" i="7"/>
  <c r="P1566" i="7" s="1"/>
  <c r="N1542" i="7"/>
  <c r="O1542" i="7"/>
  <c r="P1542" i="7" s="1"/>
  <c r="N1778" i="7"/>
  <c r="O1778" i="7"/>
  <c r="P1778" i="7" s="1"/>
  <c r="N2001" i="7"/>
  <c r="O2001" i="7"/>
  <c r="P2001" i="7" s="1"/>
  <c r="O1507" i="7"/>
  <c r="P1507" i="7" s="1"/>
  <c r="N1507" i="7"/>
  <c r="N1508" i="7"/>
  <c r="O1508" i="7"/>
  <c r="P1508" i="7" s="1"/>
  <c r="O1596" i="7"/>
  <c r="P1596" i="7" s="1"/>
  <c r="N1596" i="7"/>
  <c r="O1766" i="7"/>
  <c r="P1766" i="7" s="1"/>
  <c r="N1766" i="7"/>
  <c r="N1934" i="7"/>
  <c r="O1934" i="7"/>
  <c r="P1934" i="7" s="1"/>
  <c r="N1976" i="7"/>
  <c r="O1976" i="7"/>
  <c r="P1976" i="7" s="1"/>
  <c r="O1957" i="7"/>
  <c r="P1957" i="7" s="1"/>
  <c r="N1957" i="7"/>
  <c r="O1889" i="7"/>
  <c r="P1889" i="7" s="1"/>
  <c r="N1889" i="7"/>
  <c r="O1559" i="7"/>
  <c r="P1559" i="7" s="1"/>
  <c r="N1559" i="7"/>
  <c r="N1616" i="7"/>
  <c r="O1616" i="7"/>
  <c r="P1616" i="7" s="1"/>
  <c r="N1758" i="7"/>
  <c r="O1758" i="7"/>
  <c r="P1758" i="7" s="1"/>
  <c r="O1592" i="7"/>
  <c r="P1592" i="7" s="1"/>
  <c r="N1592" i="7"/>
  <c r="N1903" i="7"/>
  <c r="O1903" i="7"/>
  <c r="P1903" i="7" s="1"/>
  <c r="N1894" i="7"/>
  <c r="O1894" i="7"/>
  <c r="P1894" i="7" s="1"/>
  <c r="N1850" i="7"/>
  <c r="O1850" i="7"/>
  <c r="P1850" i="7" s="1"/>
  <c r="O1534" i="7"/>
  <c r="P1534" i="7" s="1"/>
  <c r="N1534" i="7"/>
  <c r="L1316" i="7"/>
  <c r="L804" i="7"/>
  <c r="O804" i="7" s="1"/>
  <c r="P804" i="7" s="1"/>
  <c r="N1663" i="7"/>
  <c r="O1663" i="7"/>
  <c r="P1663" i="7" s="1"/>
  <c r="N1731" i="7"/>
  <c r="O1731" i="7"/>
  <c r="P1731" i="7" s="1"/>
  <c r="O1896" i="7"/>
  <c r="P1896" i="7" s="1"/>
  <c r="N1896" i="7"/>
  <c r="O1659" i="7"/>
  <c r="P1659" i="7" s="1"/>
  <c r="N1659" i="7"/>
  <c r="N1739" i="7"/>
  <c r="O1739" i="7"/>
  <c r="P1739" i="7" s="1"/>
  <c r="N1857" i="7"/>
  <c r="O1857" i="7"/>
  <c r="P1857" i="7" s="1"/>
  <c r="O1783" i="7"/>
  <c r="P1783" i="7" s="1"/>
  <c r="N1783" i="7"/>
  <c r="O1933" i="7"/>
  <c r="P1933" i="7" s="1"/>
  <c r="N1933" i="7"/>
  <c r="O1917" i="7"/>
  <c r="P1917" i="7" s="1"/>
  <c r="N1917" i="7"/>
  <c r="N1512" i="7"/>
  <c r="O1512" i="7"/>
  <c r="P1512" i="7" s="1"/>
  <c r="N1947" i="7"/>
  <c r="O1947" i="7"/>
  <c r="P1947" i="7" s="1"/>
  <c r="N1598" i="7"/>
  <c r="O1598" i="7"/>
  <c r="P1598" i="7" s="1"/>
  <c r="N1870" i="7"/>
  <c r="O1870" i="7"/>
  <c r="P1870" i="7" s="1"/>
  <c r="O1538" i="7"/>
  <c r="P1538" i="7" s="1"/>
  <c r="N1538" i="7"/>
  <c r="N1913" i="7"/>
  <c r="O1913" i="7"/>
  <c r="P1913" i="7" s="1"/>
  <c r="N1748" i="7"/>
  <c r="O1748" i="7"/>
  <c r="P1748" i="7" s="1"/>
  <c r="N1601" i="7"/>
  <c r="O1601" i="7"/>
  <c r="P1601" i="7" s="1"/>
  <c r="N1946" i="7"/>
  <c r="O1946" i="7"/>
  <c r="P1946" i="7" s="1"/>
  <c r="N1518" i="7"/>
  <c r="O1518" i="7"/>
  <c r="P1518" i="7" s="1"/>
  <c r="N1710" i="7"/>
  <c r="O1710" i="7"/>
  <c r="P1710" i="7" s="1"/>
  <c r="O1754" i="7"/>
  <c r="P1754" i="7" s="1"/>
  <c r="N1754" i="7"/>
  <c r="O1756" i="7"/>
  <c r="P1756" i="7" s="1"/>
  <c r="N1756" i="7"/>
  <c r="N1965" i="7"/>
  <c r="O1965" i="7"/>
  <c r="P1965" i="7" s="1"/>
  <c r="O1506" i="7"/>
  <c r="P1506" i="7" s="1"/>
  <c r="N1745" i="7"/>
  <c r="O1745" i="7"/>
  <c r="P1745" i="7" s="1"/>
  <c r="N1954" i="7"/>
  <c r="O1954" i="7"/>
  <c r="P1954" i="7" s="1"/>
  <c r="N1597" i="7"/>
  <c r="O1597" i="7"/>
  <c r="P1597" i="7" s="1"/>
  <c r="N1682" i="7"/>
  <c r="O1682" i="7"/>
  <c r="P1682" i="7" s="1"/>
  <c r="O1899" i="7"/>
  <c r="P1899" i="7" s="1"/>
  <c r="N1899" i="7"/>
  <c r="N1675" i="7"/>
  <c r="O1675" i="7"/>
  <c r="P1675" i="7" s="1"/>
  <c r="N1696" i="7"/>
  <c r="O1696" i="7"/>
  <c r="P1696" i="7" s="1"/>
  <c r="N1808" i="7"/>
  <c r="O1808" i="7"/>
  <c r="P1808" i="7" s="1"/>
  <c r="N1552" i="7"/>
  <c r="O1552" i="7"/>
  <c r="P1552" i="7" s="1"/>
  <c r="N1906" i="7"/>
  <c r="O1906" i="7"/>
  <c r="P1906" i="7" s="1"/>
  <c r="N1802" i="7"/>
  <c r="O1802" i="7"/>
  <c r="P1802" i="7" s="1"/>
  <c r="O1681" i="7"/>
  <c r="P1681" i="7" s="1"/>
  <c r="N1681" i="7"/>
  <c r="N1662" i="7"/>
  <c r="O1662" i="7"/>
  <c r="P1662" i="7" s="1"/>
  <c r="N1974" i="7"/>
  <c r="O1974" i="7"/>
  <c r="P1974" i="7" s="1"/>
  <c r="N1937" i="7"/>
  <c r="O1937" i="7"/>
  <c r="P1937" i="7" s="1"/>
  <c r="O1677" i="7"/>
  <c r="P1677" i="7" s="1"/>
  <c r="N1677" i="7"/>
  <c r="N1968" i="7"/>
  <c r="O1968" i="7"/>
  <c r="P1968" i="7" s="1"/>
  <c r="O1959" i="7"/>
  <c r="P1959" i="7" s="1"/>
  <c r="N1959" i="7"/>
  <c r="N1757" i="7"/>
  <c r="O1757" i="7"/>
  <c r="P1757" i="7" s="1"/>
  <c r="N1729" i="7"/>
  <c r="O1729" i="7"/>
  <c r="P1729" i="7" s="1"/>
  <c r="O1553" i="7"/>
  <c r="P1553" i="7" s="1"/>
  <c r="N1553" i="7"/>
  <c r="N1698" i="7"/>
  <c r="O1698" i="7"/>
  <c r="P1698" i="7" s="1"/>
  <c r="N1796" i="7"/>
  <c r="O1796" i="7"/>
  <c r="P1796" i="7" s="1"/>
  <c r="O1982" i="7"/>
  <c r="P1982" i="7" s="1"/>
  <c r="N1982" i="7"/>
  <c r="N1555" i="7"/>
  <c r="O1555" i="7"/>
  <c r="P1555" i="7" s="1"/>
  <c r="O1829" i="7"/>
  <c r="P1829" i="7" s="1"/>
  <c r="N1829" i="7"/>
  <c r="N1771" i="7"/>
  <c r="O1771" i="7"/>
  <c r="P1771" i="7" s="1"/>
  <c r="O1798" i="7"/>
  <c r="P1798" i="7" s="1"/>
  <c r="N1798" i="7"/>
  <c r="N1640" i="7"/>
  <c r="O1640" i="7"/>
  <c r="P1640" i="7" s="1"/>
  <c r="O1746" i="7"/>
  <c r="P1746" i="7" s="1"/>
  <c r="N1746" i="7"/>
  <c r="N1701" i="7"/>
  <c r="O1701" i="7"/>
  <c r="P1701" i="7" s="1"/>
  <c r="O1941" i="7"/>
  <c r="P1941" i="7" s="1"/>
  <c r="N1941" i="7"/>
  <c r="O1815" i="7"/>
  <c r="P1815" i="7" s="1"/>
  <c r="N1815" i="7"/>
  <c r="O1869" i="7"/>
  <c r="P1869" i="7" s="1"/>
  <c r="N1869" i="7"/>
  <c r="N1960" i="7"/>
  <c r="O1960" i="7"/>
  <c r="P1960" i="7" s="1"/>
  <c r="N1635" i="7"/>
  <c r="O1635" i="7"/>
  <c r="P1635" i="7" s="1"/>
  <c r="N1907" i="7"/>
  <c r="O1907" i="7"/>
  <c r="P1907" i="7" s="1"/>
  <c r="N1585" i="7"/>
  <c r="O1585" i="7"/>
  <c r="P1585" i="7" s="1"/>
  <c r="N1689" i="7"/>
  <c r="O1689" i="7"/>
  <c r="P1689" i="7" s="1"/>
  <c r="N1617" i="7"/>
  <c r="O1617" i="7"/>
  <c r="P1617" i="7" s="1"/>
  <c r="N1633" i="7"/>
  <c r="O1633" i="7"/>
  <c r="P1633" i="7" s="1"/>
  <c r="N1928" i="7"/>
  <c r="O1928" i="7"/>
  <c r="P1928" i="7" s="1"/>
  <c r="N1736" i="7"/>
  <c r="O1736" i="7"/>
  <c r="P1736" i="7" s="1"/>
  <c r="N1882" i="7"/>
  <c r="O1882" i="7"/>
  <c r="P1882" i="7" s="1"/>
  <c r="O1549" i="7"/>
  <c r="P1549" i="7" s="1"/>
  <c r="N1549" i="7"/>
  <c r="O1747" i="7"/>
  <c r="P1747" i="7" s="1"/>
  <c r="N1747" i="7"/>
  <c r="N1568" i="7"/>
  <c r="O1568" i="7"/>
  <c r="P1568" i="7" s="1"/>
  <c r="N1576" i="7"/>
  <c r="O1576" i="7"/>
  <c r="P1576" i="7" s="1"/>
  <c r="O1680" i="7"/>
  <c r="P1680" i="7" s="1"/>
  <c r="N1680" i="7"/>
  <c r="O1989" i="7"/>
  <c r="P1989" i="7" s="1"/>
  <c r="N1989" i="7"/>
  <c r="N1533" i="7"/>
  <c r="O1533" i="7"/>
  <c r="P1533" i="7" s="1"/>
  <c r="N1962" i="7"/>
  <c r="O1962" i="7"/>
  <c r="P1962" i="7" s="1"/>
  <c r="N1581" i="7"/>
  <c r="O1581" i="7"/>
  <c r="P1581" i="7" s="1"/>
  <c r="O1645" i="7"/>
  <c r="P1645" i="7" s="1"/>
  <c r="N1645" i="7"/>
  <c r="O1782" i="7"/>
  <c r="P1782" i="7" s="1"/>
  <c r="N1782" i="7"/>
  <c r="N1926" i="7"/>
  <c r="N1761" i="7"/>
  <c r="O1761" i="7"/>
  <c r="P1761" i="7" s="1"/>
  <c r="N1880" i="7"/>
  <c r="O1880" i="7"/>
  <c r="P1880" i="7" s="1"/>
  <c r="N1833" i="7"/>
  <c r="O1567" i="7"/>
  <c r="P1567" i="7" s="1"/>
  <c r="N1567" i="7"/>
  <c r="O1521" i="7"/>
  <c r="P1521" i="7" s="1"/>
  <c r="N1521" i="7"/>
  <c r="N1915" i="7"/>
  <c r="O1915" i="7"/>
  <c r="P1915" i="7" s="1"/>
  <c r="O1688" i="7"/>
  <c r="P1688" i="7" s="1"/>
  <c r="N1688" i="7"/>
  <c r="O1784" i="7"/>
  <c r="P1784" i="7" s="1"/>
  <c r="N1784" i="7"/>
  <c r="O1515" i="7"/>
  <c r="P1515" i="7" s="1"/>
  <c r="N1515" i="7"/>
  <c r="O1948" i="7"/>
  <c r="P1948" i="7" s="1"/>
  <c r="N1613" i="7"/>
  <c r="O1613" i="7"/>
  <c r="P1613" i="7" s="1"/>
  <c r="N1514" i="7"/>
  <c r="O1514" i="7"/>
  <c r="P1514" i="7" s="1"/>
  <c r="O1733" i="7"/>
  <c r="P1733" i="7" s="1"/>
  <c r="N1733" i="7"/>
  <c r="N1786" i="7"/>
  <c r="O1786" i="7"/>
  <c r="P1786" i="7" s="1"/>
  <c r="N1978" i="7"/>
  <c r="O1978" i="7"/>
  <c r="P1978" i="7" s="1"/>
  <c r="N1638" i="7"/>
  <c r="O1638" i="7"/>
  <c r="P1638" i="7" s="1"/>
  <c r="O1724" i="7"/>
  <c r="P1724" i="7" s="1"/>
  <c r="N1724" i="7"/>
  <c r="N1599" i="7"/>
  <c r="O1599" i="7"/>
  <c r="P1599" i="7" s="1"/>
  <c r="N2000" i="7"/>
  <c r="N1805" i="7"/>
  <c r="O1805" i="7"/>
  <c r="P1805" i="7" s="1"/>
  <c r="O1587" i="7"/>
  <c r="P1587" i="7" s="1"/>
  <c r="N1587" i="7"/>
  <c r="O1586" i="7"/>
  <c r="P1586" i="7" s="1"/>
  <c r="N1586" i="7"/>
  <c r="O1660" i="7"/>
  <c r="P1660" i="7" s="1"/>
  <c r="N1797" i="7"/>
  <c r="O1797" i="7"/>
  <c r="P1797" i="7" s="1"/>
  <c r="O1557" i="7"/>
  <c r="P1557" i="7" s="1"/>
  <c r="N1557" i="7"/>
  <c r="N1573" i="7"/>
  <c r="O1573" i="7"/>
  <c r="P1573" i="7" s="1"/>
  <c r="N1544" i="7"/>
  <c r="O1544" i="7"/>
  <c r="P1544" i="7" s="1"/>
  <c r="N1875" i="7"/>
  <c r="O1875" i="7"/>
  <c r="P1875" i="7" s="1"/>
  <c r="N1556" i="7"/>
  <c r="O1556" i="7"/>
  <c r="P1556" i="7" s="1"/>
  <c r="O1841" i="7"/>
  <c r="P1841" i="7" s="1"/>
  <c r="N1841" i="7"/>
  <c r="O1712" i="7"/>
  <c r="P1712" i="7" s="1"/>
  <c r="N1712" i="7"/>
  <c r="O1571" i="7"/>
  <c r="P1571" i="7" s="1"/>
  <c r="N1571" i="7"/>
  <c r="N1577" i="7"/>
  <c r="O1577" i="7"/>
  <c r="P1577" i="7" s="1"/>
  <c r="N1922" i="7"/>
  <c r="O1922" i="7"/>
  <c r="P1922" i="7" s="1"/>
  <c r="O1606" i="7"/>
  <c r="P1606" i="7" s="1"/>
  <c r="N1606" i="7"/>
  <c r="O1530" i="7"/>
  <c r="P1530" i="7" s="1"/>
  <c r="N1530" i="7"/>
  <c r="O1852" i="7"/>
  <c r="P1852" i="7" s="1"/>
  <c r="N1852" i="7"/>
  <c r="O1684" i="7"/>
  <c r="P1684" i="7" s="1"/>
  <c r="N1684" i="7"/>
  <c r="O1953" i="7"/>
  <c r="P1953" i="7" s="1"/>
  <c r="N1953" i="7"/>
  <c r="N1964" i="7"/>
  <c r="O1964" i="7"/>
  <c r="P1964" i="7" s="1"/>
  <c r="N1520" i="7"/>
  <c r="O1520" i="7"/>
  <c r="P1520" i="7" s="1"/>
  <c r="O1908" i="7"/>
  <c r="P1908" i="7" s="1"/>
  <c r="N1908" i="7"/>
  <c r="N1626" i="7"/>
  <c r="O1626" i="7"/>
  <c r="P1626" i="7" s="1"/>
  <c r="N1774" i="7"/>
  <c r="O1774" i="7"/>
  <c r="P1774" i="7" s="1"/>
  <c r="N1966" i="7"/>
  <c r="O1966" i="7"/>
  <c r="P1966" i="7" s="1"/>
  <c r="N1611" i="7"/>
  <c r="O1611" i="7"/>
  <c r="P1611" i="7" s="1"/>
  <c r="O1632" i="7"/>
  <c r="P1632" i="7" s="1"/>
  <c r="N1632" i="7"/>
  <c r="N1791" i="7"/>
  <c r="O1791" i="7"/>
  <c r="P1791" i="7" s="1"/>
  <c r="N1607" i="7"/>
  <c r="O1634" i="7"/>
  <c r="P1634" i="7" s="1"/>
  <c r="N1634" i="7"/>
  <c r="N1630" i="7"/>
  <c r="O1630" i="7"/>
  <c r="P1630" i="7" s="1"/>
  <c r="O1874" i="7"/>
  <c r="P1874" i="7" s="1"/>
  <c r="N1874" i="7"/>
  <c r="N1653" i="7"/>
  <c r="O1653" i="7"/>
  <c r="P1653" i="7" s="1"/>
  <c r="N1562" i="7"/>
  <c r="O1562" i="7"/>
  <c r="P1562" i="7" s="1"/>
  <c r="N1998" i="7"/>
  <c r="O1998" i="7"/>
  <c r="P1998" i="7" s="1"/>
  <c r="O1608" i="7"/>
  <c r="P1608" i="7" s="1"/>
  <c r="N1608" i="7"/>
  <c r="N1674" i="7"/>
  <c r="O1674" i="7"/>
  <c r="P1674" i="7" s="1"/>
  <c r="O1876" i="7"/>
  <c r="P1876" i="7" s="1"/>
  <c r="N1876" i="7"/>
  <c r="O1612" i="7"/>
  <c r="P1612" i="7" s="1"/>
  <c r="N1612" i="7"/>
  <c r="N1730" i="7"/>
  <c r="O1730" i="7"/>
  <c r="P1730" i="7" s="1"/>
  <c r="O1734" i="7"/>
  <c r="P1734" i="7" s="1"/>
  <c r="N1893" i="7"/>
  <c r="O1835" i="7"/>
  <c r="P1835" i="7" s="1"/>
  <c r="N1835" i="7"/>
  <c r="N1785" i="7"/>
  <c r="O1785" i="7"/>
  <c r="P1785" i="7" s="1"/>
  <c r="N1961" i="7"/>
  <c r="O1961" i="7"/>
  <c r="P1961" i="7" s="1"/>
  <c r="O1864" i="7"/>
  <c r="P1864" i="7" s="1"/>
  <c r="N1707" i="7"/>
  <c r="O1707" i="7"/>
  <c r="P1707" i="7" s="1"/>
  <c r="O1742" i="7"/>
  <c r="P1742" i="7" s="1"/>
  <c r="N1742" i="7"/>
  <c r="O1939" i="7"/>
  <c r="P1939" i="7" s="1"/>
  <c r="N1939" i="7"/>
  <c r="N1526" i="7"/>
  <c r="O1526" i="7"/>
  <c r="P1526" i="7" s="1"/>
  <c r="O1716" i="7"/>
  <c r="P1716" i="7" s="1"/>
  <c r="N1716" i="7"/>
  <c r="O1846" i="7"/>
  <c r="P1846" i="7" s="1"/>
  <c r="N1846" i="7"/>
  <c r="O1580" i="7"/>
  <c r="P1580" i="7" s="1"/>
  <c r="N1580" i="7"/>
  <c r="O1572" i="7"/>
  <c r="P1572" i="7" s="1"/>
  <c r="N1572" i="7"/>
  <c r="O1839" i="7"/>
  <c r="P1839" i="7" s="1"/>
  <c r="N1839" i="7"/>
  <c r="O1579" i="7"/>
  <c r="P1579" i="7" s="1"/>
  <c r="N1579" i="7"/>
  <c r="N1795" i="7"/>
  <c r="O1795" i="7"/>
  <c r="P1795" i="7" s="1"/>
  <c r="N1595" i="7"/>
  <c r="O1595" i="7"/>
  <c r="P1595" i="7" s="1"/>
  <c r="N1895" i="7"/>
  <c r="O1895" i="7"/>
  <c r="P1895" i="7" s="1"/>
  <c r="N1819" i="7"/>
  <c r="O1819" i="7"/>
  <c r="P1819" i="7" s="1"/>
  <c r="O1668" i="7"/>
  <c r="P1668" i="7" s="1"/>
  <c r="N1668" i="7"/>
  <c r="N1714" i="7"/>
  <c r="O1714" i="7"/>
  <c r="P1714" i="7" s="1"/>
  <c r="N1993" i="7"/>
  <c r="O1993" i="7"/>
  <c r="P1993" i="7" s="1"/>
  <c r="O1919" i="7"/>
  <c r="P1919" i="7" s="1"/>
  <c r="N1919" i="7"/>
  <c r="L1499" i="7"/>
  <c r="N1499" i="7" s="1"/>
  <c r="L913" i="7"/>
  <c r="N913" i="7" s="1"/>
  <c r="L1352" i="7"/>
  <c r="O1352" i="7" s="1"/>
  <c r="P1352" i="7" s="1"/>
  <c r="L841" i="7"/>
  <c r="L207" i="7"/>
  <c r="O207" i="7" s="1"/>
  <c r="P207" i="7" s="1"/>
  <c r="L712" i="7"/>
  <c r="O712" i="7" s="1"/>
  <c r="P712" i="7" s="1"/>
  <c r="L1390" i="7"/>
  <c r="O1390" i="7" s="1"/>
  <c r="P1390" i="7" s="1"/>
  <c r="L745" i="7"/>
  <c r="L782" i="7"/>
  <c r="O782" i="7" s="1"/>
  <c r="P782" i="7" s="1"/>
  <c r="L120" i="7"/>
  <c r="O120" i="7" s="1"/>
  <c r="P120" i="7" s="1"/>
  <c r="L807" i="7"/>
  <c r="N807" i="7" s="1"/>
  <c r="L295" i="7"/>
  <c r="N295" i="7" s="1"/>
  <c r="L262" i="7"/>
  <c r="N262" i="7" s="1"/>
  <c r="L502" i="7"/>
  <c r="O502" i="7" s="1"/>
  <c r="P502" i="7" s="1"/>
  <c r="L413" i="7"/>
  <c r="O413" i="7" s="1"/>
  <c r="P413" i="7" s="1"/>
  <c r="L1363" i="7"/>
  <c r="O1363" i="7" s="1"/>
  <c r="P1363" i="7" s="1"/>
  <c r="L1215" i="7"/>
  <c r="N1215" i="7" s="1"/>
  <c r="L1149" i="7"/>
  <c r="O1149" i="7" s="1"/>
  <c r="P1149" i="7" s="1"/>
  <c r="L1140" i="7"/>
  <c r="O1140" i="7" s="1"/>
  <c r="P1140" i="7" s="1"/>
  <c r="L556" i="7"/>
  <c r="L1027" i="7"/>
  <c r="O1027" i="7" s="1"/>
  <c r="P1027" i="7" s="1"/>
  <c r="L389" i="7"/>
  <c r="N389" i="7" s="1"/>
  <c r="L827" i="7"/>
  <c r="N827" i="7" s="1"/>
  <c r="L315" i="7"/>
  <c r="N315" i="7" s="1"/>
  <c r="L1298" i="7"/>
  <c r="O1298" i="7" s="1"/>
  <c r="P1298" i="7" s="1"/>
  <c r="L586" i="7"/>
  <c r="N586" i="7" s="1"/>
  <c r="L468" i="7"/>
  <c r="O468" i="7" s="1"/>
  <c r="P468" i="7" s="1"/>
  <c r="L549" i="7"/>
  <c r="N549" i="7" s="1"/>
  <c r="L475" i="7"/>
  <c r="O475" i="7" s="1"/>
  <c r="P475" i="7" s="1"/>
  <c r="L434" i="7"/>
  <c r="O434" i="7" s="1"/>
  <c r="P434" i="7" s="1"/>
  <c r="L1258" i="7"/>
  <c r="N1258" i="7" s="1"/>
  <c r="L176" i="7"/>
  <c r="L1191" i="7"/>
  <c r="O1191" i="7" s="1"/>
  <c r="P1191" i="7" s="1"/>
  <c r="L1452" i="7"/>
  <c r="O1452" i="7" s="1"/>
  <c r="P1452" i="7" s="1"/>
  <c r="L1233" i="7"/>
  <c r="O1233" i="7" s="1"/>
  <c r="P1233" i="7" s="1"/>
  <c r="L17" i="7"/>
  <c r="L597" i="7"/>
  <c r="N597" i="7" s="1"/>
  <c r="L942" i="7"/>
  <c r="O942" i="7" s="1"/>
  <c r="P942" i="7" s="1"/>
  <c r="L152" i="7"/>
  <c r="O152" i="7" s="1"/>
  <c r="P152" i="7" s="1"/>
  <c r="L768" i="7"/>
  <c r="O768" i="7" s="1"/>
  <c r="P768" i="7" s="1"/>
  <c r="L489" i="7"/>
  <c r="O489" i="7" s="1"/>
  <c r="P489" i="7" s="1"/>
  <c r="L590" i="7"/>
  <c r="N590" i="7" s="1"/>
  <c r="L1267" i="7"/>
  <c r="O1267" i="7" s="1"/>
  <c r="P1267" i="7" s="1"/>
  <c r="L424" i="7"/>
  <c r="L393" i="7"/>
  <c r="O393" i="7" s="1"/>
  <c r="P393" i="7" s="1"/>
  <c r="L528" i="7"/>
  <c r="O528" i="7" s="1"/>
  <c r="P528" i="7" s="1"/>
  <c r="L1441" i="7"/>
  <c r="O1441" i="7" s="1"/>
  <c r="P1441" i="7" s="1"/>
  <c r="L929" i="7"/>
  <c r="L297" i="7"/>
  <c r="N297" i="7" s="1"/>
  <c r="L1229" i="7"/>
  <c r="N1229" i="7" s="1"/>
  <c r="L615" i="7"/>
  <c r="O615" i="7" s="1"/>
  <c r="P615" i="7" s="1"/>
  <c r="L1437" i="7"/>
  <c r="L1244" i="7"/>
  <c r="O1244" i="7" s="1"/>
  <c r="P1244" i="7" s="1"/>
  <c r="L691" i="7"/>
  <c r="N691" i="7" s="1"/>
  <c r="L377" i="7"/>
  <c r="O377" i="7" s="1"/>
  <c r="P377" i="7" s="1"/>
  <c r="L855" i="7"/>
  <c r="L1334" i="7"/>
  <c r="O1334" i="7" s="1"/>
  <c r="P1334" i="7" s="1"/>
  <c r="L310" i="7"/>
  <c r="O310" i="7" s="1"/>
  <c r="P310" i="7" s="1"/>
  <c r="L455" i="7"/>
  <c r="O455" i="7" s="1"/>
  <c r="P455" i="7" s="1"/>
  <c r="L422" i="7"/>
  <c r="L511" i="7"/>
  <c r="N511" i="7" s="1"/>
  <c r="L1469" i="7"/>
  <c r="O1469" i="7" s="1"/>
  <c r="P1469" i="7" s="1"/>
  <c r="L345" i="7"/>
  <c r="O345" i="7" s="1"/>
  <c r="P345" i="7" s="1"/>
  <c r="L866" i="7"/>
  <c r="L876" i="7"/>
  <c r="O876" i="7" s="1"/>
  <c r="P876" i="7" s="1"/>
  <c r="L364" i="7"/>
  <c r="N364" i="7" s="1"/>
  <c r="L635" i="7"/>
  <c r="O635" i="7" s="1"/>
  <c r="P635" i="7" s="1"/>
  <c r="L123" i="7"/>
  <c r="L1418" i="7"/>
  <c r="O1418" i="7" s="1"/>
  <c r="P1418" i="7" s="1"/>
  <c r="L906" i="7"/>
  <c r="N906" i="7" s="1"/>
  <c r="L394" i="7"/>
  <c r="O394" i="7" s="1"/>
  <c r="P394" i="7" s="1"/>
  <c r="L1466" i="7"/>
  <c r="L1348" i="7"/>
  <c r="O1348" i="7" s="1"/>
  <c r="P1348" i="7" s="1"/>
  <c r="L283" i="7"/>
  <c r="O283" i="7" s="1"/>
  <c r="P283" i="7" s="1"/>
  <c r="L1266" i="7"/>
  <c r="O1266" i="7" s="1"/>
  <c r="P1266" i="7" s="1"/>
  <c r="L1066" i="7"/>
  <c r="L105" i="7"/>
  <c r="N105" i="7" s="1"/>
  <c r="L557" i="7"/>
  <c r="O557" i="7" s="1"/>
  <c r="P557" i="7" s="1"/>
  <c r="L1431" i="7"/>
  <c r="O1431" i="7" s="1"/>
  <c r="P1431" i="7" s="1"/>
  <c r="L542" i="7"/>
  <c r="L428" i="7"/>
  <c r="O428" i="7" s="1"/>
  <c r="P428" i="7" s="1"/>
  <c r="L974" i="7"/>
  <c r="N974" i="7" s="1"/>
  <c r="L1231" i="7"/>
  <c r="O1231" i="7" s="1"/>
  <c r="P1231" i="7" s="1"/>
  <c r="L616" i="7"/>
  <c r="L499" i="7"/>
  <c r="O499" i="7" s="1"/>
  <c r="P499" i="7" s="1"/>
  <c r="L911" i="7"/>
  <c r="O911" i="7" s="1"/>
  <c r="P911" i="7" s="1"/>
  <c r="L879" i="7"/>
  <c r="N879" i="7" s="1"/>
  <c r="L1440" i="7"/>
  <c r="L1449" i="7"/>
  <c r="N1449" i="7" s="1"/>
  <c r="L591" i="7"/>
  <c r="N591" i="7" s="1"/>
  <c r="L46" i="7"/>
  <c r="O46" i="7" s="1"/>
  <c r="P46" i="7" s="1"/>
  <c r="L209" i="7"/>
  <c r="L303" i="7"/>
  <c r="N303" i="7" s="1"/>
  <c r="L288" i="7"/>
  <c r="N288" i="7" s="1"/>
  <c r="L1305" i="7"/>
  <c r="O1305" i="7" s="1"/>
  <c r="P1305" i="7" s="1"/>
  <c r="L113" i="7"/>
  <c r="L15" i="7"/>
  <c r="O15" i="7" s="1"/>
  <c r="P15" i="7" s="1"/>
  <c r="L1063" i="7"/>
  <c r="N1063" i="7" s="1"/>
  <c r="L29" i="7"/>
  <c r="O29" i="7" s="1"/>
  <c r="P29" i="7" s="1"/>
  <c r="L829" i="7"/>
  <c r="L313" i="7"/>
  <c r="O313" i="7" s="1"/>
  <c r="P313" i="7" s="1"/>
  <c r="L1303" i="7"/>
  <c r="O1303" i="7" s="1"/>
  <c r="P1303" i="7" s="1"/>
  <c r="L791" i="7"/>
  <c r="N791" i="7" s="1"/>
  <c r="L1349" i="7"/>
  <c r="L892" i="7"/>
  <c r="N892" i="7" s="1"/>
  <c r="L926" i="7"/>
  <c r="O926" i="7" s="1"/>
  <c r="P926" i="7" s="1"/>
  <c r="L1405" i="7"/>
  <c r="O1405" i="7" s="1"/>
  <c r="P1405" i="7" s="1"/>
  <c r="L247" i="7"/>
  <c r="L214" i="7"/>
  <c r="N214" i="7" s="1"/>
  <c r="L1396" i="7"/>
  <c r="O1396" i="7" s="1"/>
  <c r="P1396" i="7" s="1"/>
  <c r="L1355" i="7"/>
  <c r="O1355" i="7" s="1"/>
  <c r="P1355" i="7" s="1"/>
  <c r="L290" i="7"/>
  <c r="L259" i="7"/>
  <c r="O259" i="7" s="1"/>
  <c r="P259" i="7" s="1"/>
  <c r="L1242" i="7"/>
  <c r="N1242" i="7" s="1"/>
  <c r="L645" i="7"/>
  <c r="N645" i="7" s="1"/>
  <c r="L530" i="7"/>
  <c r="L18" i="7"/>
  <c r="N18" i="7" s="1"/>
  <c r="L171" i="7"/>
  <c r="N171" i="7" s="1"/>
  <c r="L931" i="7"/>
  <c r="N931" i="7" s="1"/>
  <c r="L1284" i="7"/>
  <c r="L1243" i="7"/>
  <c r="N1243" i="7" s="1"/>
  <c r="L1198" i="7"/>
  <c r="O1198" i="7" s="1"/>
  <c r="P1198" i="7" s="1"/>
  <c r="L1158" i="7"/>
  <c r="O1158" i="7" s="1"/>
  <c r="P1158" i="7" s="1"/>
  <c r="L821" i="7"/>
  <c r="L1404" i="7"/>
  <c r="O1404" i="7" s="1"/>
  <c r="P1404" i="7" s="1"/>
  <c r="L1075" i="7"/>
  <c r="O1075" i="7" s="1"/>
  <c r="P1075" i="7" s="1"/>
  <c r="L106" i="7"/>
  <c r="O106" i="7" s="1"/>
  <c r="P106" i="7" s="1"/>
  <c r="L960" i="7"/>
  <c r="L1263" i="7"/>
  <c r="O1263" i="7" s="1"/>
  <c r="P1263" i="7" s="1"/>
  <c r="L384" i="7"/>
  <c r="O384" i="7" s="1"/>
  <c r="P384" i="7" s="1"/>
  <c r="L433" i="7"/>
  <c r="O433" i="7" s="1"/>
  <c r="P433" i="7" s="1"/>
  <c r="L975" i="7"/>
  <c r="L430" i="7"/>
  <c r="O430" i="7" s="1"/>
  <c r="P430" i="7" s="1"/>
  <c r="L104" i="7"/>
  <c r="N104" i="7" s="1"/>
  <c r="L1473" i="7"/>
  <c r="O1473" i="7" s="1"/>
  <c r="P1473" i="7" s="1"/>
  <c r="L720" i="7"/>
  <c r="O720" i="7" s="1"/>
  <c r="P720" i="7" s="1"/>
  <c r="L1400" i="7"/>
  <c r="N1400" i="7" s="1"/>
  <c r="L321" i="7"/>
  <c r="O321" i="7" s="1"/>
  <c r="P321" i="7" s="1"/>
  <c r="L78" i="7"/>
  <c r="O78" i="7" s="1"/>
  <c r="P78" i="7" s="1"/>
  <c r="L824" i="7"/>
  <c r="L873" i="7"/>
  <c r="N873" i="7" s="1"/>
  <c r="L129" i="7"/>
  <c r="N129" i="7" s="1"/>
  <c r="L880" i="7"/>
  <c r="O880" i="7" s="1"/>
  <c r="P880" i="7" s="1"/>
  <c r="L637" i="7"/>
  <c r="N637" i="7" s="1"/>
  <c r="L999" i="7"/>
  <c r="O999" i="7" s="1"/>
  <c r="P999" i="7" s="1"/>
  <c r="L487" i="7"/>
  <c r="N487" i="7" s="1"/>
  <c r="L966" i="7"/>
  <c r="O966" i="7" s="1"/>
  <c r="P966" i="7" s="1"/>
  <c r="L454" i="7"/>
  <c r="L351" i="7"/>
  <c r="O351" i="7" s="1"/>
  <c r="P351" i="7" s="1"/>
  <c r="L830" i="7"/>
  <c r="O830" i="7" s="1"/>
  <c r="P830" i="7" s="1"/>
  <c r="L318" i="7"/>
  <c r="O318" i="7" s="1"/>
  <c r="P318" i="7" s="1"/>
  <c r="L727" i="7"/>
  <c r="O727" i="7" s="1"/>
  <c r="P727" i="7" s="1"/>
  <c r="L694" i="7"/>
  <c r="O694" i="7" s="1"/>
  <c r="P694" i="7" s="1"/>
  <c r="L188" i="7"/>
  <c r="O188" i="7" s="1"/>
  <c r="P188" i="7" s="1"/>
  <c r="L1285" i="7"/>
  <c r="N1285" i="7" s="1"/>
  <c r="L820" i="7"/>
  <c r="L308" i="7"/>
  <c r="N308" i="7" s="1"/>
  <c r="L1291" i="7"/>
  <c r="N1291" i="7" s="1"/>
  <c r="L779" i="7"/>
  <c r="O779" i="7" s="1"/>
  <c r="P779" i="7" s="1"/>
  <c r="L267" i="7"/>
  <c r="L1250" i="7"/>
  <c r="O1250" i="7" s="1"/>
  <c r="P1250" i="7" s="1"/>
  <c r="L1260" i="7"/>
  <c r="N1260" i="7" s="1"/>
  <c r="L748" i="7"/>
  <c r="N748" i="7" s="1"/>
  <c r="L236" i="7"/>
  <c r="L154" i="7"/>
  <c r="O154" i="7" s="1"/>
  <c r="P154" i="7" s="1"/>
  <c r="L581" i="7"/>
  <c r="N581" i="7" s="1"/>
  <c r="L548" i="7"/>
  <c r="N548" i="7" s="1"/>
  <c r="L307" i="7"/>
  <c r="L1090" i="7"/>
  <c r="O1090" i="7" s="1"/>
  <c r="P1090" i="7" s="1"/>
  <c r="L578" i="7"/>
  <c r="O578" i="7" s="1"/>
  <c r="P578" i="7" s="1"/>
  <c r="L66" i="7"/>
  <c r="O66" i="7" s="1"/>
  <c r="P66" i="7" s="1"/>
  <c r="L355" i="7"/>
  <c r="L314" i="7"/>
  <c r="N314" i="7" s="1"/>
  <c r="L708" i="7"/>
  <c r="O708" i="7" s="1"/>
  <c r="P708" i="7" s="1"/>
  <c r="L664" i="7"/>
  <c r="O664" i="7" s="1"/>
  <c r="P664" i="7" s="1"/>
  <c r="L815" i="7"/>
  <c r="L858" i="7"/>
  <c r="O858" i="7" s="1"/>
  <c r="P858" i="7" s="1"/>
  <c r="L1007" i="7"/>
  <c r="N1007" i="7" s="1"/>
  <c r="L992" i="7"/>
  <c r="N992" i="7" s="1"/>
  <c r="L809" i="7"/>
  <c r="L721" i="7"/>
  <c r="N721" i="7" s="1"/>
  <c r="L368" i="7"/>
  <c r="O368" i="7" s="1"/>
  <c r="P368" i="7" s="1"/>
  <c r="L1423" i="7"/>
  <c r="N1423" i="7" s="1"/>
  <c r="L1414" i="7"/>
  <c r="L1245" i="7"/>
  <c r="O1245" i="7" s="1"/>
  <c r="P1245" i="7" s="1"/>
  <c r="L701" i="7"/>
  <c r="O701" i="7" s="1"/>
  <c r="P701" i="7" s="1"/>
  <c r="L604" i="7"/>
  <c r="O604" i="7" s="1"/>
  <c r="P604" i="7" s="1"/>
  <c r="L153" i="7"/>
  <c r="L1110" i="7"/>
  <c r="N1110" i="7" s="1"/>
  <c r="L598" i="7"/>
  <c r="O598" i="7" s="1"/>
  <c r="P598" i="7" s="1"/>
  <c r="L1077" i="7"/>
  <c r="O1077" i="7" s="1"/>
  <c r="P1077" i="7" s="1"/>
  <c r="L674" i="7"/>
  <c r="L684" i="7"/>
  <c r="O684" i="7" s="1"/>
  <c r="P684" i="7" s="1"/>
  <c r="L643" i="7"/>
  <c r="O643" i="7" s="1"/>
  <c r="P643" i="7" s="1"/>
  <c r="L1114" i="7"/>
  <c r="O1114" i="7" s="1"/>
  <c r="P1114" i="7" s="1"/>
  <c r="L996" i="7"/>
  <c r="L914" i="7"/>
  <c r="O914" i="7" s="1"/>
  <c r="P914" i="7" s="1"/>
  <c r="L202" i="7"/>
  <c r="O202" i="7" s="1"/>
  <c r="P202" i="7" s="1"/>
  <c r="L1315" i="7"/>
  <c r="O1315" i="7" s="1"/>
  <c r="P1315" i="7" s="1"/>
  <c r="L562" i="7"/>
  <c r="L1386" i="7"/>
  <c r="O1386" i="7" s="1"/>
  <c r="P1386" i="7" s="1"/>
  <c r="L547" i="7"/>
  <c r="N547" i="7" s="1"/>
  <c r="L1041" i="7"/>
  <c r="O1041" i="7" s="1"/>
  <c r="P1041" i="7" s="1"/>
  <c r="L719" i="7"/>
  <c r="L399" i="7"/>
  <c r="O399" i="7" s="1"/>
  <c r="P399" i="7" s="1"/>
  <c r="L144" i="7"/>
  <c r="O144" i="7" s="1"/>
  <c r="P144" i="7" s="1"/>
  <c r="L312" i="7"/>
  <c r="N312" i="7" s="1"/>
  <c r="L1080" i="7"/>
  <c r="L1184" i="7"/>
  <c r="O1184" i="7" s="1"/>
  <c r="P1184" i="7" s="1"/>
  <c r="L336" i="7"/>
  <c r="O336" i="7" s="1"/>
  <c r="P336" i="7" s="1"/>
  <c r="L504" i="7"/>
  <c r="O504" i="7" s="1"/>
  <c r="P504" i="7" s="1"/>
  <c r="L1133" i="7"/>
  <c r="L161" i="7"/>
  <c r="O161" i="7" s="1"/>
  <c r="P161" i="7" s="1"/>
  <c r="L480" i="7"/>
  <c r="O480" i="7" s="1"/>
  <c r="P480" i="7" s="1"/>
  <c r="L1329" i="7"/>
  <c r="O1329" i="7" s="1"/>
  <c r="P1329" i="7" s="1"/>
  <c r="L817" i="7"/>
  <c r="L1069" i="7"/>
  <c r="N1069" i="7" s="1"/>
  <c r="L8" i="7"/>
  <c r="O8" i="7" s="1"/>
  <c r="P8" i="7" s="1"/>
  <c r="L641" i="7"/>
  <c r="O641" i="7" s="1"/>
  <c r="P641" i="7" s="1"/>
  <c r="L61" i="7"/>
  <c r="L750" i="7"/>
  <c r="N750" i="7" s="1"/>
  <c r="L1214" i="7"/>
  <c r="O1214" i="7" s="1"/>
  <c r="P1214" i="7" s="1"/>
  <c r="L1111" i="7"/>
  <c r="O1111" i="7" s="1"/>
  <c r="P1111" i="7" s="1"/>
  <c r="L599" i="7"/>
  <c r="L221" i="7"/>
  <c r="N221" i="7" s="1"/>
  <c r="L1279" i="7"/>
  <c r="O1279" i="7" s="1"/>
  <c r="P1279" i="7" s="1"/>
  <c r="L767" i="7"/>
  <c r="O767" i="7" s="1"/>
  <c r="P767" i="7" s="1"/>
  <c r="L1246" i="7"/>
  <c r="L734" i="7"/>
  <c r="N734" i="7" s="1"/>
  <c r="L348" i="7"/>
  <c r="N348" i="7" s="1"/>
  <c r="L601" i="7"/>
  <c r="O601" i="7" s="1"/>
  <c r="P601" i="7" s="1"/>
  <c r="L1163" i="7"/>
  <c r="L141" i="7"/>
  <c r="O141" i="7" s="1"/>
  <c r="P141" i="7" s="1"/>
  <c r="L1132" i="7"/>
  <c r="N1132" i="7" s="1"/>
  <c r="L453" i="7"/>
  <c r="N453" i="7" s="1"/>
  <c r="L932" i="7"/>
  <c r="L1292" i="7"/>
  <c r="O1292" i="7" s="1"/>
  <c r="P1292" i="7" s="1"/>
  <c r="L739" i="7"/>
  <c r="N739" i="7" s="1"/>
  <c r="L698" i="7"/>
  <c r="O698" i="7" s="1"/>
  <c r="P698" i="7" s="1"/>
  <c r="L498" i="7"/>
  <c r="L1322" i="7"/>
  <c r="N1322" i="7" s="1"/>
  <c r="L810" i="7"/>
  <c r="N810" i="7" s="1"/>
  <c r="L298" i="7"/>
  <c r="O298" i="7" s="1"/>
  <c r="P298" i="7" s="1"/>
  <c r="L1304" i="7"/>
  <c r="L800" i="7"/>
  <c r="N800" i="7" s="1"/>
  <c r="L103" i="7"/>
  <c r="N103" i="7" s="1"/>
  <c r="L70" i="7"/>
  <c r="O70" i="7" s="1"/>
  <c r="P70" i="7" s="1"/>
  <c r="L398" i="7"/>
  <c r="N398" i="7" s="1"/>
  <c r="L192" i="7"/>
  <c r="O192" i="7" s="1"/>
  <c r="P192" i="7" s="1"/>
  <c r="L908" i="7"/>
  <c r="N908" i="7" s="1"/>
  <c r="L232" i="7"/>
  <c r="N232" i="7" s="1"/>
  <c r="L977" i="7"/>
  <c r="L206" i="7"/>
  <c r="N206" i="7" s="1"/>
  <c r="L1421" i="7"/>
  <c r="O1421" i="7" s="1"/>
  <c r="P1421" i="7" s="1"/>
  <c r="L440" i="7"/>
  <c r="O440" i="7" s="1"/>
  <c r="P440" i="7" s="1"/>
  <c r="L1337" i="7"/>
  <c r="L49" i="7"/>
  <c r="N49" i="7" s="1"/>
  <c r="L412" i="7"/>
  <c r="O412" i="7" s="1"/>
  <c r="P412" i="7" s="1"/>
  <c r="L404" i="7"/>
  <c r="N404" i="7" s="1"/>
  <c r="L1164" i="7"/>
  <c r="N1164" i="7" s="1"/>
  <c r="L211" i="7"/>
  <c r="O211" i="7" s="1"/>
  <c r="P211" i="7" s="1"/>
  <c r="L972" i="7"/>
  <c r="N972" i="7" s="1"/>
  <c r="L147" i="7"/>
  <c r="O147" i="7" s="1"/>
  <c r="P147" i="7" s="1"/>
  <c r="L178" i="7"/>
  <c r="L893" i="7"/>
  <c r="O893" i="7" s="1"/>
  <c r="P893" i="7" s="1"/>
  <c r="L688" i="7"/>
  <c r="N688" i="7" s="1"/>
  <c r="L1102" i="7"/>
  <c r="N1102" i="7" s="1"/>
  <c r="L472" i="7"/>
  <c r="N472" i="7" s="1"/>
  <c r="L1071" i="7"/>
  <c r="O1071" i="7" s="1"/>
  <c r="P1071" i="7" s="1"/>
  <c r="L983" i="7"/>
  <c r="N983" i="7" s="1"/>
  <c r="L659" i="7"/>
  <c r="O659" i="7" s="1"/>
  <c r="P659" i="7" s="1"/>
  <c r="L127" i="7"/>
  <c r="L1035" i="7"/>
  <c r="O1035" i="7" s="1"/>
  <c r="P1035" i="7" s="1"/>
  <c r="L325" i="7"/>
  <c r="N325" i="7" s="1"/>
  <c r="L522" i="7"/>
  <c r="N522" i="7" s="1"/>
  <c r="L485" i="7"/>
  <c r="N485" i="7" s="1"/>
  <c r="L882" i="7"/>
  <c r="O882" i="7" s="1"/>
  <c r="P882" i="7" s="1"/>
  <c r="L1486" i="7"/>
  <c r="O1486" i="7" s="1"/>
  <c r="P1486" i="7" s="1"/>
  <c r="L9" i="7"/>
  <c r="O9" i="7" s="1"/>
  <c r="P9" i="7" s="1"/>
  <c r="L585" i="7"/>
  <c r="O585" i="7" s="1"/>
  <c r="P585" i="7" s="1"/>
  <c r="L558" i="7"/>
  <c r="N558" i="7" s="1"/>
  <c r="L1139" i="7"/>
  <c r="N1139" i="7" s="1"/>
  <c r="L289" i="7"/>
  <c r="O289" i="7" s="1"/>
  <c r="P289" i="7" s="1"/>
  <c r="L527" i="7"/>
  <c r="L679" i="7"/>
  <c r="O679" i="7" s="1"/>
  <c r="P679" i="7" s="1"/>
  <c r="L1125" i="7"/>
  <c r="N1125" i="7" s="1"/>
  <c r="L1500" i="7"/>
  <c r="O1500" i="7" s="1"/>
  <c r="P1500" i="7" s="1"/>
  <c r="L1031" i="7"/>
  <c r="N1031" i="7" s="1"/>
  <c r="L1054" i="7"/>
  <c r="O1054" i="7" s="1"/>
  <c r="P1054" i="7" s="1"/>
  <c r="L1366" i="7"/>
  <c r="O1366" i="7" s="1"/>
  <c r="P1366" i="7" s="1"/>
  <c r="L533" i="7"/>
  <c r="O533" i="7" s="1"/>
  <c r="P533" i="7" s="1"/>
  <c r="L1411" i="7"/>
  <c r="L1370" i="7"/>
  <c r="N1370" i="7" s="1"/>
  <c r="L146" i="7"/>
  <c r="N146" i="7" s="1"/>
  <c r="L1282" i="7"/>
  <c r="O1282" i="7" s="1"/>
  <c r="P1282" i="7" s="1"/>
  <c r="L900" i="7"/>
  <c r="L388" i="7"/>
  <c r="O388" i="7" s="1"/>
  <c r="P388" i="7" s="1"/>
  <c r="L306" i="7"/>
  <c r="O306" i="7" s="1"/>
  <c r="P306" i="7" s="1"/>
  <c r="L618" i="7"/>
  <c r="O618" i="7" s="1"/>
  <c r="P618" i="7" s="1"/>
  <c r="L1395" i="7"/>
  <c r="L1061" i="7"/>
  <c r="O1061" i="7" s="1"/>
  <c r="P1061" i="7" s="1"/>
  <c r="L479" i="7"/>
  <c r="N479" i="7" s="1"/>
  <c r="L446" i="7"/>
  <c r="O446" i="7" s="1"/>
  <c r="P446" i="7" s="1"/>
  <c r="L822" i="7"/>
  <c r="L934" i="7"/>
  <c r="N934" i="7" s="1"/>
  <c r="L819" i="7"/>
  <c r="N819" i="7" s="1"/>
  <c r="L436" i="7"/>
  <c r="O436" i="7" s="1"/>
  <c r="P436" i="7" s="1"/>
  <c r="L395" i="7"/>
  <c r="L1388" i="7"/>
  <c r="O1388" i="7" s="1"/>
  <c r="P1388" i="7" s="1"/>
  <c r="L1306" i="7"/>
  <c r="N1306" i="7" s="1"/>
  <c r="L197" i="7"/>
  <c r="O197" i="7" s="1"/>
  <c r="P197" i="7" s="1"/>
  <c r="L1300" i="7"/>
  <c r="N1300" i="7" s="1"/>
  <c r="L954" i="7"/>
  <c r="N954" i="7" s="1"/>
  <c r="L795" i="7"/>
  <c r="O795" i="7" s="1"/>
  <c r="P795" i="7" s="1"/>
  <c r="L83" i="7"/>
  <c r="O83" i="7" s="1"/>
  <c r="P83" i="7" s="1"/>
  <c r="L605" i="7"/>
  <c r="L802" i="7"/>
  <c r="N802" i="7" s="1"/>
  <c r="L1042" i="7"/>
  <c r="N1042" i="7" s="1"/>
  <c r="L1354" i="7"/>
  <c r="O1354" i="7" s="1"/>
  <c r="P1354" i="7" s="1"/>
  <c r="L212" i="7"/>
  <c r="L683" i="7"/>
  <c r="O683" i="7" s="1"/>
  <c r="P683" i="7" s="1"/>
  <c r="L1443" i="7"/>
  <c r="O1443" i="7" s="1"/>
  <c r="P1443" i="7" s="1"/>
  <c r="L690" i="7"/>
  <c r="O690" i="7" s="1"/>
  <c r="P690" i="7" s="1"/>
  <c r="L19" i="7"/>
  <c r="L1377" i="7"/>
  <c r="N1377" i="7" s="1"/>
  <c r="L726" i="7"/>
  <c r="O726" i="7" s="1"/>
  <c r="P726" i="7" s="1"/>
  <c r="L771" i="7"/>
  <c r="N771" i="7" s="1"/>
  <c r="L280" i="7"/>
  <c r="L337" i="7"/>
  <c r="O337" i="7" s="1"/>
  <c r="P337" i="7" s="1"/>
  <c r="L656" i="7"/>
  <c r="O656" i="7" s="1"/>
  <c r="P656" i="7" s="1"/>
  <c r="L1313" i="7"/>
  <c r="O1313" i="7" s="1"/>
  <c r="P1313" i="7" s="1"/>
  <c r="L713" i="7"/>
  <c r="L1276" i="7"/>
  <c r="O1276" i="7" s="1"/>
  <c r="P1276" i="7" s="1"/>
  <c r="L1309" i="7"/>
  <c r="N1309" i="7" s="1"/>
  <c r="L749" i="7"/>
  <c r="O749" i="7" s="1"/>
  <c r="P749" i="7" s="1"/>
  <c r="L1239" i="7"/>
  <c r="L1206" i="7"/>
  <c r="O1206" i="7" s="1"/>
  <c r="P1206" i="7" s="1"/>
  <c r="L895" i="7"/>
  <c r="O895" i="7" s="1"/>
  <c r="P895" i="7" s="1"/>
  <c r="L350" i="7"/>
  <c r="O350" i="7" s="1"/>
  <c r="P350" i="7" s="1"/>
  <c r="L341" i="7"/>
  <c r="L1332" i="7"/>
  <c r="O1332" i="7" s="1"/>
  <c r="P1332" i="7" s="1"/>
  <c r="L666" i="7"/>
  <c r="O666" i="7" s="1"/>
  <c r="P666" i="7" s="1"/>
  <c r="L867" i="7"/>
  <c r="N867" i="7" s="1"/>
  <c r="L826" i="7"/>
  <c r="L229" i="7"/>
  <c r="O229" i="7" s="1"/>
  <c r="P229" i="7" s="1"/>
  <c r="L114" i="7"/>
  <c r="N114" i="7" s="1"/>
  <c r="L938" i="7"/>
  <c r="N938" i="7" s="1"/>
  <c r="L426" i="7"/>
  <c r="L1180" i="7"/>
  <c r="N1180" i="7" s="1"/>
  <c r="L1376" i="7"/>
  <c r="O1376" i="7" s="1"/>
  <c r="P1376" i="7" s="1"/>
  <c r="L1270" i="7"/>
  <c r="O1270" i="7" s="1"/>
  <c r="P1270" i="7" s="1"/>
  <c r="L1424" i="7"/>
  <c r="L449" i="7"/>
  <c r="N449" i="7" s="1"/>
  <c r="L848" i="7"/>
  <c r="O848" i="7" s="1"/>
  <c r="P848" i="7" s="1"/>
  <c r="L1409" i="7"/>
  <c r="O1409" i="7" s="1"/>
  <c r="P1409" i="7" s="1"/>
  <c r="L431" i="7"/>
  <c r="L889" i="7"/>
  <c r="O889" i="7" s="1"/>
  <c r="P889" i="7" s="1"/>
  <c r="L241" i="7"/>
  <c r="O241" i="7" s="1"/>
  <c r="P241" i="7" s="1"/>
  <c r="L520" i="7"/>
  <c r="N520" i="7" s="1"/>
  <c r="L1249" i="7"/>
  <c r="L697" i="7"/>
  <c r="O697" i="7" s="1"/>
  <c r="P697" i="7" s="1"/>
  <c r="L151" i="7"/>
  <c r="O151" i="7" s="1"/>
  <c r="P151" i="7" s="1"/>
  <c r="L118" i="7"/>
  <c r="O118" i="7" s="1"/>
  <c r="P118" i="7" s="1"/>
  <c r="L437" i="7"/>
  <c r="L775" i="7"/>
  <c r="O775" i="7" s="1"/>
  <c r="P775" i="7" s="1"/>
  <c r="L263" i="7"/>
  <c r="O263" i="7" s="1"/>
  <c r="P263" i="7" s="1"/>
  <c r="L1221" i="7"/>
  <c r="O1221" i="7" s="1"/>
  <c r="P1221" i="7" s="1"/>
  <c r="L629" i="7"/>
  <c r="L319" i="7"/>
  <c r="O319" i="7" s="1"/>
  <c r="P319" i="7" s="1"/>
  <c r="L665" i="7"/>
  <c r="O665" i="7" s="1"/>
  <c r="P665" i="7" s="1"/>
  <c r="L1299" i="7"/>
  <c r="O1299" i="7" s="1"/>
  <c r="P1299" i="7" s="1"/>
  <c r="L205" i="7"/>
  <c r="L1196" i="7"/>
  <c r="O1196" i="7" s="1"/>
  <c r="P1196" i="7" s="1"/>
  <c r="L517" i="7"/>
  <c r="N517" i="7" s="1"/>
  <c r="L443" i="7"/>
  <c r="O443" i="7" s="1"/>
  <c r="P443" i="7" s="1"/>
  <c r="L1226" i="7"/>
  <c r="L714" i="7"/>
  <c r="O714" i="7" s="1"/>
  <c r="P714" i="7" s="1"/>
  <c r="L117" i="7"/>
  <c r="O117" i="7" s="1"/>
  <c r="P117" i="7" s="1"/>
  <c r="L1074" i="7"/>
  <c r="O1074" i="7" s="1"/>
  <c r="P1074" i="7" s="1"/>
  <c r="L920" i="7"/>
  <c r="L1171" i="7"/>
  <c r="O1171" i="7" s="1"/>
  <c r="P1171" i="7" s="1"/>
  <c r="L711" i="7"/>
  <c r="O711" i="7" s="1"/>
  <c r="P711" i="7" s="1"/>
  <c r="L55" i="7"/>
  <c r="O55" i="7" s="1"/>
  <c r="P55" i="7" s="1"/>
  <c r="L22" i="7"/>
  <c r="L98" i="7"/>
  <c r="O98" i="7" s="1"/>
  <c r="P98" i="7" s="1"/>
  <c r="L108" i="7"/>
  <c r="N108" i="7" s="1"/>
  <c r="L67" i="7"/>
  <c r="N67" i="7" s="1"/>
  <c r="L1050" i="7"/>
  <c r="L338" i="7"/>
  <c r="N338" i="7" s="1"/>
  <c r="L1003" i="7"/>
  <c r="O1003" i="7" s="1"/>
  <c r="P1003" i="7" s="1"/>
  <c r="L491" i="7"/>
  <c r="O491" i="7" s="1"/>
  <c r="P491" i="7" s="1"/>
  <c r="L240" i="7"/>
  <c r="O240" i="7" s="1"/>
  <c r="P240" i="7" s="1"/>
  <c r="L728" i="7"/>
  <c r="N728" i="7" s="1"/>
  <c r="L1161" i="7"/>
  <c r="N1161" i="7" s="1"/>
  <c r="L1089" i="7"/>
  <c r="O1089" i="7" s="1"/>
  <c r="P1089" i="7" s="1"/>
  <c r="L24" i="7"/>
  <c r="N24" i="7" s="1"/>
  <c r="L302" i="7"/>
  <c r="N302" i="7" s="1"/>
  <c r="L559" i="7"/>
  <c r="O559" i="7" s="1"/>
  <c r="P559" i="7" s="1"/>
  <c r="L1480" i="7"/>
  <c r="O1480" i="7" s="1"/>
  <c r="P1480" i="7" s="1"/>
  <c r="L271" i="7"/>
  <c r="L991" i="7"/>
  <c r="N991" i="7" s="1"/>
  <c r="L733" i="7"/>
  <c r="N733" i="7" s="1"/>
  <c r="L311" i="7"/>
  <c r="O311" i="7" s="1"/>
  <c r="P311" i="7" s="1"/>
  <c r="L278" i="7"/>
  <c r="L1460" i="7"/>
  <c r="N1460" i="7" s="1"/>
  <c r="L948" i="7"/>
  <c r="O948" i="7" s="1"/>
  <c r="P948" i="7" s="1"/>
  <c r="L164" i="7"/>
  <c r="O164" i="7" s="1"/>
  <c r="P164" i="7" s="1"/>
  <c r="L1147" i="7"/>
  <c r="O1147" i="7" s="1"/>
  <c r="P1147" i="7" s="1"/>
  <c r="L594" i="7"/>
  <c r="N594" i="7" s="1"/>
  <c r="L235" i="7"/>
  <c r="N235" i="7" s="1"/>
  <c r="L357" i="7"/>
  <c r="O357" i="7" s="1"/>
  <c r="P357" i="7" s="1"/>
  <c r="L754" i="7"/>
  <c r="N754" i="7" s="1"/>
  <c r="L680" i="7"/>
  <c r="O680" i="7" s="1"/>
  <c r="P680" i="7" s="1"/>
  <c r="L655" i="7"/>
  <c r="O655" i="7" s="1"/>
  <c r="P655" i="7" s="1"/>
  <c r="L110" i="7"/>
  <c r="O110" i="7" s="1"/>
  <c r="P110" i="7" s="1"/>
  <c r="L352" i="7"/>
  <c r="O352" i="7" s="1"/>
  <c r="P352" i="7" s="1"/>
  <c r="L1005" i="7"/>
  <c r="N1005" i="7" s="1"/>
  <c r="L1241" i="7"/>
  <c r="O1241" i="7" s="1"/>
  <c r="P1241" i="7" s="1"/>
  <c r="L294" i="7"/>
  <c r="O294" i="7" s="1"/>
  <c r="P294" i="7" s="1"/>
  <c r="L729" i="7"/>
  <c r="N729" i="7" s="1"/>
  <c r="L60" i="7"/>
  <c r="N60" i="7" s="1"/>
  <c r="L266" i="7"/>
  <c r="O266" i="7" s="1"/>
  <c r="P266" i="7" s="1"/>
  <c r="L1131" i="7"/>
  <c r="O1131" i="7" s="1"/>
  <c r="P1131" i="7" s="1"/>
  <c r="L1338" i="7"/>
  <c r="O1338" i="7" s="1"/>
  <c r="P1338" i="7" s="1"/>
  <c r="L155" i="7"/>
  <c r="N155" i="7" s="1"/>
  <c r="L448" i="7"/>
  <c r="O448" i="7" s="1"/>
  <c r="P448" i="7" s="1"/>
  <c r="L881" i="7"/>
  <c r="O881" i="7" s="1"/>
  <c r="P881" i="7" s="1"/>
  <c r="L1325" i="7"/>
  <c r="L1321" i="7"/>
  <c r="O1321" i="7" s="1"/>
  <c r="P1321" i="7" s="1"/>
  <c r="L1432" i="7"/>
  <c r="O1432" i="7" s="1"/>
  <c r="P1432" i="7" s="1"/>
  <c r="L184" i="7"/>
  <c r="O184" i="7" s="1"/>
  <c r="P184" i="7" s="1"/>
  <c r="L1006" i="7"/>
  <c r="L1278" i="7"/>
  <c r="O1278" i="7" s="1"/>
  <c r="P1278" i="7" s="1"/>
  <c r="L1109" i="7"/>
  <c r="O1109" i="7" s="1"/>
  <c r="P1109" i="7" s="1"/>
  <c r="L1310" i="7"/>
  <c r="O1310" i="7" s="1"/>
  <c r="P1310" i="7" s="1"/>
  <c r="L798" i="7"/>
  <c r="L1277" i="7"/>
  <c r="O1277" i="7" s="1"/>
  <c r="P1277" i="7" s="1"/>
  <c r="L277" i="7"/>
  <c r="O277" i="7" s="1"/>
  <c r="P277" i="7" s="1"/>
  <c r="L244" i="7"/>
  <c r="N244" i="7" s="1"/>
  <c r="L596" i="7"/>
  <c r="L1026" i="7"/>
  <c r="O1026" i="7" s="1"/>
  <c r="P1026" i="7" s="1"/>
  <c r="L332" i="7"/>
  <c r="O332" i="7" s="1"/>
  <c r="P332" i="7" s="1"/>
  <c r="L165" i="7"/>
  <c r="N165" i="7" s="1"/>
  <c r="L1156" i="7"/>
  <c r="L1115" i="7"/>
  <c r="O1115" i="7" s="1"/>
  <c r="P1115" i="7" s="1"/>
  <c r="L874" i="7"/>
  <c r="O874" i="7" s="1"/>
  <c r="P874" i="7" s="1"/>
  <c r="L124" i="7"/>
  <c r="O124" i="7" s="1"/>
  <c r="P124" i="7" s="1"/>
  <c r="L1043" i="7"/>
  <c r="L301" i="7"/>
  <c r="N301" i="7" s="1"/>
  <c r="L1200" i="7"/>
  <c r="O1200" i="7" s="1"/>
  <c r="P1200" i="7" s="1"/>
  <c r="L776" i="7"/>
  <c r="N776" i="7" s="1"/>
  <c r="L81" i="7"/>
  <c r="N81" i="7" s="1"/>
  <c r="L1358" i="7"/>
  <c r="N1358" i="7" s="1"/>
  <c r="L72" i="7"/>
  <c r="O72" i="7" s="1"/>
  <c r="P72" i="7" s="1"/>
  <c r="L540" i="7"/>
  <c r="O540" i="7" s="1"/>
  <c r="P540" i="7" s="1"/>
  <c r="L1049" i="7"/>
  <c r="O1049" i="7" s="1"/>
  <c r="P1049" i="7" s="1"/>
  <c r="L457" i="7"/>
  <c r="N457" i="7" s="1"/>
  <c r="L57" i="7"/>
  <c r="N57" i="7" s="1"/>
  <c r="L1126" i="7"/>
  <c r="N1126" i="7" s="1"/>
  <c r="L537" i="7"/>
  <c r="O537" i="7" s="1"/>
  <c r="P537" i="7" s="1"/>
  <c r="L503" i="7"/>
  <c r="N503" i="7" s="1"/>
  <c r="L982" i="7"/>
  <c r="O982" i="7" s="1"/>
  <c r="P982" i="7" s="1"/>
  <c r="L149" i="7"/>
  <c r="N149" i="7" s="1"/>
  <c r="L546" i="7"/>
  <c r="O546" i="7" s="1"/>
  <c r="P546" i="7" s="1"/>
  <c r="L1068" i="7"/>
  <c r="N1068" i="7" s="1"/>
  <c r="L44" i="7"/>
  <c r="O44" i="7" s="1"/>
  <c r="P44" i="7" s="1"/>
  <c r="L515" i="7"/>
  <c r="N515" i="7" s="1"/>
  <c r="L986" i="7"/>
  <c r="O986" i="7" s="1"/>
  <c r="P986" i="7" s="1"/>
  <c r="L1098" i="7"/>
  <c r="N1098" i="7" s="1"/>
  <c r="L939" i="7"/>
  <c r="O939" i="7" s="1"/>
  <c r="P939" i="7" s="1"/>
  <c r="L1187" i="7"/>
  <c r="O1187" i="7" s="1"/>
  <c r="P1187" i="7" s="1"/>
  <c r="L987" i="7"/>
  <c r="N987" i="7" s="1"/>
  <c r="L780" i="7"/>
  <c r="O780" i="7" s="1"/>
  <c r="P780" i="7" s="1"/>
  <c r="L160" i="7"/>
  <c r="O160" i="7" s="1"/>
  <c r="P160" i="7" s="1"/>
  <c r="L493" i="7"/>
  <c r="N493" i="7" s="1"/>
  <c r="L1112" i="7"/>
  <c r="N1112" i="7" s="1"/>
  <c r="L1152" i="7"/>
  <c r="N1152" i="7" s="1"/>
  <c r="L561" i="7"/>
  <c r="O561" i="7" s="1"/>
  <c r="P561" i="7" s="1"/>
  <c r="L1057" i="7"/>
  <c r="O1057" i="7" s="1"/>
  <c r="P1057" i="7" s="1"/>
  <c r="L985" i="7"/>
  <c r="N985" i="7" s="1"/>
  <c r="L1255" i="7"/>
  <c r="O1255" i="7" s="1"/>
  <c r="P1255" i="7" s="1"/>
  <c r="L252" i="7"/>
  <c r="N252" i="7" s="1"/>
  <c r="L1095" i="7"/>
  <c r="N1095" i="7" s="1"/>
  <c r="L1062" i="7"/>
  <c r="O1062" i="7" s="1"/>
  <c r="P1062" i="7" s="1"/>
  <c r="L606" i="7"/>
  <c r="N606" i="7" s="1"/>
  <c r="L922" i="7"/>
  <c r="O922" i="7" s="1"/>
  <c r="P922" i="7" s="1"/>
  <c r="L1034" i="7"/>
  <c r="O1034" i="7" s="1"/>
  <c r="P1034" i="7" s="1"/>
  <c r="L1428" i="7"/>
  <c r="O1428" i="7" s="1"/>
  <c r="P1428" i="7" s="1"/>
  <c r="L916" i="7"/>
  <c r="O916" i="7" s="1"/>
  <c r="P916" i="7" s="1"/>
  <c r="L834" i="7"/>
  <c r="O834" i="7" s="1"/>
  <c r="P834" i="7" s="1"/>
  <c r="L611" i="7"/>
  <c r="N611" i="7" s="1"/>
  <c r="L170" i="7"/>
  <c r="O170" i="7" s="1"/>
  <c r="P170" i="7" s="1"/>
  <c r="L1350" i="7"/>
  <c r="O1350" i="7" s="1"/>
  <c r="P1350" i="7" s="1"/>
  <c r="L1013" i="7"/>
  <c r="N1013" i="7" s="1"/>
  <c r="L1210" i="7"/>
  <c r="O1210" i="7" s="1"/>
  <c r="P1210" i="7" s="1"/>
  <c r="L193" i="7"/>
  <c r="O193" i="7" s="1"/>
  <c r="P193" i="7" s="1"/>
  <c r="L681" i="7"/>
  <c r="N681" i="7" s="1"/>
  <c r="L1297" i="7"/>
  <c r="N1297" i="7" s="1"/>
  <c r="L846" i="7"/>
  <c r="O846" i="7" s="1"/>
  <c r="P846" i="7" s="1"/>
  <c r="L993" i="7"/>
  <c r="N993" i="7" s="1"/>
  <c r="L1055" i="7"/>
  <c r="O1055" i="7" s="1"/>
  <c r="P1055" i="7" s="1"/>
  <c r="L31" i="7"/>
  <c r="N31" i="7" s="1"/>
  <c r="L407" i="7"/>
  <c r="O407" i="7" s="1"/>
  <c r="P407" i="7" s="1"/>
  <c r="L1365" i="7"/>
  <c r="N1365" i="7" s="1"/>
  <c r="L7" i="7"/>
  <c r="N7" i="7" s="1"/>
  <c r="L486" i="7"/>
  <c r="N486" i="7" s="1"/>
  <c r="L1477" i="7"/>
  <c r="N1477" i="7" s="1"/>
  <c r="L1021" i="7"/>
  <c r="O1021" i="7" s="1"/>
  <c r="P1021" i="7" s="1"/>
  <c r="L409" i="7"/>
  <c r="O409" i="7" s="1"/>
  <c r="P409" i="7" s="1"/>
  <c r="L971" i="7"/>
  <c r="O971" i="7" s="1"/>
  <c r="P971" i="7" s="1"/>
  <c r="L261" i="7"/>
  <c r="N261" i="7" s="1"/>
  <c r="L187" i="7"/>
  <c r="N187" i="7" s="1"/>
  <c r="L970" i="7"/>
  <c r="O970" i="7" s="1"/>
  <c r="P970" i="7" s="1"/>
  <c r="L340" i="7"/>
  <c r="O340" i="7" s="1"/>
  <c r="P340" i="7" s="1"/>
  <c r="L933" i="7"/>
  <c r="O933" i="7" s="1"/>
  <c r="P933" i="7" s="1"/>
  <c r="L347" i="7"/>
  <c r="O347" i="7" s="1"/>
  <c r="P347" i="7" s="1"/>
  <c r="L1130" i="7"/>
  <c r="O1130" i="7" s="1"/>
  <c r="P1130" i="7" s="1"/>
  <c r="L1444" i="7"/>
  <c r="N1444" i="7" s="1"/>
  <c r="L500" i="7"/>
  <c r="O500" i="7" s="1"/>
  <c r="P500" i="7" s="1"/>
  <c r="L1283" i="7"/>
  <c r="L460" i="7"/>
  <c r="O460" i="7" s="1"/>
  <c r="P460" i="7" s="1"/>
  <c r="L293" i="7"/>
  <c r="O293" i="7" s="1"/>
  <c r="P293" i="7" s="1"/>
  <c r="L772" i="7"/>
  <c r="O772" i="7" s="1"/>
  <c r="P772" i="7" s="1"/>
  <c r="L181" i="7"/>
  <c r="O181" i="7" s="1"/>
  <c r="P181" i="7" s="1"/>
  <c r="L196" i="7"/>
  <c r="O196" i="7" s="1"/>
  <c r="P196" i="7" s="1"/>
  <c r="L626" i="7"/>
  <c r="O626" i="7" s="1"/>
  <c r="P626" i="7" s="1"/>
  <c r="L1450" i="7"/>
  <c r="O1450" i="7" s="1"/>
  <c r="P1450" i="7" s="1"/>
  <c r="L5" i="7"/>
  <c r="L50" i="7"/>
  <c r="O50" i="7" s="1"/>
  <c r="P50" i="7" s="1"/>
  <c r="L628" i="7"/>
  <c r="O628" i="7" s="1"/>
  <c r="P628" i="7" s="1"/>
  <c r="L980" i="7"/>
  <c r="O980" i="7" s="1"/>
  <c r="P980" i="7" s="1"/>
  <c r="L237" i="7"/>
  <c r="O237" i="7" s="1"/>
  <c r="P237" i="7" s="1"/>
  <c r="L275" i="7"/>
  <c r="O275" i="7" s="1"/>
  <c r="P275" i="7" s="1"/>
  <c r="L292" i="7"/>
  <c r="N292" i="7" s="1"/>
  <c r="L140" i="7"/>
  <c r="O140" i="7" s="1"/>
  <c r="P140" i="7" s="1"/>
  <c r="L1476" i="7"/>
  <c r="O1476" i="7" s="1"/>
  <c r="P1476" i="7" s="1"/>
  <c r="L452" i="7"/>
  <c r="O452" i="7" s="1"/>
  <c r="P452" i="7" s="1"/>
  <c r="L1087" i="7"/>
  <c r="N1087" i="7" s="1"/>
  <c r="L1399" i="7"/>
  <c r="N1399" i="7" s="1"/>
  <c r="L1170" i="7"/>
  <c r="N1170" i="7" s="1"/>
  <c r="L76" i="7"/>
  <c r="N76" i="7" s="1"/>
  <c r="L1018" i="7"/>
  <c r="O1018" i="7" s="1"/>
  <c r="P1018" i="7" s="1"/>
  <c r="O1039" i="7"/>
  <c r="P1039" i="7" s="1"/>
  <c r="N1039" i="7"/>
  <c r="O494" i="7"/>
  <c r="P494" i="7" s="1"/>
  <c r="N494" i="7"/>
  <c r="O883" i="7"/>
  <c r="P883" i="7" s="1"/>
  <c r="N883" i="7"/>
  <c r="O295" i="7"/>
  <c r="P295" i="7" s="1"/>
  <c r="O1286" i="7"/>
  <c r="P1286" i="7" s="1"/>
  <c r="N1286" i="7"/>
  <c r="O774" i="7"/>
  <c r="P774" i="7" s="1"/>
  <c r="N774" i="7"/>
  <c r="O262" i="7"/>
  <c r="P262" i="7" s="1"/>
  <c r="O508" i="7"/>
  <c r="P508" i="7" s="1"/>
  <c r="N508" i="7"/>
  <c r="O671" i="7"/>
  <c r="P671" i="7" s="1"/>
  <c r="N671" i="7"/>
  <c r="O159" i="7"/>
  <c r="P159" i="7" s="1"/>
  <c r="N159" i="7"/>
  <c r="O445" i="7"/>
  <c r="P445" i="7" s="1"/>
  <c r="N445" i="7"/>
  <c r="O569" i="7"/>
  <c r="P569" i="7" s="1"/>
  <c r="N569" i="7"/>
  <c r="O23" i="7"/>
  <c r="P23" i="7" s="1"/>
  <c r="N23" i="7"/>
  <c r="O1014" i="7"/>
  <c r="P1014" i="7" s="1"/>
  <c r="N1014" i="7"/>
  <c r="O1493" i="7"/>
  <c r="P1493" i="7" s="1"/>
  <c r="N1493" i="7"/>
  <c r="O981" i="7"/>
  <c r="P981" i="7" s="1"/>
  <c r="N981" i="7"/>
  <c r="O1159" i="7"/>
  <c r="P1159" i="7" s="1"/>
  <c r="N1159" i="7"/>
  <c r="O135" i="7"/>
  <c r="P135" i="7" s="1"/>
  <c r="N135" i="7"/>
  <c r="O102" i="7"/>
  <c r="P102" i="7" s="1"/>
  <c r="N102" i="7"/>
  <c r="O1093" i="7"/>
  <c r="P1093" i="7" s="1"/>
  <c r="N1093" i="7"/>
  <c r="N1363" i="7"/>
  <c r="O703" i="7"/>
  <c r="P703" i="7" s="1"/>
  <c r="N703" i="7"/>
  <c r="O191" i="7"/>
  <c r="P191" i="7" s="1"/>
  <c r="N191" i="7"/>
  <c r="O509" i="7"/>
  <c r="P509" i="7" s="1"/>
  <c r="N509" i="7"/>
  <c r="O25" i="7"/>
  <c r="P25" i="7" s="1"/>
  <c r="N25" i="7"/>
  <c r="O470" i="7"/>
  <c r="P470" i="7" s="1"/>
  <c r="N470" i="7"/>
  <c r="O949" i="7"/>
  <c r="P949" i="7" s="1"/>
  <c r="N949" i="7"/>
  <c r="O787" i="7"/>
  <c r="P787" i="7" s="1"/>
  <c r="N787" i="7"/>
  <c r="O77" i="7"/>
  <c r="P77" i="7" s="1"/>
  <c r="N77" i="7"/>
  <c r="N556" i="7"/>
  <c r="O556" i="7"/>
  <c r="P556" i="7" s="1"/>
  <c r="N1498" i="7"/>
  <c r="O1498" i="7"/>
  <c r="P1498" i="7" s="1"/>
  <c r="O901" i="7"/>
  <c r="P901" i="7" s="1"/>
  <c r="N901" i="7"/>
  <c r="O868" i="7"/>
  <c r="P868" i="7" s="1"/>
  <c r="N868" i="7"/>
  <c r="O827" i="7"/>
  <c r="P827" i="7" s="1"/>
  <c r="O315" i="7"/>
  <c r="P315" i="7" s="1"/>
  <c r="O274" i="7"/>
  <c r="P274" i="7" s="1"/>
  <c r="N274" i="7"/>
  <c r="O115" i="7"/>
  <c r="P115" i="7" s="1"/>
  <c r="N115" i="7"/>
  <c r="O74" i="7"/>
  <c r="P74" i="7" s="1"/>
  <c r="N74" i="7"/>
  <c r="O898" i="7"/>
  <c r="P898" i="7" s="1"/>
  <c r="N898" i="7"/>
  <c r="O386" i="7"/>
  <c r="P386" i="7" s="1"/>
  <c r="N386" i="7"/>
  <c r="O1228" i="7"/>
  <c r="P1228" i="7" s="1"/>
  <c r="N1228" i="7"/>
  <c r="O716" i="7"/>
  <c r="P716" i="7" s="1"/>
  <c r="N716" i="7"/>
  <c r="O204" i="7"/>
  <c r="P204" i="7" s="1"/>
  <c r="N204" i="7"/>
  <c r="O163" i="7"/>
  <c r="P163" i="7" s="1"/>
  <c r="N163" i="7"/>
  <c r="O1146" i="7"/>
  <c r="P1146" i="7" s="1"/>
  <c r="N1146" i="7"/>
  <c r="O634" i="7"/>
  <c r="P634" i="7" s="1"/>
  <c r="N634" i="7"/>
  <c r="O122" i="7"/>
  <c r="P122" i="7" s="1"/>
  <c r="N122" i="7"/>
  <c r="O549" i="7"/>
  <c r="P549" i="7" s="1"/>
  <c r="O516" i="7"/>
  <c r="P516" i="7" s="1"/>
  <c r="N516" i="7"/>
  <c r="O946" i="7"/>
  <c r="P946" i="7" s="1"/>
  <c r="N946" i="7"/>
  <c r="O746" i="7"/>
  <c r="P746" i="7" s="1"/>
  <c r="N746" i="7"/>
  <c r="N234" i="7"/>
  <c r="L1453" i="7"/>
  <c r="L1138" i="7"/>
  <c r="L825" i="7"/>
  <c r="L1416" i="7"/>
  <c r="L1340" i="7"/>
  <c r="L1341" i="7"/>
  <c r="L1101" i="7"/>
  <c r="L928" i="7"/>
  <c r="L1461" i="7"/>
  <c r="L1387" i="7"/>
  <c r="L1016" i="7"/>
  <c r="L953" i="7"/>
  <c r="L1294" i="7"/>
  <c r="L484" i="7"/>
  <c r="L45" i="7"/>
  <c r="L1083" i="7"/>
  <c r="L1407" i="7"/>
  <c r="L1345" i="7"/>
  <c r="L1290" i="7"/>
  <c r="L1235" i="7"/>
  <c r="L189" i="7"/>
  <c r="L799" i="7"/>
  <c r="L1474" i="7"/>
  <c r="L632" i="7"/>
  <c r="L158" i="7"/>
  <c r="L805" i="7"/>
  <c r="L608" i="7"/>
  <c r="L474" i="7"/>
  <c r="L1150" i="7"/>
  <c r="L328" i="7"/>
  <c r="L194" i="7"/>
  <c r="L603" i="7"/>
  <c r="O1144" i="7"/>
  <c r="P1144" i="7" s="1"/>
  <c r="N1144" i="7"/>
  <c r="N495" i="7"/>
  <c r="O495" i="7"/>
  <c r="P495" i="7" s="1"/>
  <c r="O1422" i="7"/>
  <c r="P1422" i="7" s="1"/>
  <c r="N1072" i="7"/>
  <c r="O1072" i="7"/>
  <c r="P1072" i="7" s="1"/>
  <c r="O65" i="7"/>
  <c r="P65" i="7" s="1"/>
  <c r="N65" i="7"/>
  <c r="O765" i="7"/>
  <c r="P765" i="7" s="1"/>
  <c r="N765" i="7"/>
  <c r="O984" i="7"/>
  <c r="P984" i="7" s="1"/>
  <c r="N984" i="7"/>
  <c r="O1193" i="7"/>
  <c r="P1193" i="7" s="1"/>
  <c r="N1193" i="7"/>
  <c r="O408" i="7"/>
  <c r="P408" i="7" s="1"/>
  <c r="N408" i="7"/>
  <c r="N553" i="7"/>
  <c r="O808" i="7"/>
  <c r="P808" i="7" s="1"/>
  <c r="N808" i="7"/>
  <c r="O1361" i="7"/>
  <c r="P1361" i="7" s="1"/>
  <c r="O849" i="7"/>
  <c r="P849" i="7" s="1"/>
  <c r="N849" i="7"/>
  <c r="O239" i="7"/>
  <c r="P239" i="7" s="1"/>
  <c r="N239" i="7"/>
  <c r="O777" i="7"/>
  <c r="P777" i="7" s="1"/>
  <c r="N777" i="7"/>
  <c r="O97" i="7"/>
  <c r="P97" i="7" s="1"/>
  <c r="N97" i="7"/>
  <c r="O1454" i="7"/>
  <c r="P1454" i="7" s="1"/>
  <c r="O1176" i="7"/>
  <c r="P1176" i="7" s="1"/>
  <c r="N1176" i="7"/>
  <c r="O1217" i="7"/>
  <c r="P1217" i="7" s="1"/>
  <c r="N1217" i="7"/>
  <c r="N1503" i="7"/>
  <c r="O1503" i="7"/>
  <c r="P1503" i="7" s="1"/>
  <c r="O624" i="7"/>
  <c r="P624" i="7" s="1"/>
  <c r="N624" i="7"/>
  <c r="O200" i="7"/>
  <c r="P200" i="7" s="1"/>
  <c r="N200" i="7"/>
  <c r="N1209" i="7"/>
  <c r="N1487" i="7"/>
  <c r="O1487" i="7"/>
  <c r="P1487" i="7" s="1"/>
  <c r="O1134" i="7"/>
  <c r="P1134" i="7" s="1"/>
  <c r="N1134" i="7"/>
  <c r="N429" i="7"/>
  <c r="O429" i="7"/>
  <c r="P429" i="7" s="1"/>
  <c r="N560" i="7"/>
  <c r="O560" i="7"/>
  <c r="P560" i="7" s="1"/>
  <c r="O1048" i="7"/>
  <c r="P1048" i="7" s="1"/>
  <c r="N1048" i="7"/>
  <c r="O136" i="7"/>
  <c r="P136" i="7" s="1"/>
  <c r="N136" i="7"/>
  <c r="O317" i="7"/>
  <c r="P317" i="7" s="1"/>
  <c r="N317" i="7"/>
  <c r="O1448" i="7"/>
  <c r="P1448" i="7" s="1"/>
  <c r="N1448" i="7"/>
  <c r="O1129" i="7"/>
  <c r="P1129" i="7" s="1"/>
  <c r="N1129" i="7"/>
  <c r="N1319" i="7"/>
  <c r="O814" i="7"/>
  <c r="P814" i="7" s="1"/>
  <c r="N814" i="7"/>
  <c r="O668" i="7"/>
  <c r="P668" i="7" s="1"/>
  <c r="N668" i="7"/>
  <c r="O465" i="7"/>
  <c r="P465" i="7" s="1"/>
  <c r="N465" i="7"/>
  <c r="O526" i="7"/>
  <c r="P526" i="7" s="1"/>
  <c r="N526" i="7"/>
  <c r="N1011" i="7"/>
  <c r="O1011" i="7"/>
  <c r="P1011" i="7" s="1"/>
  <c r="O296" i="7"/>
  <c r="P296" i="7" s="1"/>
  <c r="N296" i="7"/>
  <c r="N1497" i="7"/>
  <c r="O1497" i="7"/>
  <c r="P1497" i="7" s="1"/>
  <c r="O369" i="7"/>
  <c r="P369" i="7" s="1"/>
  <c r="N369" i="7"/>
  <c r="O783" i="7"/>
  <c r="P783" i="7" s="1"/>
  <c r="N783" i="7"/>
  <c r="O238" i="7"/>
  <c r="P238" i="7" s="1"/>
  <c r="N238" i="7"/>
  <c r="O743" i="7"/>
  <c r="P743" i="7" s="1"/>
  <c r="N743" i="7"/>
  <c r="O231" i="7"/>
  <c r="P231" i="7" s="1"/>
  <c r="N231" i="7"/>
  <c r="O710" i="7"/>
  <c r="P710" i="7" s="1"/>
  <c r="N710" i="7"/>
  <c r="O198" i="7"/>
  <c r="P198" i="7" s="1"/>
  <c r="N198" i="7"/>
  <c r="O1189" i="7"/>
  <c r="P1189" i="7" s="1"/>
  <c r="N1189" i="7"/>
  <c r="O589" i="7"/>
  <c r="P589" i="7" s="1"/>
  <c r="N589" i="7"/>
  <c r="O607" i="7"/>
  <c r="P607" i="7" s="1"/>
  <c r="N607" i="7"/>
  <c r="O574" i="7"/>
  <c r="P574" i="7" s="1"/>
  <c r="N574" i="7"/>
  <c r="O62" i="7"/>
  <c r="P62" i="7" s="1"/>
  <c r="N62" i="7"/>
  <c r="O253" i="7"/>
  <c r="P253" i="7" s="1"/>
  <c r="N253" i="7"/>
  <c r="O471" i="7"/>
  <c r="P471" i="7" s="1"/>
  <c r="N471" i="7"/>
  <c r="O950" i="7"/>
  <c r="P950" i="7" s="1"/>
  <c r="N950" i="7"/>
  <c r="O438" i="7"/>
  <c r="P438" i="7" s="1"/>
  <c r="N438" i="7"/>
  <c r="O1429" i="7"/>
  <c r="P1429" i="7" s="1"/>
  <c r="N1429" i="7"/>
  <c r="O1212" i="7"/>
  <c r="P1212" i="7" s="1"/>
  <c r="N1212" i="7"/>
  <c r="O71" i="7"/>
  <c r="P71" i="7" s="1"/>
  <c r="N71" i="7"/>
  <c r="O38" i="7"/>
  <c r="P38" i="7" s="1"/>
  <c r="N38" i="7"/>
  <c r="O1029" i="7"/>
  <c r="P1029" i="7" s="1"/>
  <c r="N1029" i="7"/>
  <c r="O157" i="7"/>
  <c r="P157" i="7" s="1"/>
  <c r="N157" i="7"/>
  <c r="N1151" i="7"/>
  <c r="O127" i="7"/>
  <c r="P127" i="7" s="1"/>
  <c r="N127" i="7"/>
  <c r="O1118" i="7"/>
  <c r="P1118" i="7" s="1"/>
  <c r="N1118" i="7"/>
  <c r="O94" i="7"/>
  <c r="P94" i="7" s="1"/>
  <c r="N94" i="7"/>
  <c r="O381" i="7"/>
  <c r="P381" i="7" s="1"/>
  <c r="N381" i="7"/>
  <c r="O1331" i="7"/>
  <c r="P1331" i="7" s="1"/>
  <c r="N1331" i="7"/>
  <c r="O473" i="7"/>
  <c r="P473" i="7" s="1"/>
  <c r="N473" i="7"/>
  <c r="O951" i="7"/>
  <c r="P951" i="7" s="1"/>
  <c r="N951" i="7"/>
  <c r="O439" i="7"/>
  <c r="P439" i="7" s="1"/>
  <c r="N439" i="7"/>
  <c r="O1084" i="7"/>
  <c r="P1084" i="7" s="1"/>
  <c r="N1084" i="7"/>
  <c r="O531" i="7"/>
  <c r="P531" i="7" s="1"/>
  <c r="N531" i="7"/>
  <c r="O85" i="7"/>
  <c r="P85" i="7" s="1"/>
  <c r="O1076" i="7"/>
  <c r="P1076" i="7" s="1"/>
  <c r="N1076" i="7"/>
  <c r="O564" i="7"/>
  <c r="P564" i="7" s="1"/>
  <c r="N564" i="7"/>
  <c r="O52" i="7"/>
  <c r="P52" i="7" s="1"/>
  <c r="N52" i="7"/>
  <c r="N523" i="7"/>
  <c r="O523" i="7"/>
  <c r="P523" i="7" s="1"/>
  <c r="O482" i="7"/>
  <c r="P482" i="7" s="1"/>
  <c r="N482" i="7"/>
  <c r="O525" i="7"/>
  <c r="P525" i="7" s="1"/>
  <c r="N525" i="7"/>
  <c r="O13" i="7"/>
  <c r="P13" i="7" s="1"/>
  <c r="N13" i="7"/>
  <c r="O1004" i="7"/>
  <c r="P1004" i="7" s="1"/>
  <c r="N1004" i="7"/>
  <c r="O1475" i="7"/>
  <c r="P1475" i="7" s="1"/>
  <c r="N1475" i="7"/>
  <c r="O963" i="7"/>
  <c r="P963" i="7" s="1"/>
  <c r="N963" i="7"/>
  <c r="O451" i="7"/>
  <c r="P451" i="7" s="1"/>
  <c r="N451" i="7"/>
  <c r="O1434" i="7"/>
  <c r="P1434" i="7" s="1"/>
  <c r="N1434" i="7"/>
  <c r="O410" i="7"/>
  <c r="P410" i="7" s="1"/>
  <c r="N410" i="7"/>
  <c r="N837" i="7"/>
  <c r="O1316" i="7"/>
  <c r="P1316" i="7" s="1"/>
  <c r="N1316" i="7"/>
  <c r="N804" i="7"/>
  <c r="O1275" i="7"/>
  <c r="P1275" i="7" s="1"/>
  <c r="N1275" i="7"/>
  <c r="O763" i="7"/>
  <c r="P763" i="7" s="1"/>
  <c r="N763" i="7"/>
  <c r="N251" i="7"/>
  <c r="O251" i="7"/>
  <c r="P251" i="7" s="1"/>
  <c r="O10" i="7"/>
  <c r="P10" i="7" s="1"/>
  <c r="N10" i="7"/>
  <c r="N875" i="7"/>
  <c r="O875" i="7"/>
  <c r="P875" i="7" s="1"/>
  <c r="N363" i="7"/>
  <c r="O363" i="7"/>
  <c r="P363" i="7" s="1"/>
  <c r="O322" i="7"/>
  <c r="P322" i="7" s="1"/>
  <c r="O1164" i="7"/>
  <c r="P1164" i="7" s="1"/>
  <c r="O652" i="7"/>
  <c r="P652" i="7" s="1"/>
  <c r="N652" i="7"/>
  <c r="O1123" i="7"/>
  <c r="P1123" i="7" s="1"/>
  <c r="N1123" i="7"/>
  <c r="O570" i="7"/>
  <c r="P570" i="7" s="1"/>
  <c r="N58" i="7"/>
  <c r="O58" i="7"/>
  <c r="P58" i="7" s="1"/>
  <c r="O485" i="7"/>
  <c r="P485" i="7" s="1"/>
  <c r="O964" i="7"/>
  <c r="P964" i="7" s="1"/>
  <c r="N964" i="7"/>
  <c r="O923" i="7"/>
  <c r="P923" i="7" s="1"/>
  <c r="N923" i="7"/>
  <c r="N411" i="7"/>
  <c r="O411" i="7"/>
  <c r="P411" i="7" s="1"/>
  <c r="O1394" i="7"/>
  <c r="P1394" i="7" s="1"/>
  <c r="N1394" i="7"/>
  <c r="O370" i="7"/>
  <c r="P370" i="7" s="1"/>
  <c r="N370" i="7"/>
  <c r="O1194" i="7"/>
  <c r="P1194" i="7" s="1"/>
  <c r="N1194" i="7"/>
  <c r="O682" i="7"/>
  <c r="P682" i="7" s="1"/>
  <c r="N682" i="7"/>
  <c r="N170" i="7"/>
  <c r="L801" i="7"/>
  <c r="L1045" i="7"/>
  <c r="L994" i="7"/>
  <c r="L100" i="7"/>
  <c r="L785" i="7"/>
  <c r="L1015" i="7"/>
  <c r="L625" i="7"/>
  <c r="L921" i="7"/>
  <c r="L1079" i="7"/>
  <c r="L1401" i="7"/>
  <c r="L1346" i="7"/>
  <c r="L612" i="7"/>
  <c r="L1104" i="7"/>
  <c r="L979" i="7"/>
  <c r="L1459" i="7"/>
  <c r="L573" i="7"/>
  <c r="L397" i="7"/>
  <c r="L1037" i="7"/>
  <c r="L1367" i="7"/>
  <c r="L620" i="7"/>
  <c r="L692" i="7"/>
  <c r="L912" i="7"/>
  <c r="L587" i="7"/>
  <c r="L918" i="7"/>
  <c r="L96" i="7"/>
  <c r="L481" i="7"/>
  <c r="L638" i="7"/>
  <c r="L343" i="7"/>
  <c r="L201" i="7"/>
  <c r="L91" i="7"/>
  <c r="L1220" i="7"/>
  <c r="O1248" i="7"/>
  <c r="P1248" i="7" s="1"/>
  <c r="N1248" i="7"/>
  <c r="N672" i="7"/>
  <c r="O672" i="7"/>
  <c r="P672" i="7" s="1"/>
  <c r="O1165" i="7"/>
  <c r="P1165" i="7" s="1"/>
  <c r="N1165" i="7"/>
  <c r="O853" i="7"/>
  <c r="P853" i="7" s="1"/>
  <c r="N853" i="7"/>
  <c r="O73" i="7"/>
  <c r="P73" i="7" s="1"/>
  <c r="N73" i="7"/>
  <c r="O648" i="7"/>
  <c r="P648" i="7" s="1"/>
  <c r="N648" i="7"/>
  <c r="O1311" i="7"/>
  <c r="P1311" i="7" s="1"/>
  <c r="N1311" i="7"/>
  <c r="O224" i="7"/>
  <c r="P224" i="7" s="1"/>
  <c r="N224" i="7"/>
  <c r="O941" i="7"/>
  <c r="P941" i="7" s="1"/>
  <c r="N941" i="7"/>
  <c r="O752" i="7"/>
  <c r="P752" i="7" s="1"/>
  <c r="N752" i="7"/>
  <c r="O1225" i="7"/>
  <c r="P1225" i="7" s="1"/>
  <c r="N1225" i="7"/>
  <c r="O176" i="7"/>
  <c r="P176" i="7" s="1"/>
  <c r="N176" i="7"/>
  <c r="N664" i="7"/>
  <c r="O1344" i="7"/>
  <c r="P1344" i="7" s="1"/>
  <c r="N1344" i="7"/>
  <c r="O1153" i="7"/>
  <c r="P1153" i="7" s="1"/>
  <c r="N1153" i="7"/>
  <c r="N1375" i="7"/>
  <c r="N910" i="7"/>
  <c r="O910" i="7"/>
  <c r="P910" i="7" s="1"/>
  <c r="O112" i="7"/>
  <c r="P112" i="7" s="1"/>
  <c r="N112" i="7"/>
  <c r="O600" i="7"/>
  <c r="P600" i="7" s="1"/>
  <c r="N600" i="7"/>
  <c r="O1280" i="7"/>
  <c r="P1280" i="7" s="1"/>
  <c r="N1280" i="7"/>
  <c r="N585" i="7"/>
  <c r="N1359" i="7"/>
  <c r="O1359" i="7"/>
  <c r="P1359" i="7" s="1"/>
  <c r="O878" i="7"/>
  <c r="P878" i="7" s="1"/>
  <c r="N878" i="7"/>
  <c r="O924" i="7"/>
  <c r="P924" i="7" s="1"/>
  <c r="N924" i="7"/>
  <c r="O536" i="7"/>
  <c r="P536" i="7" s="1"/>
  <c r="N536" i="7"/>
  <c r="O1137" i="7"/>
  <c r="P1137" i="7" s="1"/>
  <c r="N1137" i="7"/>
  <c r="O936" i="7"/>
  <c r="P936" i="7" s="1"/>
  <c r="N936" i="7"/>
  <c r="O640" i="7"/>
  <c r="P640" i="7" s="1"/>
  <c r="O1065" i="7"/>
  <c r="P1065" i="7" s="1"/>
  <c r="N1065" i="7"/>
  <c r="N1103" i="7"/>
  <c r="O1103" i="7"/>
  <c r="P1103" i="7" s="1"/>
  <c r="O1040" i="7"/>
  <c r="P1040" i="7" s="1"/>
  <c r="N1040" i="7"/>
  <c r="O993" i="7"/>
  <c r="P993" i="7" s="1"/>
  <c r="O385" i="7"/>
  <c r="P385" i="7" s="1"/>
  <c r="N385" i="7"/>
  <c r="O815" i="7"/>
  <c r="P815" i="7" s="1"/>
  <c r="N815" i="7"/>
  <c r="O270" i="7"/>
  <c r="P270" i="7" s="1"/>
  <c r="N270" i="7"/>
  <c r="O1208" i="7"/>
  <c r="P1208" i="7" s="1"/>
  <c r="N1208" i="7"/>
  <c r="O1312" i="7"/>
  <c r="P1312" i="7" s="1"/>
  <c r="N1312" i="7"/>
  <c r="N464" i="7"/>
  <c r="O1433" i="7"/>
  <c r="P1433" i="7" s="1"/>
  <c r="N1433" i="7"/>
  <c r="O527" i="7"/>
  <c r="P527" i="7" s="1"/>
  <c r="N527" i="7"/>
  <c r="O1485" i="7"/>
  <c r="P1485" i="7" s="1"/>
  <c r="O167" i="7"/>
  <c r="P167" i="7" s="1"/>
  <c r="N167" i="7"/>
  <c r="O646" i="7"/>
  <c r="P646" i="7" s="1"/>
  <c r="N646" i="7"/>
  <c r="O134" i="7"/>
  <c r="P134" i="7" s="1"/>
  <c r="N134" i="7"/>
  <c r="N477" i="7"/>
  <c r="O1022" i="7"/>
  <c r="P1022" i="7" s="1"/>
  <c r="N1022" i="7"/>
  <c r="O510" i="7"/>
  <c r="P510" i="7" s="1"/>
  <c r="N510" i="7"/>
  <c r="O1501" i="7"/>
  <c r="P1501" i="7" s="1"/>
  <c r="O989" i="7"/>
  <c r="P989" i="7" s="1"/>
  <c r="N989" i="7"/>
  <c r="O947" i="7"/>
  <c r="P947" i="7" s="1"/>
  <c r="N947" i="7"/>
  <c r="O441" i="7"/>
  <c r="P441" i="7" s="1"/>
  <c r="N441" i="7"/>
  <c r="O919" i="7"/>
  <c r="P919" i="7" s="1"/>
  <c r="N919" i="7"/>
  <c r="O1398" i="7"/>
  <c r="P1398" i="7" s="1"/>
  <c r="N1398" i="7"/>
  <c r="N821" i="7"/>
  <c r="O821" i="7"/>
  <c r="P821" i="7" s="1"/>
  <c r="O956" i="7"/>
  <c r="P956" i="7" s="1"/>
  <c r="N956" i="7"/>
  <c r="O403" i="7"/>
  <c r="P403" i="7" s="1"/>
  <c r="N403" i="7"/>
  <c r="O1031" i="7"/>
  <c r="P1031" i="7" s="1"/>
  <c r="O519" i="7"/>
  <c r="P519" i="7" s="1"/>
  <c r="N519" i="7"/>
  <c r="O998" i="7"/>
  <c r="P998" i="7" s="1"/>
  <c r="N998" i="7"/>
  <c r="O965" i="7"/>
  <c r="P965" i="7" s="1"/>
  <c r="N965" i="7"/>
  <c r="N1404" i="7"/>
  <c r="O851" i="7"/>
  <c r="P851" i="7" s="1"/>
  <c r="N851" i="7"/>
  <c r="O575" i="7"/>
  <c r="P575" i="7" s="1"/>
  <c r="N575" i="7"/>
  <c r="O542" i="7"/>
  <c r="P542" i="7" s="1"/>
  <c r="N542" i="7"/>
  <c r="O30" i="7"/>
  <c r="P30" i="7" s="1"/>
  <c r="N30" i="7"/>
  <c r="O125" i="7"/>
  <c r="P125" i="7" s="1"/>
  <c r="N125" i="7"/>
  <c r="O887" i="7"/>
  <c r="P887" i="7" s="1"/>
  <c r="N887" i="7"/>
  <c r="O375" i="7"/>
  <c r="P375" i="7" s="1"/>
  <c r="N375" i="7"/>
  <c r="N854" i="7"/>
  <c r="O854" i="7"/>
  <c r="P854" i="7" s="1"/>
  <c r="O342" i="7"/>
  <c r="P342" i="7" s="1"/>
  <c r="N342" i="7"/>
  <c r="O1333" i="7"/>
  <c r="P1333" i="7" s="1"/>
  <c r="N1333" i="7"/>
  <c r="O828" i="7"/>
  <c r="P828" i="7" s="1"/>
  <c r="N828" i="7"/>
  <c r="O21" i="7"/>
  <c r="P21" i="7" s="1"/>
  <c r="N21" i="7"/>
  <c r="O1012" i="7"/>
  <c r="P1012" i="7" s="1"/>
  <c r="N1012" i="7"/>
  <c r="O1483" i="7"/>
  <c r="P1483" i="7" s="1"/>
  <c r="N1483" i="7"/>
  <c r="O459" i="7"/>
  <c r="P459" i="7" s="1"/>
  <c r="N459" i="7"/>
  <c r="O1442" i="7"/>
  <c r="P1442" i="7" s="1"/>
  <c r="N1442" i="7"/>
  <c r="O418" i="7"/>
  <c r="P418" i="7" s="1"/>
  <c r="N418" i="7"/>
  <c r="N461" i="7"/>
  <c r="O1411" i="7"/>
  <c r="P1411" i="7" s="1"/>
  <c r="N1411" i="7"/>
  <c r="O899" i="7"/>
  <c r="P899" i="7" s="1"/>
  <c r="N899" i="7"/>
  <c r="O387" i="7"/>
  <c r="P387" i="7" s="1"/>
  <c r="N387" i="7"/>
  <c r="O346" i="7"/>
  <c r="P346" i="7" s="1"/>
  <c r="N346" i="7"/>
  <c r="O773" i="7"/>
  <c r="P773" i="7" s="1"/>
  <c r="N1252" i="7"/>
  <c r="O1252" i="7"/>
  <c r="P1252" i="7" s="1"/>
  <c r="O740" i="7"/>
  <c r="P740" i="7" s="1"/>
  <c r="O228" i="7"/>
  <c r="P228" i="7" s="1"/>
  <c r="N228" i="7"/>
  <c r="O1211" i="7"/>
  <c r="P1211" i="7" s="1"/>
  <c r="N1211" i="7"/>
  <c r="O699" i="7"/>
  <c r="P699" i="7" s="1"/>
  <c r="N699" i="7"/>
  <c r="O187" i="7"/>
  <c r="P187" i="7" s="1"/>
  <c r="O1482" i="7"/>
  <c r="P1482" i="7" s="1"/>
  <c r="N1482" i="7"/>
  <c r="O373" i="7"/>
  <c r="P373" i="7" s="1"/>
  <c r="N373" i="7"/>
  <c r="O852" i="7"/>
  <c r="P852" i="7" s="1"/>
  <c r="N852" i="7"/>
  <c r="O811" i="7"/>
  <c r="P811" i="7" s="1"/>
  <c r="N811" i="7"/>
  <c r="O299" i="7"/>
  <c r="P299" i="7" s="1"/>
  <c r="N299" i="7"/>
  <c r="O770" i="7"/>
  <c r="P770" i="7" s="1"/>
  <c r="N770" i="7"/>
  <c r="O258" i="7"/>
  <c r="P258" i="7" s="1"/>
  <c r="N258" i="7"/>
  <c r="O1100" i="7"/>
  <c r="P1100" i="7" s="1"/>
  <c r="N1100" i="7"/>
  <c r="O588" i="7"/>
  <c r="P588" i="7" s="1"/>
  <c r="N588" i="7"/>
  <c r="O76" i="7"/>
  <c r="P76" i="7" s="1"/>
  <c r="N35" i="7"/>
  <c r="O35" i="7"/>
  <c r="P35" i="7" s="1"/>
  <c r="O900" i="7"/>
  <c r="P900" i="7" s="1"/>
  <c r="N900" i="7"/>
  <c r="O1371" i="7"/>
  <c r="P1371" i="7" s="1"/>
  <c r="N1371" i="7"/>
  <c r="O859" i="7"/>
  <c r="P859" i="7" s="1"/>
  <c r="N859" i="7"/>
  <c r="O1330" i="7"/>
  <c r="P1330" i="7" s="1"/>
  <c r="N1330" i="7"/>
  <c r="N818" i="7"/>
  <c r="L788" i="7"/>
  <c r="L577" i="7"/>
  <c r="L1379" i="7"/>
  <c r="L935" i="7"/>
  <c r="L1197" i="7"/>
  <c r="L1364" i="7"/>
  <c r="L1160" i="7"/>
  <c r="L1412" i="7"/>
  <c r="L172" i="7"/>
  <c r="L1178" i="7"/>
  <c r="L796" i="7"/>
  <c r="L685" i="7"/>
  <c r="L1478" i="7"/>
  <c r="L1369" i="7"/>
  <c r="L1262" i="7"/>
  <c r="L1216" i="7"/>
  <c r="L1143" i="7"/>
  <c r="L1419" i="7"/>
  <c r="L492" i="7"/>
  <c r="L1455" i="7"/>
  <c r="L75" i="7"/>
  <c r="L406" i="7"/>
  <c r="L111" i="7"/>
  <c r="L856" i="7"/>
  <c r="L722" i="7"/>
  <c r="L126" i="7"/>
  <c r="L741" i="7"/>
  <c r="L576" i="7"/>
  <c r="L506" i="7"/>
  <c r="L1237" i="7"/>
  <c r="N1353" i="7"/>
  <c r="O1353" i="7"/>
  <c r="P1353" i="7" s="1"/>
  <c r="O1136" i="7"/>
  <c r="P1136" i="7" s="1"/>
  <c r="N1136" i="7"/>
  <c r="O1265" i="7"/>
  <c r="P1265" i="7" s="1"/>
  <c r="N1265" i="7"/>
  <c r="O496" i="7"/>
  <c r="P496" i="7" s="1"/>
  <c r="N496" i="7"/>
  <c r="O816" i="7"/>
  <c r="P816" i="7" s="1"/>
  <c r="N816" i="7"/>
  <c r="O1304" i="7"/>
  <c r="P1304" i="7" s="1"/>
  <c r="N1304" i="7"/>
  <c r="O705" i="7"/>
  <c r="P705" i="7" s="1"/>
  <c r="N705" i="7"/>
  <c r="N17" i="7"/>
  <c r="O17" i="7"/>
  <c r="P17" i="7" s="1"/>
  <c r="O1230" i="7"/>
  <c r="P1230" i="7" s="1"/>
  <c r="N1230" i="7"/>
  <c r="O597" i="7"/>
  <c r="P597" i="7" s="1"/>
  <c r="N1408" i="7"/>
  <c r="O832" i="7"/>
  <c r="P832" i="7" s="1"/>
  <c r="N832" i="7"/>
  <c r="O513" i="7"/>
  <c r="P513" i="7" s="1"/>
  <c r="N513" i="7"/>
  <c r="N1064" i="7"/>
  <c r="N768" i="7"/>
  <c r="N622" i="7"/>
  <c r="O622" i="7"/>
  <c r="P622" i="7" s="1"/>
  <c r="O1395" i="7"/>
  <c r="P1395" i="7" s="1"/>
  <c r="N1395" i="7"/>
  <c r="O1000" i="7"/>
  <c r="P1000" i="7" s="1"/>
  <c r="N1000" i="7"/>
  <c r="O24" i="7"/>
  <c r="P24" i="7" s="1"/>
  <c r="O704" i="7"/>
  <c r="P704" i="7" s="1"/>
  <c r="N704" i="7"/>
  <c r="O1073" i="7"/>
  <c r="P1073" i="7" s="1"/>
  <c r="N1073" i="7"/>
  <c r="O424" i="7"/>
  <c r="P424" i="7" s="1"/>
  <c r="N424" i="7"/>
  <c r="O128" i="7"/>
  <c r="P128" i="7" s="1"/>
  <c r="N128" i="7"/>
  <c r="O847" i="7"/>
  <c r="P847" i="7" s="1"/>
  <c r="N847" i="7"/>
  <c r="O929" i="7"/>
  <c r="P929" i="7" s="1"/>
  <c r="N929" i="7"/>
  <c r="O14" i="7"/>
  <c r="P14" i="7" s="1"/>
  <c r="N14" i="7"/>
  <c r="O696" i="7"/>
  <c r="P696" i="7" s="1"/>
  <c r="N696" i="7"/>
  <c r="N857" i="7"/>
  <c r="O271" i="7"/>
  <c r="P271" i="7" s="1"/>
  <c r="N271" i="7"/>
  <c r="N1127" i="7"/>
  <c r="O1094" i="7"/>
  <c r="P1094" i="7" s="1"/>
  <c r="N1094" i="7"/>
  <c r="N1061" i="7"/>
  <c r="O285" i="7"/>
  <c r="P285" i="7" s="1"/>
  <c r="N285" i="7"/>
  <c r="O1470" i="7"/>
  <c r="P1470" i="7" s="1"/>
  <c r="O958" i="7"/>
  <c r="P958" i="7" s="1"/>
  <c r="N958" i="7"/>
  <c r="N1437" i="7"/>
  <c r="O1437" i="7"/>
  <c r="P1437" i="7" s="1"/>
  <c r="O917" i="7"/>
  <c r="P917" i="7" s="1"/>
  <c r="N917" i="7"/>
  <c r="N1244" i="7"/>
  <c r="O855" i="7"/>
  <c r="P855" i="7" s="1"/>
  <c r="N855" i="7"/>
  <c r="O822" i="7"/>
  <c r="P822" i="7" s="1"/>
  <c r="N822" i="7"/>
  <c r="O700" i="7"/>
  <c r="P700" i="7" s="1"/>
  <c r="N700" i="7"/>
  <c r="O1479" i="7"/>
  <c r="P1479" i="7" s="1"/>
  <c r="O967" i="7"/>
  <c r="P967" i="7" s="1"/>
  <c r="N967" i="7"/>
  <c r="O1446" i="7"/>
  <c r="P1446" i="7" s="1"/>
  <c r="N1446" i="7"/>
  <c r="O422" i="7"/>
  <c r="P422" i="7" s="1"/>
  <c r="N422" i="7"/>
  <c r="N885" i="7"/>
  <c r="O885" i="7"/>
  <c r="P885" i="7" s="1"/>
  <c r="O511" i="7"/>
  <c r="P511" i="7" s="1"/>
  <c r="N1502" i="7"/>
  <c r="O990" i="7"/>
  <c r="P990" i="7" s="1"/>
  <c r="N990" i="7"/>
  <c r="N478" i="7"/>
  <c r="O478" i="7"/>
  <c r="P478" i="7" s="1"/>
  <c r="O957" i="7"/>
  <c r="P957" i="7" s="1"/>
  <c r="N957" i="7"/>
  <c r="N823" i="7"/>
  <c r="O823" i="7"/>
  <c r="P823" i="7" s="1"/>
  <c r="N1302" i="7"/>
  <c r="O790" i="7"/>
  <c r="P790" i="7" s="1"/>
  <c r="N790" i="7"/>
  <c r="O278" i="7"/>
  <c r="P278" i="7" s="1"/>
  <c r="N278" i="7"/>
  <c r="O693" i="7"/>
  <c r="P693" i="7" s="1"/>
  <c r="N693" i="7"/>
  <c r="O1460" i="7"/>
  <c r="P1460" i="7" s="1"/>
  <c r="O395" i="7"/>
  <c r="P395" i="7" s="1"/>
  <c r="N395" i="7"/>
  <c r="O1378" i="7"/>
  <c r="P1378" i="7" s="1"/>
  <c r="N1378" i="7"/>
  <c r="O866" i="7"/>
  <c r="P866" i="7" s="1"/>
  <c r="N866" i="7"/>
  <c r="O354" i="7"/>
  <c r="P354" i="7" s="1"/>
  <c r="N354" i="7"/>
  <c r="O794" i="7"/>
  <c r="P794" i="7" s="1"/>
  <c r="N794" i="7"/>
  <c r="O1188" i="7"/>
  <c r="P1188" i="7" s="1"/>
  <c r="N1188" i="7"/>
  <c r="O676" i="7"/>
  <c r="P676" i="7" s="1"/>
  <c r="N676" i="7"/>
  <c r="N1147" i="7"/>
  <c r="O123" i="7"/>
  <c r="P123" i="7" s="1"/>
  <c r="N123" i="7"/>
  <c r="O1106" i="7"/>
  <c r="P1106" i="7" s="1"/>
  <c r="N1106" i="7"/>
  <c r="O82" i="7"/>
  <c r="P82" i="7" s="1"/>
  <c r="N82" i="7"/>
  <c r="O1300" i="7"/>
  <c r="P1300" i="7" s="1"/>
  <c r="O1259" i="7"/>
  <c r="P1259" i="7" s="1"/>
  <c r="N1259" i="7"/>
  <c r="O747" i="7"/>
  <c r="P747" i="7" s="1"/>
  <c r="N747" i="7"/>
  <c r="N1218" i="7"/>
  <c r="O1218" i="7"/>
  <c r="P1218" i="7" s="1"/>
  <c r="O1036" i="7"/>
  <c r="P1036" i="7" s="1"/>
  <c r="N1036" i="7"/>
  <c r="O524" i="7"/>
  <c r="P524" i="7" s="1"/>
  <c r="N524" i="7"/>
  <c r="N12" i="7"/>
  <c r="O12" i="7"/>
  <c r="P12" i="7" s="1"/>
  <c r="O483" i="7"/>
  <c r="P483" i="7" s="1"/>
  <c r="N483" i="7"/>
  <c r="O1466" i="7"/>
  <c r="P1466" i="7" s="1"/>
  <c r="N1466" i="7"/>
  <c r="O836" i="7"/>
  <c r="P836" i="7" s="1"/>
  <c r="N836" i="7"/>
  <c r="O754" i="7"/>
  <c r="P754" i="7" s="1"/>
  <c r="O1066" i="7"/>
  <c r="P1066" i="7" s="1"/>
  <c r="N1066" i="7"/>
  <c r="O554" i="7"/>
  <c r="P554" i="7" s="1"/>
  <c r="N554" i="7"/>
  <c r="O42" i="7"/>
  <c r="P42" i="7" s="1"/>
  <c r="N42" i="7"/>
  <c r="L609" i="7"/>
  <c r="L1323" i="7"/>
  <c r="L1234" i="7"/>
  <c r="L1120" i="7"/>
  <c r="L1251" i="7"/>
  <c r="L1380" i="7"/>
  <c r="L1413" i="7"/>
  <c r="L572" i="7"/>
  <c r="L1327" i="7"/>
  <c r="L1272" i="7"/>
  <c r="L1201" i="7"/>
  <c r="L109" i="7"/>
  <c r="L955" i="7"/>
  <c r="L1295" i="7"/>
  <c r="L732" i="7"/>
  <c r="L1314" i="7"/>
  <c r="L709" i="7"/>
  <c r="L535" i="7"/>
  <c r="L324" i="7"/>
  <c r="L37" i="7"/>
  <c r="L831" i="7"/>
  <c r="L1222" i="7"/>
  <c r="L269" i="7"/>
  <c r="L392" i="7"/>
  <c r="L490" i="7"/>
  <c r="L835" i="7"/>
  <c r="L28" i="7"/>
  <c r="L210" i="7"/>
  <c r="L555" i="7"/>
  <c r="L886" i="7"/>
  <c r="L64" i="7"/>
  <c r="L769" i="7"/>
  <c r="O1384" i="7"/>
  <c r="P1384" i="7" s="1"/>
  <c r="N1384" i="7"/>
  <c r="N304" i="7"/>
  <c r="O304" i="7"/>
  <c r="P304" i="7" s="1"/>
  <c r="O617" i="7"/>
  <c r="P617" i="7" s="1"/>
  <c r="N617" i="7"/>
  <c r="N1391" i="7"/>
  <c r="O1391" i="7"/>
  <c r="P1391" i="7" s="1"/>
  <c r="N1308" i="7"/>
  <c r="O1308" i="7"/>
  <c r="P1308" i="7" s="1"/>
  <c r="O896" i="7"/>
  <c r="P896" i="7" s="1"/>
  <c r="N896" i="7"/>
  <c r="O1097" i="7"/>
  <c r="P1097" i="7" s="1"/>
  <c r="N1097" i="7"/>
  <c r="O521" i="7"/>
  <c r="P521" i="7" s="1"/>
  <c r="N521" i="7"/>
  <c r="O616" i="7"/>
  <c r="P616" i="7" s="1"/>
  <c r="N616" i="7"/>
  <c r="O1296" i="7"/>
  <c r="P1296" i="7" s="1"/>
  <c r="N1296" i="7"/>
  <c r="N320" i="7"/>
  <c r="O320" i="7"/>
  <c r="P320" i="7" s="1"/>
  <c r="O425" i="7"/>
  <c r="P425" i="7" s="1"/>
  <c r="N425" i="7"/>
  <c r="O943" i="7"/>
  <c r="P943" i="7" s="1"/>
  <c r="N943" i="7"/>
  <c r="O398" i="7"/>
  <c r="P398" i="7" s="1"/>
  <c r="N499" i="7"/>
  <c r="O552" i="7"/>
  <c r="P552" i="7" s="1"/>
  <c r="N552" i="7"/>
  <c r="O1232" i="7"/>
  <c r="P1232" i="7" s="1"/>
  <c r="N1232" i="7"/>
  <c r="O256" i="7"/>
  <c r="P256" i="7" s="1"/>
  <c r="N256" i="7"/>
  <c r="O1017" i="7"/>
  <c r="P1017" i="7" s="1"/>
  <c r="N1017" i="7"/>
  <c r="O417" i="7"/>
  <c r="P417" i="7" s="1"/>
  <c r="N417" i="7"/>
  <c r="O366" i="7"/>
  <c r="P366" i="7" s="1"/>
  <c r="N366" i="7"/>
  <c r="O371" i="7"/>
  <c r="P371" i="7" s="1"/>
  <c r="N371" i="7"/>
  <c r="O488" i="7"/>
  <c r="P488" i="7" s="1"/>
  <c r="N488" i="7"/>
  <c r="O1168" i="7"/>
  <c r="P1168" i="7" s="1"/>
  <c r="N1168" i="7"/>
  <c r="O1009" i="7"/>
  <c r="P1009" i="7" s="1"/>
  <c r="N1009" i="7"/>
  <c r="O401" i="7"/>
  <c r="P401" i="7" s="1"/>
  <c r="N401" i="7"/>
  <c r="N334" i="7"/>
  <c r="O1336" i="7"/>
  <c r="P1336" i="7" s="1"/>
  <c r="N1336" i="7"/>
  <c r="O1440" i="7"/>
  <c r="P1440" i="7" s="1"/>
  <c r="N1440" i="7"/>
  <c r="O592" i="7"/>
  <c r="P592" i="7" s="1"/>
  <c r="N592" i="7"/>
  <c r="O937" i="7"/>
  <c r="P937" i="7" s="1"/>
  <c r="N937" i="7"/>
  <c r="O305" i="7"/>
  <c r="P305" i="7" s="1"/>
  <c r="N305" i="7"/>
  <c r="O760" i="7"/>
  <c r="P760" i="7" s="1"/>
  <c r="N760" i="7"/>
  <c r="N864" i="7"/>
  <c r="O864" i="7"/>
  <c r="P864" i="7" s="1"/>
  <c r="O16" i="7"/>
  <c r="P16" i="7" s="1"/>
  <c r="N16" i="7"/>
  <c r="O865" i="7"/>
  <c r="P865" i="7" s="1"/>
  <c r="N865" i="7"/>
  <c r="O209" i="7"/>
  <c r="P209" i="7" s="1"/>
  <c r="N209" i="7"/>
  <c r="O303" i="7"/>
  <c r="P303" i="7" s="1"/>
  <c r="O1261" i="7"/>
  <c r="P1261" i="7" s="1"/>
  <c r="N1261" i="7"/>
  <c r="O968" i="7"/>
  <c r="P968" i="7" s="1"/>
  <c r="N968" i="7"/>
  <c r="O793" i="7"/>
  <c r="P793" i="7" s="1"/>
  <c r="N793" i="7"/>
  <c r="O113" i="7"/>
  <c r="P113" i="7" s="1"/>
  <c r="N113" i="7"/>
  <c r="N15" i="7"/>
  <c r="O973" i="7"/>
  <c r="P973" i="7" s="1"/>
  <c r="N973" i="7"/>
  <c r="O551" i="7"/>
  <c r="P551" i="7" s="1"/>
  <c r="N551" i="7"/>
  <c r="N39" i="7"/>
  <c r="O39" i="7"/>
  <c r="P39" i="7" s="1"/>
  <c r="O1030" i="7"/>
  <c r="P1030" i="7" s="1"/>
  <c r="N1030" i="7"/>
  <c r="O518" i="7"/>
  <c r="P518" i="7" s="1"/>
  <c r="N518" i="7"/>
  <c r="N927" i="7"/>
  <c r="O894" i="7"/>
  <c r="P894" i="7" s="1"/>
  <c r="N894" i="7"/>
  <c r="N382" i="7"/>
  <c r="O829" i="7"/>
  <c r="P829" i="7" s="1"/>
  <c r="N829" i="7"/>
  <c r="O988" i="7"/>
  <c r="P988" i="7" s="1"/>
  <c r="N988" i="7"/>
  <c r="O435" i="7"/>
  <c r="P435" i="7" s="1"/>
  <c r="N435" i="7"/>
  <c r="N313" i="7"/>
  <c r="O279" i="7"/>
  <c r="P279" i="7" s="1"/>
  <c r="N279" i="7"/>
  <c r="O758" i="7"/>
  <c r="P758" i="7" s="1"/>
  <c r="N758" i="7"/>
  <c r="N246" i="7"/>
  <c r="O246" i="7"/>
  <c r="P246" i="7" s="1"/>
  <c r="O653" i="7"/>
  <c r="P653" i="7" s="1"/>
  <c r="N653" i="7"/>
  <c r="O444" i="7"/>
  <c r="P444" i="7" s="1"/>
  <c r="N444" i="7"/>
  <c r="O903" i="7"/>
  <c r="P903" i="7" s="1"/>
  <c r="N903" i="7"/>
  <c r="O1349" i="7"/>
  <c r="P1349" i="7" s="1"/>
  <c r="N1349" i="7"/>
  <c r="O797" i="7"/>
  <c r="P797" i="7" s="1"/>
  <c r="N797" i="7"/>
  <c r="N1471" i="7"/>
  <c r="O1471" i="7"/>
  <c r="P1471" i="7" s="1"/>
  <c r="O959" i="7"/>
  <c r="P959" i="7" s="1"/>
  <c r="N959" i="7"/>
  <c r="O447" i="7"/>
  <c r="P447" i="7" s="1"/>
  <c r="N447" i="7"/>
  <c r="O414" i="7"/>
  <c r="P414" i="7" s="1"/>
  <c r="N414" i="7"/>
  <c r="O877" i="7"/>
  <c r="P877" i="7" s="1"/>
  <c r="N877" i="7"/>
  <c r="O1116" i="7"/>
  <c r="P1116" i="7" s="1"/>
  <c r="N1116" i="7"/>
  <c r="O563" i="7"/>
  <c r="P563" i="7" s="1"/>
  <c r="N563" i="7"/>
  <c r="O281" i="7"/>
  <c r="P281" i="7" s="1"/>
  <c r="N281" i="7"/>
  <c r="O247" i="7"/>
  <c r="P247" i="7" s="1"/>
  <c r="N247" i="7"/>
  <c r="O214" i="7"/>
  <c r="P214" i="7" s="1"/>
  <c r="O1205" i="7"/>
  <c r="P1205" i="7" s="1"/>
  <c r="N1205" i="7"/>
  <c r="O605" i="7"/>
  <c r="P605" i="7" s="1"/>
  <c r="N605" i="7"/>
  <c r="N316" i="7"/>
  <c r="O316" i="7"/>
  <c r="P316" i="7" s="1"/>
  <c r="O884" i="7"/>
  <c r="P884" i="7" s="1"/>
  <c r="N884" i="7"/>
  <c r="O372" i="7"/>
  <c r="P372" i="7" s="1"/>
  <c r="N372" i="7"/>
  <c r="O843" i="7"/>
  <c r="P843" i="7" s="1"/>
  <c r="N843" i="7"/>
  <c r="O290" i="7"/>
  <c r="P290" i="7" s="1"/>
  <c r="N290" i="7"/>
  <c r="O333" i="7"/>
  <c r="P333" i="7" s="1"/>
  <c r="N333" i="7"/>
  <c r="O1324" i="7"/>
  <c r="P1324" i="7" s="1"/>
  <c r="N1324" i="7"/>
  <c r="O812" i="7"/>
  <c r="P812" i="7" s="1"/>
  <c r="N812" i="7"/>
  <c r="O300" i="7"/>
  <c r="P300" i="7" s="1"/>
  <c r="N300" i="7"/>
  <c r="O1283" i="7"/>
  <c r="P1283" i="7" s="1"/>
  <c r="N1283" i="7"/>
  <c r="O730" i="7"/>
  <c r="P730" i="7" s="1"/>
  <c r="N730" i="7"/>
  <c r="O218" i="7"/>
  <c r="P218" i="7" s="1"/>
  <c r="N218" i="7"/>
  <c r="O530" i="7"/>
  <c r="P530" i="7" s="1"/>
  <c r="N530" i="7"/>
  <c r="O18" i="7"/>
  <c r="P18" i="7" s="1"/>
  <c r="O842" i="7"/>
  <c r="P842" i="7" s="1"/>
  <c r="N842" i="7"/>
  <c r="N330" i="7"/>
  <c r="O330" i="7"/>
  <c r="P330" i="7" s="1"/>
  <c r="O212" i="7"/>
  <c r="P212" i="7" s="1"/>
  <c r="N212" i="7"/>
  <c r="O642" i="7"/>
  <c r="P642" i="7" s="1"/>
  <c r="N642" i="7"/>
  <c r="N1484" i="7"/>
  <c r="O1484" i="7"/>
  <c r="P1484" i="7" s="1"/>
  <c r="O931" i="7"/>
  <c r="P931" i="7" s="1"/>
  <c r="O419" i="7"/>
  <c r="P419" i="7" s="1"/>
  <c r="N419" i="7"/>
  <c r="O1402" i="7"/>
  <c r="P1402" i="7" s="1"/>
  <c r="N890" i="7"/>
  <c r="O890" i="7"/>
  <c r="P890" i="7" s="1"/>
  <c r="O378" i="7"/>
  <c r="P378" i="7" s="1"/>
  <c r="N378" i="7"/>
  <c r="N1284" i="7"/>
  <c r="O1284" i="7"/>
  <c r="P1284" i="7" s="1"/>
  <c r="O260" i="7"/>
  <c r="P260" i="7" s="1"/>
  <c r="N260" i="7"/>
  <c r="N731" i="7"/>
  <c r="O731" i="7"/>
  <c r="P731" i="7" s="1"/>
  <c r="O219" i="7"/>
  <c r="P219" i="7" s="1"/>
  <c r="N219" i="7"/>
  <c r="O178" i="7"/>
  <c r="P178" i="7" s="1"/>
  <c r="N178" i="7"/>
  <c r="O19" i="7"/>
  <c r="P19" i="7" s="1"/>
  <c r="N19" i="7"/>
  <c r="L1317" i="7"/>
  <c r="L1468" i="7"/>
  <c r="L639" i="7"/>
  <c r="L1195" i="7"/>
  <c r="L1091" i="7"/>
  <c r="L1382" i="7"/>
  <c r="L1335" i="7"/>
  <c r="L148" i="7"/>
  <c r="L1492" i="7"/>
  <c r="L647" i="7"/>
  <c r="L997" i="7"/>
  <c r="L1347" i="7"/>
  <c r="L583" i="7"/>
  <c r="L1240" i="7"/>
  <c r="L621" i="7"/>
  <c r="L870" i="7"/>
  <c r="L1121" i="7"/>
  <c r="L1058" i="7"/>
  <c r="L995" i="7"/>
  <c r="L904" i="7"/>
  <c r="L1274" i="7"/>
  <c r="L405" i="7"/>
  <c r="L400" i="7"/>
  <c r="L48" i="7"/>
  <c r="L497" i="7"/>
  <c r="L323" i="7"/>
  <c r="L654" i="7"/>
  <c r="L359" i="7"/>
  <c r="L217" i="7"/>
  <c r="L43" i="7"/>
  <c r="L374" i="7"/>
  <c r="L79" i="7"/>
  <c r="L888" i="7"/>
  <c r="L1420" i="7"/>
  <c r="O273" i="7"/>
  <c r="P273" i="7" s="1"/>
  <c r="N273" i="7"/>
  <c r="O841" i="7"/>
  <c r="P841" i="7" s="1"/>
  <c r="N841" i="7"/>
  <c r="O1281" i="7"/>
  <c r="P1281" i="7" s="1"/>
  <c r="N1281" i="7"/>
  <c r="N32" i="7"/>
  <c r="O32" i="7"/>
  <c r="P32" i="7" s="1"/>
  <c r="O813" i="7"/>
  <c r="P813" i="7" s="1"/>
  <c r="N813" i="7"/>
  <c r="O745" i="7"/>
  <c r="P745" i="7" s="1"/>
  <c r="N745" i="7"/>
  <c r="N1088" i="7"/>
  <c r="O1088" i="7"/>
  <c r="P1088" i="7" s="1"/>
  <c r="O792" i="7"/>
  <c r="P792" i="7" s="1"/>
  <c r="N792" i="7"/>
  <c r="O280" i="7"/>
  <c r="P280" i="7" s="1"/>
  <c r="N280" i="7"/>
  <c r="N960" i="7"/>
  <c r="O960" i="7"/>
  <c r="P960" i="7" s="1"/>
  <c r="O718" i="7"/>
  <c r="P718" i="7" s="1"/>
  <c r="N718" i="7"/>
  <c r="N284" i="7"/>
  <c r="O284" i="7"/>
  <c r="P284" i="7" s="1"/>
  <c r="O1360" i="7"/>
  <c r="P1360" i="7" s="1"/>
  <c r="N1360" i="7"/>
  <c r="N384" i="7"/>
  <c r="O1033" i="7"/>
  <c r="P1033" i="7" s="1"/>
  <c r="N1033" i="7"/>
  <c r="O975" i="7"/>
  <c r="P975" i="7" s="1"/>
  <c r="N975" i="7"/>
  <c r="O784" i="7"/>
  <c r="P784" i="7" s="1"/>
  <c r="N784" i="7"/>
  <c r="O961" i="7"/>
  <c r="P961" i="7" s="1"/>
  <c r="N961" i="7"/>
  <c r="O1464" i="7"/>
  <c r="P1464" i="7" s="1"/>
  <c r="N1464" i="7"/>
  <c r="O40" i="7"/>
  <c r="P40" i="7" s="1"/>
  <c r="N720" i="7"/>
  <c r="O1465" i="7"/>
  <c r="P1465" i="7" s="1"/>
  <c r="N1465" i="7"/>
  <c r="O329" i="7"/>
  <c r="P329" i="7" s="1"/>
  <c r="N329" i="7"/>
  <c r="O1400" i="7"/>
  <c r="P1400" i="7" s="1"/>
  <c r="O4" i="7"/>
  <c r="P4" i="7" s="1"/>
  <c r="N4" i="7"/>
  <c r="O1457" i="7"/>
  <c r="P1457" i="7" s="1"/>
  <c r="N1457" i="7"/>
  <c r="O945" i="7"/>
  <c r="P945" i="7" s="1"/>
  <c r="N945" i="7"/>
  <c r="O623" i="7"/>
  <c r="P623" i="7" s="1"/>
  <c r="N623" i="7"/>
  <c r="O824" i="7"/>
  <c r="P824" i="7" s="1"/>
  <c r="N824" i="7"/>
  <c r="O873" i="7"/>
  <c r="P873" i="7" s="1"/>
  <c r="O225" i="7"/>
  <c r="P225" i="7" s="1"/>
  <c r="N225" i="7"/>
  <c r="O1293" i="7"/>
  <c r="P1293" i="7" s="1"/>
  <c r="N1293" i="7"/>
  <c r="O1456" i="7"/>
  <c r="P1456" i="7" s="1"/>
  <c r="N1456" i="7"/>
  <c r="N352" i="7"/>
  <c r="O1032" i="7"/>
  <c r="P1032" i="7" s="1"/>
  <c r="N1032" i="7"/>
  <c r="O47" i="7"/>
  <c r="P47" i="7" s="1"/>
  <c r="N47" i="7"/>
  <c r="N880" i="7"/>
  <c r="O1368" i="7"/>
  <c r="P1368" i="7" s="1"/>
  <c r="N1368" i="7"/>
  <c r="N456" i="7"/>
  <c r="O456" i="7"/>
  <c r="P456" i="7" s="1"/>
  <c r="O713" i="7"/>
  <c r="P713" i="7" s="1"/>
  <c r="N713" i="7"/>
  <c r="O33" i="7"/>
  <c r="P33" i="7" s="1"/>
  <c r="N33" i="7"/>
  <c r="O637" i="7"/>
  <c r="P637" i="7" s="1"/>
  <c r="O454" i="7"/>
  <c r="P454" i="7" s="1"/>
  <c r="N454" i="7"/>
  <c r="O925" i="7"/>
  <c r="P925" i="7" s="1"/>
  <c r="N925" i="7"/>
  <c r="N1276" i="7"/>
  <c r="N723" i="7"/>
  <c r="O723" i="7"/>
  <c r="P723" i="7" s="1"/>
  <c r="O1342" i="7"/>
  <c r="P1342" i="7" s="1"/>
  <c r="N1342" i="7"/>
  <c r="O761" i="7"/>
  <c r="P761" i="7" s="1"/>
  <c r="N761" i="7"/>
  <c r="N249" i="7"/>
  <c r="O249" i="7"/>
  <c r="P249" i="7" s="1"/>
  <c r="O1239" i="7"/>
  <c r="P1239" i="7" s="1"/>
  <c r="N1239" i="7"/>
  <c r="N727" i="7"/>
  <c r="O215" i="7"/>
  <c r="P215" i="7" s="1"/>
  <c r="N215" i="7"/>
  <c r="O182" i="7"/>
  <c r="P182" i="7" s="1"/>
  <c r="N182" i="7"/>
  <c r="O1173" i="7"/>
  <c r="P1173" i="7" s="1"/>
  <c r="N1173" i="7"/>
  <c r="N565" i="7"/>
  <c r="O565" i="7"/>
  <c r="P565" i="7" s="1"/>
  <c r="O839" i="7"/>
  <c r="P839" i="7" s="1"/>
  <c r="N839" i="7"/>
  <c r="O327" i="7"/>
  <c r="P327" i="7" s="1"/>
  <c r="N327" i="7"/>
  <c r="O1318" i="7"/>
  <c r="P1318" i="7" s="1"/>
  <c r="N1318" i="7"/>
  <c r="O806" i="7"/>
  <c r="P806" i="7" s="1"/>
  <c r="N806" i="7"/>
  <c r="O717" i="7"/>
  <c r="P717" i="7" s="1"/>
  <c r="N717" i="7"/>
  <c r="N636" i="7"/>
  <c r="O636" i="7"/>
  <c r="P636" i="7" s="1"/>
  <c r="O383" i="7"/>
  <c r="P383" i="7" s="1"/>
  <c r="N383" i="7"/>
  <c r="N1374" i="7"/>
  <c r="O1374" i="7"/>
  <c r="P1374" i="7" s="1"/>
  <c r="O789" i="7"/>
  <c r="P789" i="7" s="1"/>
  <c r="N789" i="7"/>
  <c r="O860" i="7"/>
  <c r="P860" i="7" s="1"/>
  <c r="N860" i="7"/>
  <c r="O729" i="7"/>
  <c r="P729" i="7" s="1"/>
  <c r="N1207" i="7"/>
  <c r="O183" i="7"/>
  <c r="P183" i="7" s="1"/>
  <c r="N183" i="7"/>
  <c r="O662" i="7"/>
  <c r="P662" i="7" s="1"/>
  <c r="N662" i="7"/>
  <c r="O150" i="7"/>
  <c r="P150" i="7" s="1"/>
  <c r="N150" i="7"/>
  <c r="O1141" i="7"/>
  <c r="P1141" i="7" s="1"/>
  <c r="N1141" i="7"/>
  <c r="O341" i="7"/>
  <c r="P341" i="7" s="1"/>
  <c r="N341" i="7"/>
  <c r="N1332" i="7"/>
  <c r="O820" i="7"/>
  <c r="P820" i="7" s="1"/>
  <c r="N820" i="7"/>
  <c r="N267" i="7"/>
  <c r="O267" i="7"/>
  <c r="P267" i="7" s="1"/>
  <c r="O236" i="7"/>
  <c r="P236" i="7" s="1"/>
  <c r="N236" i="7"/>
  <c r="N1219" i="7"/>
  <c r="O707" i="7"/>
  <c r="P707" i="7" s="1"/>
  <c r="N707" i="7"/>
  <c r="O195" i="7"/>
  <c r="P195" i="7" s="1"/>
  <c r="N195" i="7"/>
  <c r="N154" i="7"/>
  <c r="O69" i="7"/>
  <c r="P69" i="7" s="1"/>
  <c r="N69" i="7"/>
  <c r="O1060" i="7"/>
  <c r="P1060" i="7" s="1"/>
  <c r="N1060" i="7"/>
  <c r="O548" i="7"/>
  <c r="P548" i="7" s="1"/>
  <c r="N507" i="7"/>
  <c r="O507" i="7"/>
  <c r="P507" i="7" s="1"/>
  <c r="O978" i="7"/>
  <c r="P978" i="7" s="1"/>
  <c r="N978" i="7"/>
  <c r="O466" i="7"/>
  <c r="P466" i="7" s="1"/>
  <c r="N466" i="7"/>
  <c r="O307" i="7"/>
  <c r="P307" i="7" s="1"/>
  <c r="N307" i="7"/>
  <c r="O778" i="7"/>
  <c r="P778" i="7" s="1"/>
  <c r="N778" i="7"/>
  <c r="N181" i="7"/>
  <c r="O660" i="7"/>
  <c r="P660" i="7" s="1"/>
  <c r="N660" i="7"/>
  <c r="N619" i="7"/>
  <c r="O619" i="7"/>
  <c r="P619" i="7" s="1"/>
  <c r="O107" i="7"/>
  <c r="P107" i="7" s="1"/>
  <c r="O355" i="7"/>
  <c r="P355" i="7" s="1"/>
  <c r="N355" i="7"/>
  <c r="N1338" i="7"/>
  <c r="N826" i="7"/>
  <c r="O826" i="7"/>
  <c r="P826" i="7" s="1"/>
  <c r="O314" i="7"/>
  <c r="P314" i="7" s="1"/>
  <c r="N196" i="7"/>
  <c r="N667" i="7"/>
  <c r="O667" i="7"/>
  <c r="P667" i="7" s="1"/>
  <c r="O426" i="7"/>
  <c r="P426" i="7" s="1"/>
  <c r="N426" i="7"/>
  <c r="L276" i="7"/>
  <c r="L1001" i="7"/>
  <c r="L469" i="7"/>
  <c r="L1472" i="7"/>
  <c r="L1269" i="7"/>
  <c r="L309" i="7"/>
  <c r="L751" i="7"/>
  <c r="L529" i="7"/>
  <c r="L1271" i="7"/>
  <c r="L1182" i="7"/>
  <c r="L1059" i="7"/>
  <c r="L1385" i="7"/>
  <c r="L687" i="7"/>
  <c r="L1148" i="7"/>
  <c r="L420" i="7"/>
  <c r="L1169" i="7"/>
  <c r="L358" i="7"/>
  <c r="L1199" i="7"/>
  <c r="L1117" i="7"/>
  <c r="L1438" i="7"/>
  <c r="L1383" i="7"/>
  <c r="L1328" i="7"/>
  <c r="L541" i="7"/>
  <c r="L1081" i="7"/>
  <c r="L1406" i="7"/>
  <c r="L63" i="7"/>
  <c r="L872" i="7"/>
  <c r="L738" i="7"/>
  <c r="L142" i="7"/>
  <c r="L458" i="7"/>
  <c r="L376" i="7"/>
  <c r="L1373" i="7"/>
  <c r="O1425" i="7"/>
  <c r="P1425" i="7" s="1"/>
  <c r="N1425" i="7"/>
  <c r="O81" i="7"/>
  <c r="P81" i="7" s="1"/>
  <c r="O56" i="7"/>
  <c r="P56" i="7" s="1"/>
  <c r="N56" i="7"/>
  <c r="O1070" i="7"/>
  <c r="P1070" i="7" s="1"/>
  <c r="N1070" i="7"/>
  <c r="O744" i="7"/>
  <c r="P744" i="7" s="1"/>
  <c r="N744" i="7"/>
  <c r="O1424" i="7"/>
  <c r="P1424" i="7" s="1"/>
  <c r="N1424" i="7"/>
  <c r="O462" i="7"/>
  <c r="P462" i="7" s="1"/>
  <c r="N462" i="7"/>
  <c r="O755" i="7"/>
  <c r="P755" i="7" s="1"/>
  <c r="N755" i="7"/>
  <c r="O1481" i="7"/>
  <c r="P1481" i="7" s="1"/>
  <c r="N1481" i="7"/>
  <c r="O969" i="7"/>
  <c r="P969" i="7" s="1"/>
  <c r="O353" i="7"/>
  <c r="P353" i="7" s="1"/>
  <c r="N353" i="7"/>
  <c r="N719" i="7"/>
  <c r="O719" i="7"/>
  <c r="P719" i="7" s="1"/>
  <c r="O272" i="7"/>
  <c r="P272" i="7" s="1"/>
  <c r="N272" i="7"/>
  <c r="O897" i="7"/>
  <c r="P897" i="7" s="1"/>
  <c r="N897" i="7"/>
  <c r="O257" i="7"/>
  <c r="P257" i="7" s="1"/>
  <c r="N257" i="7"/>
  <c r="O431" i="7"/>
  <c r="P431" i="7" s="1"/>
  <c r="N431" i="7"/>
  <c r="O208" i="7"/>
  <c r="P208" i="7" s="1"/>
  <c r="N208" i="7"/>
  <c r="N399" i="7"/>
  <c r="O1357" i="7"/>
  <c r="P1357" i="7" s="1"/>
  <c r="N1357" i="7"/>
  <c r="O1393" i="7"/>
  <c r="P1393" i="7" s="1"/>
  <c r="N1393" i="7"/>
  <c r="O367" i="7"/>
  <c r="P367" i="7" s="1"/>
  <c r="O1325" i="7"/>
  <c r="P1325" i="7" s="1"/>
  <c r="N1325" i="7"/>
  <c r="O416" i="7"/>
  <c r="P416" i="7" s="1"/>
  <c r="N416" i="7"/>
  <c r="N1096" i="7"/>
  <c r="O1096" i="7"/>
  <c r="P1096" i="7" s="1"/>
  <c r="O809" i="7"/>
  <c r="P809" i="7" s="1"/>
  <c r="N809" i="7"/>
  <c r="O137" i="7"/>
  <c r="P137" i="7" s="1"/>
  <c r="N137" i="7"/>
  <c r="O944" i="7"/>
  <c r="P944" i="7" s="1"/>
  <c r="N944" i="7"/>
  <c r="O1249" i="7"/>
  <c r="P1249" i="7" s="1"/>
  <c r="N1249" i="7"/>
  <c r="O721" i="7"/>
  <c r="P721" i="7" s="1"/>
  <c r="O41" i="7"/>
  <c r="P41" i="7" s="1"/>
  <c r="N41" i="7"/>
  <c r="O1177" i="7"/>
  <c r="P1177" i="7" s="1"/>
  <c r="N1177" i="7"/>
  <c r="O1006" i="7"/>
  <c r="P1006" i="7" s="1"/>
  <c r="N1006" i="7"/>
  <c r="O1436" i="7"/>
  <c r="P1436" i="7" s="1"/>
  <c r="N1436" i="7"/>
  <c r="O423" i="7"/>
  <c r="P423" i="7" s="1"/>
  <c r="N423" i="7"/>
  <c r="O1414" i="7"/>
  <c r="P1414" i="7" s="1"/>
  <c r="N1414" i="7"/>
  <c r="N845" i="7"/>
  <c r="O1020" i="7"/>
  <c r="P1020" i="7" s="1"/>
  <c r="N1020" i="7"/>
  <c r="O467" i="7"/>
  <c r="P467" i="7" s="1"/>
  <c r="N467" i="7"/>
  <c r="O766" i="7"/>
  <c r="P766" i="7" s="1"/>
  <c r="N766" i="7"/>
  <c r="O254" i="7"/>
  <c r="P254" i="7" s="1"/>
  <c r="N661" i="7"/>
  <c r="O661" i="7"/>
  <c r="P661" i="7" s="1"/>
  <c r="O476" i="7"/>
  <c r="P476" i="7" s="1"/>
  <c r="N476" i="7"/>
  <c r="O1175" i="7"/>
  <c r="P1175" i="7" s="1"/>
  <c r="N1175" i="7"/>
  <c r="O1142" i="7"/>
  <c r="P1142" i="7" s="1"/>
  <c r="N1142" i="7"/>
  <c r="O630" i="7"/>
  <c r="P630" i="7" s="1"/>
  <c r="N630" i="7"/>
  <c r="O437" i="7"/>
  <c r="P437" i="7" s="1"/>
  <c r="N437" i="7"/>
  <c r="O1427" i="7"/>
  <c r="P1427" i="7" s="1"/>
  <c r="N1427" i="7"/>
  <c r="N1287" i="7"/>
  <c r="O1287" i="7"/>
  <c r="P1287" i="7" s="1"/>
  <c r="O1254" i="7"/>
  <c r="P1254" i="7" s="1"/>
  <c r="N1254" i="7"/>
  <c r="N742" i="7"/>
  <c r="O742" i="7"/>
  <c r="P742" i="7" s="1"/>
  <c r="N230" i="7"/>
  <c r="O629" i="7"/>
  <c r="P629" i="7" s="1"/>
  <c r="N629" i="7"/>
  <c r="N1343" i="7"/>
  <c r="O1343" i="7"/>
  <c r="P1343" i="7" s="1"/>
  <c r="N798" i="7"/>
  <c r="O798" i="7"/>
  <c r="P798" i="7" s="1"/>
  <c r="N286" i="7"/>
  <c r="O286" i="7"/>
  <c r="P286" i="7" s="1"/>
  <c r="O153" i="7"/>
  <c r="P153" i="7" s="1"/>
  <c r="N153" i="7"/>
  <c r="O631" i="7"/>
  <c r="P631" i="7" s="1"/>
  <c r="N631" i="7"/>
  <c r="O119" i="7"/>
  <c r="P119" i="7" s="1"/>
  <c r="N119" i="7"/>
  <c r="N86" i="7"/>
  <c r="O86" i="7"/>
  <c r="P86" i="7" s="1"/>
  <c r="O349" i="7"/>
  <c r="P349" i="7" s="1"/>
  <c r="N349" i="7"/>
  <c r="O1268" i="7"/>
  <c r="P1268" i="7" s="1"/>
  <c r="N1268" i="7"/>
  <c r="O1227" i="7"/>
  <c r="P1227" i="7" s="1"/>
  <c r="N1227" i="7"/>
  <c r="O715" i="7"/>
  <c r="P715" i="7" s="1"/>
  <c r="N715" i="7"/>
  <c r="O203" i="7"/>
  <c r="P203" i="7" s="1"/>
  <c r="N203" i="7"/>
  <c r="O674" i="7"/>
  <c r="P674" i="7" s="1"/>
  <c r="N674" i="7"/>
  <c r="O162" i="7"/>
  <c r="P162" i="7" s="1"/>
  <c r="N162" i="7"/>
  <c r="O205" i="7"/>
  <c r="P205" i="7" s="1"/>
  <c r="N205" i="7"/>
  <c r="N1196" i="7"/>
  <c r="O1155" i="7"/>
  <c r="P1155" i="7" s="1"/>
  <c r="O131" i="7"/>
  <c r="P131" i="7" s="1"/>
  <c r="N131" i="7"/>
  <c r="O602" i="7"/>
  <c r="P602" i="7" s="1"/>
  <c r="O90" i="7"/>
  <c r="P90" i="7" s="1"/>
  <c r="N90" i="7"/>
  <c r="O5" i="7"/>
  <c r="P5" i="7" s="1"/>
  <c r="N5" i="7"/>
  <c r="O996" i="7"/>
  <c r="P996" i="7" s="1"/>
  <c r="N996" i="7"/>
  <c r="N1467" i="7"/>
  <c r="O1467" i="7"/>
  <c r="P1467" i="7" s="1"/>
  <c r="O1426" i="7"/>
  <c r="P1426" i="7" s="1"/>
  <c r="N1426" i="7"/>
  <c r="N914" i="7"/>
  <c r="O402" i="7"/>
  <c r="P402" i="7" s="1"/>
  <c r="N402" i="7"/>
  <c r="O243" i="7"/>
  <c r="P243" i="7" s="1"/>
  <c r="N243" i="7"/>
  <c r="O1226" i="7"/>
  <c r="P1226" i="7" s="1"/>
  <c r="N1226" i="7"/>
  <c r="N714" i="7"/>
  <c r="O596" i="7"/>
  <c r="P596" i="7" s="1"/>
  <c r="N596" i="7"/>
  <c r="O1067" i="7"/>
  <c r="P1067" i="7" s="1"/>
  <c r="N1067" i="7"/>
  <c r="O514" i="7"/>
  <c r="P514" i="7" s="1"/>
  <c r="N514" i="7"/>
  <c r="O1356" i="7"/>
  <c r="P1356" i="7" s="1"/>
  <c r="N1356" i="7"/>
  <c r="O844" i="7"/>
  <c r="P844" i="7" s="1"/>
  <c r="N844" i="7"/>
  <c r="O803" i="7"/>
  <c r="P803" i="7" s="1"/>
  <c r="O762" i="7"/>
  <c r="P762" i="7" s="1"/>
  <c r="N762" i="7"/>
  <c r="O250" i="7"/>
  <c r="P250" i="7" s="1"/>
  <c r="N250" i="7"/>
  <c r="O677" i="7"/>
  <c r="P677" i="7" s="1"/>
  <c r="N677" i="7"/>
  <c r="O1156" i="7"/>
  <c r="P1156" i="7" s="1"/>
  <c r="N1156" i="7"/>
  <c r="O644" i="7"/>
  <c r="P644" i="7" s="1"/>
  <c r="N644" i="7"/>
  <c r="N1115" i="7"/>
  <c r="O562" i="7"/>
  <c r="P562" i="7" s="1"/>
  <c r="N562" i="7"/>
  <c r="N362" i="7"/>
  <c r="L1172" i="7"/>
  <c r="L1372" i="7"/>
  <c r="L1289" i="7"/>
  <c r="L1445" i="7"/>
  <c r="L861" i="7"/>
  <c r="L756" i="7"/>
  <c r="L1128" i="7"/>
  <c r="L1053" i="7"/>
  <c r="L396" i="7"/>
  <c r="L1236" i="7"/>
  <c r="L84" i="7"/>
  <c r="L1179" i="7"/>
  <c r="L1494" i="7"/>
  <c r="L1439" i="7"/>
  <c r="L764" i="7"/>
  <c r="L1202" i="7"/>
  <c r="L580" i="7"/>
  <c r="L1085" i="7"/>
  <c r="L133" i="7"/>
  <c r="L1490" i="7"/>
  <c r="L1435" i="7"/>
  <c r="L759" i="7"/>
  <c r="L649" i="7"/>
  <c r="L1124" i="7"/>
  <c r="L1458" i="7"/>
  <c r="L185" i="7"/>
  <c r="L92" i="7"/>
  <c r="L360" i="7"/>
  <c r="L226" i="7"/>
  <c r="L571" i="7"/>
  <c r="L902" i="7"/>
  <c r="L80" i="7"/>
  <c r="L291" i="7"/>
  <c r="L686" i="7"/>
  <c r="L391" i="7"/>
  <c r="O177" i="7"/>
  <c r="P177" i="7" s="1"/>
  <c r="N177" i="7"/>
  <c r="O1273" i="7"/>
  <c r="P1273" i="7" s="1"/>
  <c r="N1273" i="7"/>
  <c r="O977" i="7"/>
  <c r="P977" i="7" s="1"/>
  <c r="N977" i="7"/>
  <c r="O361" i="7"/>
  <c r="P361" i="7" s="1"/>
  <c r="N361" i="7"/>
  <c r="O206" i="7"/>
  <c r="P206" i="7" s="1"/>
  <c r="O1080" i="7"/>
  <c r="P1080" i="7" s="1"/>
  <c r="N1080" i="7"/>
  <c r="O1417" i="7"/>
  <c r="P1417" i="7" s="1"/>
  <c r="N1417" i="7"/>
  <c r="O905" i="7"/>
  <c r="P905" i="7" s="1"/>
  <c r="N905" i="7"/>
  <c r="O265" i="7"/>
  <c r="P265" i="7" s="1"/>
  <c r="N265" i="7"/>
  <c r="O463" i="7"/>
  <c r="P463" i="7" s="1"/>
  <c r="N463" i="7"/>
  <c r="O1288" i="7"/>
  <c r="P1288" i="7" s="1"/>
  <c r="N1288" i="7"/>
  <c r="O833" i="7"/>
  <c r="P833" i="7" s="1"/>
  <c r="N833" i="7"/>
  <c r="O175" i="7"/>
  <c r="P175" i="7" s="1"/>
  <c r="N175" i="7"/>
  <c r="O1133" i="7"/>
  <c r="P1133" i="7" s="1"/>
  <c r="N1133" i="7"/>
  <c r="O544" i="7"/>
  <c r="P544" i="7" s="1"/>
  <c r="O1224" i="7"/>
  <c r="P1224" i="7" s="1"/>
  <c r="O1337" i="7"/>
  <c r="P1337" i="7" s="1"/>
  <c r="N1337" i="7"/>
  <c r="N143" i="7"/>
  <c r="O143" i="7"/>
  <c r="P143" i="7" s="1"/>
  <c r="O817" i="7"/>
  <c r="P817" i="7" s="1"/>
  <c r="N817" i="7"/>
  <c r="N145" i="7"/>
  <c r="O145" i="7"/>
  <c r="P145" i="7" s="1"/>
  <c r="N1008" i="7"/>
  <c r="O1496" i="7"/>
  <c r="P1496" i="7" s="1"/>
  <c r="N1496" i="7"/>
  <c r="O584" i="7"/>
  <c r="P584" i="7" s="1"/>
  <c r="N584" i="7"/>
  <c r="O1257" i="7"/>
  <c r="P1257" i="7" s="1"/>
  <c r="N1257" i="7"/>
  <c r="O737" i="7"/>
  <c r="P737" i="7" s="1"/>
  <c r="N737" i="7"/>
  <c r="O1326" i="7"/>
  <c r="P1326" i="7" s="1"/>
  <c r="N1326" i="7"/>
  <c r="O725" i="7"/>
  <c r="P725" i="7" s="1"/>
  <c r="N725" i="7"/>
  <c r="O432" i="7"/>
  <c r="P432" i="7" s="1"/>
  <c r="N432" i="7"/>
  <c r="N920" i="7"/>
  <c r="O920" i="7"/>
  <c r="P920" i="7" s="1"/>
  <c r="N8" i="7"/>
  <c r="O1185" i="7"/>
  <c r="P1185" i="7" s="1"/>
  <c r="N1185" i="7"/>
  <c r="O1038" i="7"/>
  <c r="P1038" i="7" s="1"/>
  <c r="N61" i="7"/>
  <c r="O61" i="7"/>
  <c r="P61" i="7" s="1"/>
  <c r="O1320" i="7"/>
  <c r="P1320" i="7" s="1"/>
  <c r="N1320" i="7"/>
  <c r="O344" i="7"/>
  <c r="P344" i="7" s="1"/>
  <c r="N344" i="7"/>
  <c r="O1024" i="7"/>
  <c r="P1024" i="7" s="1"/>
  <c r="N1024" i="7"/>
  <c r="N1113" i="7"/>
  <c r="O1113" i="7"/>
  <c r="P1113" i="7" s="1"/>
  <c r="O545" i="7"/>
  <c r="P545" i="7" s="1"/>
  <c r="N545" i="7"/>
  <c r="O750" i="7"/>
  <c r="P750" i="7" s="1"/>
  <c r="N1350" i="7"/>
  <c r="O838" i="7"/>
  <c r="P838" i="7" s="1"/>
  <c r="N838" i="7"/>
  <c r="N326" i="7"/>
  <c r="O326" i="7"/>
  <c r="P326" i="7" s="1"/>
  <c r="O757" i="7"/>
  <c r="P757" i="7" s="1"/>
  <c r="N757" i="7"/>
  <c r="O1247" i="7"/>
  <c r="P1247" i="7" s="1"/>
  <c r="N1247" i="7"/>
  <c r="O735" i="7"/>
  <c r="P735" i="7" s="1"/>
  <c r="N735" i="7"/>
  <c r="O223" i="7"/>
  <c r="P223" i="7" s="1"/>
  <c r="N223" i="7"/>
  <c r="N702" i="7"/>
  <c r="O702" i="7"/>
  <c r="P702" i="7" s="1"/>
  <c r="O220" i="7"/>
  <c r="P220" i="7" s="1"/>
  <c r="N220" i="7"/>
  <c r="O121" i="7"/>
  <c r="P121" i="7" s="1"/>
  <c r="N121" i="7"/>
  <c r="O599" i="7"/>
  <c r="P599" i="7" s="1"/>
  <c r="N599" i="7"/>
  <c r="O1078" i="7"/>
  <c r="P1078" i="7" s="1"/>
  <c r="N1078" i="7"/>
  <c r="O566" i="7"/>
  <c r="P566" i="7" s="1"/>
  <c r="N566" i="7"/>
  <c r="O54" i="7"/>
  <c r="P54" i="7" s="1"/>
  <c r="O221" i="7"/>
  <c r="P221" i="7" s="1"/>
  <c r="N1171" i="7"/>
  <c r="O199" i="7"/>
  <c r="P199" i="7" s="1"/>
  <c r="N199" i="7"/>
  <c r="O1190" i="7"/>
  <c r="P1190" i="7" s="1"/>
  <c r="N1190" i="7"/>
  <c r="O678" i="7"/>
  <c r="P678" i="7" s="1"/>
  <c r="N678" i="7"/>
  <c r="O1157" i="7"/>
  <c r="P1157" i="7" s="1"/>
  <c r="N1157" i="7"/>
  <c r="O255" i="7"/>
  <c r="P255" i="7" s="1"/>
  <c r="O1246" i="7"/>
  <c r="P1246" i="7" s="1"/>
  <c r="N1246" i="7"/>
  <c r="O734" i="7"/>
  <c r="P734" i="7" s="1"/>
  <c r="O222" i="7"/>
  <c r="P222" i="7" s="1"/>
  <c r="N222" i="7"/>
  <c r="O1213" i="7"/>
  <c r="P1213" i="7" s="1"/>
  <c r="N1213" i="7"/>
  <c r="O89" i="7"/>
  <c r="P89" i="7" s="1"/>
  <c r="N89" i="7"/>
  <c r="O567" i="7"/>
  <c r="P567" i="7" s="1"/>
  <c r="N567" i="7"/>
  <c r="O1046" i="7"/>
  <c r="P1046" i="7" s="1"/>
  <c r="N1046" i="7"/>
  <c r="O534" i="7"/>
  <c r="P534" i="7" s="1"/>
  <c r="N534" i="7"/>
  <c r="O22" i="7"/>
  <c r="P22" i="7" s="1"/>
  <c r="N22" i="7"/>
  <c r="O93" i="7"/>
  <c r="P93" i="7" s="1"/>
  <c r="N93" i="7"/>
  <c r="O1043" i="7"/>
  <c r="P1043" i="7" s="1"/>
  <c r="N1043" i="7"/>
  <c r="O213" i="7"/>
  <c r="P213" i="7" s="1"/>
  <c r="N213" i="7"/>
  <c r="O1163" i="7"/>
  <c r="P1163" i="7" s="1"/>
  <c r="N1163" i="7"/>
  <c r="O651" i="7"/>
  <c r="P651" i="7" s="1"/>
  <c r="N651" i="7"/>
  <c r="N139" i="7"/>
  <c r="O139" i="7"/>
  <c r="P139" i="7" s="1"/>
  <c r="O1122" i="7"/>
  <c r="P1122" i="7" s="1"/>
  <c r="N1122" i="7"/>
  <c r="O610" i="7"/>
  <c r="P610" i="7" s="1"/>
  <c r="N610" i="7"/>
  <c r="O579" i="7"/>
  <c r="P579" i="7" s="1"/>
  <c r="N579" i="7"/>
  <c r="O1050" i="7"/>
  <c r="P1050" i="7" s="1"/>
  <c r="N1050" i="7"/>
  <c r="N538" i="7"/>
  <c r="O538" i="7"/>
  <c r="P538" i="7" s="1"/>
  <c r="N26" i="7"/>
  <c r="O26" i="7"/>
  <c r="P26" i="7" s="1"/>
  <c r="O932" i="7"/>
  <c r="P932" i="7" s="1"/>
  <c r="N932" i="7"/>
  <c r="O1403" i="7"/>
  <c r="P1403" i="7" s="1"/>
  <c r="N1403" i="7"/>
  <c r="O1362" i="7"/>
  <c r="P1362" i="7" s="1"/>
  <c r="O850" i="7"/>
  <c r="P850" i="7" s="1"/>
  <c r="N850" i="7"/>
  <c r="O338" i="7"/>
  <c r="P338" i="7" s="1"/>
  <c r="O179" i="7"/>
  <c r="P179" i="7" s="1"/>
  <c r="N179" i="7"/>
  <c r="O1162" i="7"/>
  <c r="P1162" i="7" s="1"/>
  <c r="N1162" i="7"/>
  <c r="N138" i="7"/>
  <c r="O138" i="7"/>
  <c r="P138" i="7" s="1"/>
  <c r="O53" i="7"/>
  <c r="P53" i="7" s="1"/>
  <c r="N53" i="7"/>
  <c r="O532" i="7"/>
  <c r="P532" i="7" s="1"/>
  <c r="N532" i="7"/>
  <c r="N962" i="7"/>
  <c r="O962" i="7"/>
  <c r="P962" i="7" s="1"/>
  <c r="O450" i="7"/>
  <c r="P450" i="7" s="1"/>
  <c r="N450" i="7"/>
  <c r="O227" i="7"/>
  <c r="P227" i="7" s="1"/>
  <c r="N227" i="7"/>
  <c r="O186" i="7"/>
  <c r="P186" i="7" s="1"/>
  <c r="N186" i="7"/>
  <c r="O613" i="7"/>
  <c r="P613" i="7" s="1"/>
  <c r="N613" i="7"/>
  <c r="O101" i="7"/>
  <c r="P101" i="7" s="1"/>
  <c r="N101" i="7"/>
  <c r="O1092" i="7"/>
  <c r="P1092" i="7" s="1"/>
  <c r="N1092" i="7"/>
  <c r="O68" i="7"/>
  <c r="P68" i="7" s="1"/>
  <c r="N68" i="7"/>
  <c r="O1051" i="7"/>
  <c r="P1051" i="7" s="1"/>
  <c r="N1051" i="7"/>
  <c r="O539" i="7"/>
  <c r="P539" i="7" s="1"/>
  <c r="N539" i="7"/>
  <c r="O27" i="7"/>
  <c r="P27" i="7" s="1"/>
  <c r="N27" i="7"/>
  <c r="O1010" i="7"/>
  <c r="P1010" i="7" s="1"/>
  <c r="N1010" i="7"/>
  <c r="O498" i="7"/>
  <c r="P498" i="7" s="1"/>
  <c r="N498" i="7"/>
  <c r="O339" i="7"/>
  <c r="P339" i="7" s="1"/>
  <c r="N339" i="7"/>
  <c r="L501" i="7"/>
  <c r="L1082" i="7"/>
  <c r="L673" i="7"/>
  <c r="L180" i="7"/>
  <c r="L593" i="7"/>
  <c r="L1397" i="7"/>
  <c r="L1451" i="7"/>
  <c r="L173" i="7"/>
  <c r="L1491" i="7"/>
  <c r="L871" i="7"/>
  <c r="L1256" i="7"/>
  <c r="L268" i="7"/>
  <c r="L1145" i="7"/>
  <c r="L1462" i="7"/>
  <c r="L1023" i="7"/>
  <c r="L952" i="7"/>
  <c r="L863" i="7"/>
  <c r="L1238" i="7"/>
  <c r="L1183" i="7"/>
  <c r="L20" i="7"/>
  <c r="L695" i="7"/>
  <c r="L670" i="7"/>
  <c r="L233" i="7"/>
  <c r="L59" i="7"/>
  <c r="L390" i="7"/>
  <c r="L95" i="7"/>
  <c r="L840" i="7"/>
  <c r="L706" i="7"/>
  <c r="L174" i="7"/>
  <c r="L1056" i="7"/>
  <c r="N132" i="7" l="1"/>
  <c r="N1389" i="7"/>
  <c r="O1706" i="7"/>
  <c r="P1706" i="7" s="1"/>
  <c r="N1925" i="7"/>
  <c r="O1709" i="7"/>
  <c r="P1709" i="7" s="1"/>
  <c r="N1914" i="7"/>
  <c r="N87" i="7"/>
  <c r="N240" i="7"/>
  <c r="O1365" i="7"/>
  <c r="P1365" i="7" s="1"/>
  <c r="N543" i="7"/>
  <c r="O985" i="7"/>
  <c r="P985" i="7" s="1"/>
  <c r="N1339" i="7"/>
  <c r="N1253" i="7"/>
  <c r="N1831" i="7"/>
  <c r="N1726" i="7"/>
  <c r="N1697" i="7"/>
  <c r="N1904" i="7"/>
  <c r="O442" i="7"/>
  <c r="P442" i="7" s="1"/>
  <c r="N1695" i="7"/>
  <c r="O1825" i="7"/>
  <c r="P1825" i="7" s="1"/>
  <c r="O1901" i="7"/>
  <c r="P1901" i="7" s="1"/>
  <c r="O103" i="7"/>
  <c r="P103" i="7" s="1"/>
  <c r="N505" i="7"/>
  <c r="N1086" i="7"/>
  <c r="N1604" i="7"/>
  <c r="O1591" i="7"/>
  <c r="P1591" i="7" s="1"/>
  <c r="O1154" i="7"/>
  <c r="P1154" i="7" s="1"/>
  <c r="N874" i="7"/>
  <c r="N1476" i="7"/>
  <c r="O1837" i="7"/>
  <c r="P1837" i="7" s="1"/>
  <c r="N1605" i="7"/>
  <c r="O1814" i="7"/>
  <c r="P1814" i="7" s="1"/>
  <c r="O1625" i="7"/>
  <c r="P1625" i="7" s="1"/>
  <c r="N480" i="7"/>
  <c r="N156" i="7"/>
  <c r="N242" i="7"/>
  <c r="N940" i="7"/>
  <c r="N786" i="7"/>
  <c r="N1047" i="7"/>
  <c r="O1860" i="7"/>
  <c r="P1860" i="7" s="1"/>
  <c r="N1768" i="7"/>
  <c r="O1973" i="7"/>
  <c r="P1973" i="7" s="1"/>
  <c r="N1994" i="7"/>
  <c r="O1969" i="7"/>
  <c r="P1969" i="7" s="1"/>
  <c r="N190" i="7"/>
  <c r="O453" i="7"/>
  <c r="P453" i="7" s="1"/>
  <c r="O232" i="7"/>
  <c r="P232" i="7" s="1"/>
  <c r="N627" i="7"/>
  <c r="N1307" i="7"/>
  <c r="N436" i="7"/>
  <c r="O781" i="7"/>
  <c r="P781" i="7" s="1"/>
  <c r="O1477" i="7"/>
  <c r="P1477" i="7" s="1"/>
  <c r="O1639" i="7"/>
  <c r="P1639" i="7" s="1"/>
  <c r="O1936" i="7"/>
  <c r="P1936" i="7" s="1"/>
  <c r="N118" i="7"/>
  <c r="O776" i="7"/>
  <c r="P776" i="7" s="1"/>
  <c r="O1099" i="7"/>
  <c r="P1099" i="7" s="1"/>
  <c r="N357" i="7"/>
  <c r="O1135" i="7"/>
  <c r="P1135" i="7" s="1"/>
  <c r="O1744" i="7"/>
  <c r="P1744" i="7" s="1"/>
  <c r="O891" i="7"/>
  <c r="P891" i="7" s="1"/>
  <c r="N933" i="7"/>
  <c r="N1887" i="7"/>
  <c r="O992" i="7"/>
  <c r="P992" i="7" s="1"/>
  <c r="N1351" i="7"/>
  <c r="O282" i="7"/>
  <c r="P282" i="7" s="1"/>
  <c r="O1999" i="7"/>
  <c r="P1999" i="7" s="1"/>
  <c r="N1884" i="7"/>
  <c r="O1800" i="7"/>
  <c r="P1800" i="7" s="1"/>
  <c r="O1935" i="7"/>
  <c r="P1935" i="7" s="1"/>
  <c r="O165" i="7"/>
  <c r="P165" i="7" s="1"/>
  <c r="O1285" i="7"/>
  <c r="P1285" i="7" s="1"/>
  <c r="N1313" i="7"/>
  <c r="O724" i="7"/>
  <c r="P724" i="7" s="1"/>
  <c r="N635" i="7"/>
  <c r="N11" i="7"/>
  <c r="O1708" i="7"/>
  <c r="P1708" i="7" s="1"/>
  <c r="N1666" i="7"/>
  <c r="N168" i="7"/>
  <c r="N1186" i="7"/>
  <c r="O67" i="7"/>
  <c r="P67" i="7" s="1"/>
  <c r="N365" i="7"/>
  <c r="O1301" i="7"/>
  <c r="P1301" i="7" s="1"/>
  <c r="N356" i="7"/>
  <c r="O669" i="7"/>
  <c r="P669" i="7" s="1"/>
  <c r="N1524" i="7"/>
  <c r="O1945" i="7"/>
  <c r="P1945" i="7" s="1"/>
  <c r="N1517" i="7"/>
  <c r="O1717" i="7"/>
  <c r="P1717" i="7" s="1"/>
  <c r="O1558" i="7"/>
  <c r="P1558" i="7" s="1"/>
  <c r="O1775" i="7"/>
  <c r="P1775" i="7" s="1"/>
  <c r="N1787" i="7"/>
  <c r="N1204" i="7"/>
  <c r="O245" i="7"/>
  <c r="P245" i="7" s="1"/>
  <c r="O1377" i="7"/>
  <c r="P1377" i="7" s="1"/>
  <c r="N216" i="7"/>
  <c r="N1418" i="7"/>
  <c r="N393" i="7"/>
  <c r="N51" i="7"/>
  <c r="N1107" i="7"/>
  <c r="N1203" i="7"/>
  <c r="N207" i="7"/>
  <c r="N675" i="7"/>
  <c r="O1827" i="7"/>
  <c r="P1827" i="7" s="1"/>
  <c r="N1793" i="7"/>
  <c r="O1816" i="7"/>
  <c r="P1816" i="7" s="1"/>
  <c r="N1055" i="7"/>
  <c r="N679" i="7"/>
  <c r="N211" i="7"/>
  <c r="O1863" i="7"/>
  <c r="P1863" i="7" s="1"/>
  <c r="O810" i="7"/>
  <c r="P810" i="7" s="1"/>
  <c r="N248" i="7"/>
  <c r="N976" i="7"/>
  <c r="N475" i="7"/>
  <c r="O1649" i="7"/>
  <c r="P1649" i="7" s="1"/>
  <c r="O1931" i="7"/>
  <c r="P1931" i="7" s="1"/>
  <c r="O1618" i="7"/>
  <c r="P1618" i="7" s="1"/>
  <c r="O1883" i="7"/>
  <c r="P1883" i="7" s="1"/>
  <c r="N1547" i="7"/>
  <c r="O1910" i="7"/>
  <c r="P1910" i="7" s="1"/>
  <c r="N1770" i="7"/>
  <c r="N351" i="7"/>
  <c r="N1388" i="7"/>
  <c r="N595" i="7"/>
  <c r="O105" i="7"/>
  <c r="P105" i="7" s="1"/>
  <c r="N1292" i="7"/>
  <c r="N1381" i="7"/>
  <c r="N1321" i="7"/>
  <c r="N889" i="7"/>
  <c r="O308" i="7"/>
  <c r="P308" i="7" s="1"/>
  <c r="O60" i="7"/>
  <c r="P60" i="7" s="1"/>
  <c r="O1174" i="7"/>
  <c r="P1174" i="7" s="1"/>
  <c r="O335" i="7"/>
  <c r="P335" i="7" s="1"/>
  <c r="N430" i="7"/>
  <c r="O802" i="7"/>
  <c r="P802" i="7" s="1"/>
  <c r="O1415" i="7"/>
  <c r="P1415" i="7" s="1"/>
  <c r="N568" i="7"/>
  <c r="O1180" i="7"/>
  <c r="P1180" i="7" s="1"/>
  <c r="N1130" i="7"/>
  <c r="O930" i="7"/>
  <c r="P930" i="7" s="1"/>
  <c r="N689" i="7"/>
  <c r="N882" i="7"/>
  <c r="N909" i="7"/>
  <c r="N1119" i="7"/>
  <c r="N1410" i="7"/>
  <c r="N614" i="7"/>
  <c r="N1840" i="7"/>
  <c r="N1721" i="7"/>
  <c r="O1963" i="7"/>
  <c r="P1963" i="7" s="1"/>
  <c r="N1551" i="7"/>
  <c r="O1942" i="7"/>
  <c r="P1942" i="7" s="1"/>
  <c r="N161" i="7"/>
  <c r="N1044" i="7"/>
  <c r="N379" i="7"/>
  <c r="N1489" i="7"/>
  <c r="O166" i="7"/>
  <c r="P166" i="7" s="1"/>
  <c r="O1223" i="7"/>
  <c r="P1223" i="7" s="1"/>
  <c r="O1110" i="7"/>
  <c r="P1110" i="7" s="1"/>
  <c r="N1277" i="7"/>
  <c r="N775" i="7"/>
  <c r="N1109" i="7"/>
  <c r="N287" i="7"/>
  <c r="N680" i="7"/>
  <c r="N6" i="7"/>
  <c r="O800" i="7"/>
  <c r="P800" i="7" s="1"/>
  <c r="O302" i="7"/>
  <c r="P302" i="7" s="1"/>
  <c r="N88" i="7"/>
  <c r="O658" i="7"/>
  <c r="P658" i="7" s="1"/>
  <c r="N264" i="7"/>
  <c r="N736" i="7"/>
  <c r="N1531" i="7"/>
  <c r="O1522" i="7"/>
  <c r="P1522" i="7" s="1"/>
  <c r="N1529" i="7"/>
  <c r="N336" i="7"/>
  <c r="O1242" i="7"/>
  <c r="P1242" i="7" s="1"/>
  <c r="O1370" i="7"/>
  <c r="P1370" i="7" s="1"/>
  <c r="O1767" i="7"/>
  <c r="P1767" i="7" s="1"/>
  <c r="N767" i="7"/>
  <c r="N1310" i="7"/>
  <c r="N1409" i="7"/>
  <c r="N294" i="7"/>
  <c r="N1231" i="7"/>
  <c r="N455" i="7"/>
  <c r="N615" i="7"/>
  <c r="O1167" i="7"/>
  <c r="P1167" i="7" s="1"/>
  <c r="N618" i="7"/>
  <c r="N533" i="7"/>
  <c r="O1399" i="7"/>
  <c r="P1399" i="7" s="1"/>
  <c r="O1102" i="7"/>
  <c r="P1102" i="7" s="1"/>
  <c r="N980" i="7"/>
  <c r="N1525" i="7"/>
  <c r="O1905" i="7"/>
  <c r="P1905" i="7" s="1"/>
  <c r="O1930" i="7"/>
  <c r="P1930" i="7" s="1"/>
  <c r="N1658" i="7"/>
  <c r="O1593" i="7"/>
  <c r="P1593" i="7" s="1"/>
  <c r="N1181" i="7"/>
  <c r="N1315" i="7"/>
  <c r="N966" i="7"/>
  <c r="N433" i="7"/>
  <c r="N66" i="7"/>
  <c r="N78" i="7"/>
  <c r="N331" i="7"/>
  <c r="N1266" i="7"/>
  <c r="N869" i="7"/>
  <c r="N1267" i="7"/>
  <c r="N1089" i="7"/>
  <c r="N846" i="7"/>
  <c r="O404" i="7"/>
  <c r="P404" i="7" s="1"/>
  <c r="N657" i="7"/>
  <c r="N34" i="7"/>
  <c r="N1752" i="7"/>
  <c r="N604" i="7"/>
  <c r="N504" i="7"/>
  <c r="N1114" i="7"/>
  <c r="N1299" i="7"/>
  <c r="N881" i="7"/>
  <c r="N1041" i="7"/>
  <c r="N350" i="7"/>
  <c r="N1392" i="7"/>
  <c r="N311" i="7"/>
  <c r="N1233" i="7"/>
  <c r="O1671" i="7"/>
  <c r="P1671" i="7" s="1"/>
  <c r="N1693" i="7"/>
  <c r="N1405" i="7"/>
  <c r="N641" i="7"/>
  <c r="N1074" i="7"/>
  <c r="N380" i="7"/>
  <c r="O938" i="7"/>
  <c r="P938" i="7" s="1"/>
  <c r="O748" i="7"/>
  <c r="P748" i="7" s="1"/>
  <c r="N862" i="7"/>
  <c r="N690" i="7"/>
  <c r="N772" i="7"/>
  <c r="O645" i="7"/>
  <c r="P645" i="7" s="1"/>
  <c r="N46" i="7"/>
  <c r="N83" i="7"/>
  <c r="O582" i="7"/>
  <c r="P582" i="7" s="1"/>
  <c r="O522" i="7"/>
  <c r="P522" i="7" s="1"/>
  <c r="O1488" i="7"/>
  <c r="P1488" i="7" s="1"/>
  <c r="N512" i="7"/>
  <c r="O1447" i="7"/>
  <c r="P1447" i="7" s="1"/>
  <c r="O1718" i="7"/>
  <c r="P1718" i="7" s="1"/>
  <c r="O1871" i="7"/>
  <c r="P1871" i="7" s="1"/>
  <c r="N1719" i="7"/>
  <c r="N663" i="7"/>
  <c r="N1352" i="7"/>
  <c r="O1105" i="7"/>
  <c r="P1105" i="7" s="1"/>
  <c r="N1002" i="7"/>
  <c r="N29" i="7"/>
  <c r="N907" i="7"/>
  <c r="N421" i="7"/>
  <c r="N1158" i="7"/>
  <c r="N289" i="7"/>
  <c r="O807" i="7"/>
  <c r="P807" i="7" s="1"/>
  <c r="N1949" i="7"/>
  <c r="N298" i="7"/>
  <c r="N633" i="7"/>
  <c r="O1063" i="7"/>
  <c r="P1063" i="7" s="1"/>
  <c r="O114" i="7"/>
  <c r="P114" i="7" s="1"/>
  <c r="N578" i="7"/>
  <c r="O1229" i="7"/>
  <c r="P1229" i="7" s="1"/>
  <c r="O913" i="7"/>
  <c r="P913" i="7" s="1"/>
  <c r="N1430" i="7"/>
  <c r="N753" i="7"/>
  <c r="O1132" i="7"/>
  <c r="P1132" i="7" s="1"/>
  <c r="N701" i="7"/>
  <c r="N1452" i="7"/>
  <c r="O116" i="7"/>
  <c r="P116" i="7" s="1"/>
  <c r="O1007" i="7"/>
  <c r="P1007" i="7" s="1"/>
  <c r="O974" i="7"/>
  <c r="P974" i="7" s="1"/>
  <c r="N283" i="7"/>
  <c r="O547" i="7"/>
  <c r="P547" i="7" s="1"/>
  <c r="N1279" i="7"/>
  <c r="N643" i="7"/>
  <c r="O1260" i="7"/>
  <c r="P1260" i="7" s="1"/>
  <c r="N188" i="7"/>
  <c r="O487" i="7"/>
  <c r="P487" i="7" s="1"/>
  <c r="O591" i="7"/>
  <c r="P591" i="7" s="1"/>
  <c r="O364" i="7"/>
  <c r="P364" i="7" s="1"/>
  <c r="N1166" i="7"/>
  <c r="N1028" i="7"/>
  <c r="O908" i="7"/>
  <c r="P908" i="7" s="1"/>
  <c r="N310" i="7"/>
  <c r="N1245" i="7"/>
  <c r="O49" i="7"/>
  <c r="P49" i="7" s="1"/>
  <c r="N409" i="7"/>
  <c r="N1027" i="7"/>
  <c r="N169" i="7"/>
  <c r="O879" i="7"/>
  <c r="P879" i="7" s="1"/>
  <c r="N1025" i="7"/>
  <c r="N345" i="7"/>
  <c r="N443" i="7"/>
  <c r="N1355" i="7"/>
  <c r="N1463" i="7"/>
  <c r="N550" i="7"/>
  <c r="N1495" i="7"/>
  <c r="O1258" i="7"/>
  <c r="P1258" i="7" s="1"/>
  <c r="N915" i="7"/>
  <c r="N698" i="7"/>
  <c r="N440" i="7"/>
  <c r="N1019" i="7"/>
  <c r="N130" i="7"/>
  <c r="N147" i="7"/>
  <c r="O427" i="7"/>
  <c r="P427" i="7" s="1"/>
  <c r="N1305" i="7"/>
  <c r="N377" i="7"/>
  <c r="N446" i="7"/>
  <c r="N1500" i="7"/>
  <c r="N99" i="7"/>
  <c r="N1077" i="7"/>
  <c r="N779" i="7"/>
  <c r="O1108" i="7"/>
  <c r="P1108" i="7" s="1"/>
  <c r="O244" i="7"/>
  <c r="P244" i="7" s="1"/>
  <c r="O312" i="7"/>
  <c r="P312" i="7" s="1"/>
  <c r="N36" i="7"/>
  <c r="N318" i="7"/>
  <c r="N1473" i="7"/>
  <c r="O415" i="7"/>
  <c r="P415" i="7" s="1"/>
  <c r="O1192" i="7"/>
  <c r="P1192" i="7" s="1"/>
  <c r="N70" i="7"/>
  <c r="N1441" i="7"/>
  <c r="N152" i="7"/>
  <c r="N106" i="7"/>
  <c r="O867" i="7"/>
  <c r="P867" i="7" s="1"/>
  <c r="N650" i="7"/>
  <c r="N1329" i="7"/>
  <c r="O1423" i="7"/>
  <c r="P1423" i="7" s="1"/>
  <c r="O791" i="7"/>
  <c r="P791" i="7" s="1"/>
  <c r="N394" i="7"/>
  <c r="N1390" i="7"/>
  <c r="N1431" i="7"/>
  <c r="N1052" i="7"/>
  <c r="N1264" i="7"/>
  <c r="N413" i="7"/>
  <c r="N491" i="7"/>
  <c r="N601" i="7"/>
  <c r="N1111" i="7"/>
  <c r="N55" i="7"/>
  <c r="O771" i="7"/>
  <c r="P771" i="7" s="1"/>
  <c r="O892" i="7"/>
  <c r="P892" i="7" s="1"/>
  <c r="O611" i="7"/>
  <c r="P611" i="7" s="1"/>
  <c r="O449" i="7"/>
  <c r="P449" i="7" s="1"/>
  <c r="O1499" i="7"/>
  <c r="P1499" i="7" s="1"/>
  <c r="O594" i="7"/>
  <c r="P594" i="7" s="1"/>
  <c r="O728" i="7"/>
  <c r="P728" i="7" s="1"/>
  <c r="N782" i="7"/>
  <c r="O1358" i="7"/>
  <c r="P1358" i="7" s="1"/>
  <c r="O493" i="7"/>
  <c r="P493" i="7" s="1"/>
  <c r="N1054" i="7"/>
  <c r="N1062" i="7"/>
  <c r="N1214" i="7"/>
  <c r="O517" i="7"/>
  <c r="P517" i="7" s="1"/>
  <c r="N598" i="7"/>
  <c r="N708" i="7"/>
  <c r="O146" i="7"/>
  <c r="P146" i="7" s="1"/>
  <c r="N1075" i="7"/>
  <c r="N557" i="7"/>
  <c r="O1444" i="7"/>
  <c r="P1444" i="7" s="1"/>
  <c r="O348" i="7"/>
  <c r="P348" i="7" s="1"/>
  <c r="N434" i="7"/>
  <c r="O586" i="7"/>
  <c r="P586" i="7" s="1"/>
  <c r="O389" i="7"/>
  <c r="P389" i="7" s="1"/>
  <c r="O581" i="7"/>
  <c r="P581" i="7" s="1"/>
  <c r="N1376" i="7"/>
  <c r="N626" i="7"/>
  <c r="O171" i="7"/>
  <c r="P171" i="7" s="1"/>
  <c r="N726" i="7"/>
  <c r="O1291" i="7"/>
  <c r="P1291" i="7" s="1"/>
  <c r="O1309" i="7"/>
  <c r="P1309" i="7" s="1"/>
  <c r="O1013" i="7"/>
  <c r="P1013" i="7" s="1"/>
  <c r="N711" i="7"/>
  <c r="O739" i="7"/>
  <c r="P739" i="7" s="1"/>
  <c r="O129" i="7"/>
  <c r="P129" i="7" s="1"/>
  <c r="O288" i="7"/>
  <c r="P288" i="7" s="1"/>
  <c r="N911" i="7"/>
  <c r="O1306" i="7"/>
  <c r="P1306" i="7" s="1"/>
  <c r="N942" i="7"/>
  <c r="N830" i="7"/>
  <c r="O906" i="7"/>
  <c r="P906" i="7" s="1"/>
  <c r="N1469" i="7"/>
  <c r="N1450" i="7"/>
  <c r="N321" i="7"/>
  <c r="N926" i="7"/>
  <c r="O590" i="7"/>
  <c r="P590" i="7" s="1"/>
  <c r="N1366" i="7"/>
  <c r="O1125" i="7"/>
  <c r="P1125" i="7" s="1"/>
  <c r="O1297" i="7"/>
  <c r="P1297" i="7" s="1"/>
  <c r="N120" i="7"/>
  <c r="N468" i="7"/>
  <c r="N1140" i="7"/>
  <c r="N151" i="7"/>
  <c r="O31" i="7"/>
  <c r="P31" i="7" s="1"/>
  <c r="O325" i="7"/>
  <c r="P325" i="7" s="1"/>
  <c r="O235" i="7"/>
  <c r="P235" i="7" s="1"/>
  <c r="O819" i="7"/>
  <c r="P819" i="7" s="1"/>
  <c r="O515" i="7"/>
  <c r="P515" i="7" s="1"/>
  <c r="N1198" i="7"/>
  <c r="N1149" i="7"/>
  <c r="O1126" i="7"/>
  <c r="P1126" i="7" s="1"/>
  <c r="O733" i="7"/>
  <c r="P733" i="7" s="1"/>
  <c r="O1095" i="7"/>
  <c r="P1095" i="7" s="1"/>
  <c r="N452" i="7"/>
  <c r="O606" i="7"/>
  <c r="P606" i="7" s="1"/>
  <c r="N1071" i="7"/>
  <c r="N1184" i="7"/>
  <c r="N684" i="7"/>
  <c r="O479" i="7"/>
  <c r="P479" i="7" s="1"/>
  <c r="N559" i="7"/>
  <c r="N528" i="7"/>
  <c r="N922" i="7"/>
  <c r="N561" i="7"/>
  <c r="N780" i="7"/>
  <c r="N694" i="7"/>
  <c r="N655" i="7"/>
  <c r="O1243" i="7"/>
  <c r="P1243" i="7" s="1"/>
  <c r="N683" i="7"/>
  <c r="O1042" i="7"/>
  <c r="P1042" i="7" s="1"/>
  <c r="N141" i="7"/>
  <c r="N1386" i="7"/>
  <c r="N697" i="7"/>
  <c r="N916" i="7"/>
  <c r="N229" i="7"/>
  <c r="N1263" i="7"/>
  <c r="N460" i="7"/>
  <c r="N259" i="7"/>
  <c r="N1348" i="7"/>
  <c r="O991" i="7"/>
  <c r="P991" i="7" s="1"/>
  <c r="N858" i="7"/>
  <c r="O1322" i="7"/>
  <c r="P1322" i="7" s="1"/>
  <c r="N1003" i="7"/>
  <c r="N98" i="7"/>
  <c r="O1069" i="7"/>
  <c r="P1069" i="7" s="1"/>
  <c r="N50" i="7"/>
  <c r="N263" i="7"/>
  <c r="N712" i="7"/>
  <c r="O155" i="7"/>
  <c r="P155" i="7" s="1"/>
  <c r="N1090" i="7"/>
  <c r="N266" i="7"/>
  <c r="N1250" i="7"/>
  <c r="N1206" i="7"/>
  <c r="O1005" i="7"/>
  <c r="P1005" i="7" s="1"/>
  <c r="O954" i="7"/>
  <c r="P954" i="7" s="1"/>
  <c r="O934" i="7"/>
  <c r="P934" i="7" s="1"/>
  <c r="O691" i="7"/>
  <c r="P691" i="7" s="1"/>
  <c r="O297" i="7"/>
  <c r="P297" i="7" s="1"/>
  <c r="N489" i="7"/>
  <c r="N970" i="7"/>
  <c r="N428" i="7"/>
  <c r="N971" i="7"/>
  <c r="N1486" i="7"/>
  <c r="N1255" i="7"/>
  <c r="N1298" i="7"/>
  <c r="O301" i="7"/>
  <c r="P301" i="7" s="1"/>
  <c r="N1421" i="7"/>
  <c r="N999" i="7"/>
  <c r="N337" i="7"/>
  <c r="O104" i="7"/>
  <c r="P104" i="7" s="1"/>
  <c r="O972" i="7"/>
  <c r="P972" i="7" s="1"/>
  <c r="N1018" i="7"/>
  <c r="N1191" i="7"/>
  <c r="O983" i="7"/>
  <c r="P983" i="7" s="1"/>
  <c r="O1215" i="7"/>
  <c r="P1215" i="7" s="1"/>
  <c r="N502" i="7"/>
  <c r="N1026" i="7"/>
  <c r="N202" i="7"/>
  <c r="N277" i="7"/>
  <c r="N319" i="7"/>
  <c r="N1278" i="7"/>
  <c r="N368" i="7"/>
  <c r="N1432" i="7"/>
  <c r="N144" i="7"/>
  <c r="N241" i="7"/>
  <c r="N666" i="7"/>
  <c r="N1396" i="7"/>
  <c r="N1303" i="7"/>
  <c r="O1449" i="7"/>
  <c r="P1449" i="7" s="1"/>
  <c r="N192" i="7"/>
  <c r="N876" i="7"/>
  <c r="N948" i="7"/>
  <c r="N1334" i="7"/>
  <c r="N388" i="7"/>
  <c r="N1035" i="7"/>
  <c r="N72" i="7"/>
  <c r="O108" i="7"/>
  <c r="P108" i="7" s="1"/>
  <c r="O1161" i="7"/>
  <c r="P1161" i="7" s="1"/>
  <c r="O486" i="7"/>
  <c r="P486" i="7" s="1"/>
  <c r="N44" i="7"/>
  <c r="N895" i="7"/>
  <c r="N1241" i="7"/>
  <c r="N293" i="7"/>
  <c r="N306" i="7"/>
  <c r="O688" i="7"/>
  <c r="P688" i="7" s="1"/>
  <c r="N412" i="7"/>
  <c r="N448" i="7"/>
  <c r="N332" i="7"/>
  <c r="N665" i="7"/>
  <c r="O1170" i="7"/>
  <c r="P1170" i="7" s="1"/>
  <c r="O292" i="7"/>
  <c r="P292" i="7" s="1"/>
  <c r="O472" i="7"/>
  <c r="P472" i="7" s="1"/>
  <c r="O681" i="7"/>
  <c r="P681" i="7" s="1"/>
  <c r="N893" i="7"/>
  <c r="N939" i="7"/>
  <c r="N982" i="7"/>
  <c r="N656" i="7"/>
  <c r="N795" i="7"/>
  <c r="O1139" i="7"/>
  <c r="P1139" i="7" s="1"/>
  <c r="N275" i="7"/>
  <c r="O1098" i="7"/>
  <c r="P1098" i="7" s="1"/>
  <c r="O503" i="7"/>
  <c r="P503" i="7" s="1"/>
  <c r="N117" i="7"/>
  <c r="N848" i="7"/>
  <c r="N834" i="7"/>
  <c r="O252" i="7"/>
  <c r="P252" i="7" s="1"/>
  <c r="N1200" i="7"/>
  <c r="N1443" i="7"/>
  <c r="N340" i="7"/>
  <c r="O1087" i="7"/>
  <c r="P1087" i="7" s="1"/>
  <c r="O7" i="7"/>
  <c r="P7" i="7" s="1"/>
  <c r="O558" i="7"/>
  <c r="P558" i="7" s="1"/>
  <c r="N1428" i="7"/>
  <c r="O1152" i="7"/>
  <c r="P1152" i="7" s="1"/>
  <c r="N546" i="7"/>
  <c r="O1068" i="7"/>
  <c r="P1068" i="7" s="1"/>
  <c r="O1112" i="7"/>
  <c r="P1112" i="7" s="1"/>
  <c r="O457" i="7"/>
  <c r="P457" i="7" s="1"/>
  <c r="N193" i="7"/>
  <c r="N1049" i="7"/>
  <c r="O57" i="7"/>
  <c r="P57" i="7" s="1"/>
  <c r="O987" i="7"/>
  <c r="P987" i="7" s="1"/>
  <c r="N160" i="7"/>
  <c r="N197" i="7"/>
  <c r="O520" i="7"/>
  <c r="P520" i="7" s="1"/>
  <c r="N1282" i="7"/>
  <c r="N124" i="7"/>
  <c r="O149" i="7"/>
  <c r="P149" i="7" s="1"/>
  <c r="N9" i="7"/>
  <c r="N659" i="7"/>
  <c r="N1210" i="7"/>
  <c r="N1221" i="7"/>
  <c r="N749" i="7"/>
  <c r="N1354" i="7"/>
  <c r="N1270" i="7"/>
  <c r="N184" i="7"/>
  <c r="N1131" i="7"/>
  <c r="N500" i="7"/>
  <c r="N1021" i="7"/>
  <c r="N407" i="7"/>
  <c r="N540" i="7"/>
  <c r="N1187" i="7"/>
  <c r="N237" i="7"/>
  <c r="N140" i="7"/>
  <c r="N1034" i="7"/>
  <c r="N110" i="7"/>
  <c r="N164" i="7"/>
  <c r="N1480" i="7"/>
  <c r="N347" i="7"/>
  <c r="O261" i="7"/>
  <c r="P261" i="7" s="1"/>
  <c r="N1057" i="7"/>
  <c r="N986" i="7"/>
  <c r="N537" i="7"/>
  <c r="N628" i="7"/>
  <c r="O1397" i="7"/>
  <c r="P1397" i="7" s="1"/>
  <c r="N1397" i="7"/>
  <c r="O469" i="7"/>
  <c r="P469" i="7" s="1"/>
  <c r="N469" i="7"/>
  <c r="N796" i="7"/>
  <c r="O796" i="7"/>
  <c r="P796" i="7" s="1"/>
  <c r="O343" i="7"/>
  <c r="P343" i="7" s="1"/>
  <c r="N343" i="7"/>
  <c r="O100" i="7"/>
  <c r="P100" i="7" s="1"/>
  <c r="N100" i="7"/>
  <c r="O474" i="7"/>
  <c r="P474" i="7" s="1"/>
  <c r="N474" i="7"/>
  <c r="O1235" i="7"/>
  <c r="P1235" i="7" s="1"/>
  <c r="N1235" i="7"/>
  <c r="O953" i="7"/>
  <c r="P953" i="7" s="1"/>
  <c r="N953" i="7"/>
  <c r="O1416" i="7"/>
  <c r="P1416" i="7" s="1"/>
  <c r="N1416" i="7"/>
  <c r="O174" i="7"/>
  <c r="P174" i="7" s="1"/>
  <c r="N174" i="7"/>
  <c r="N695" i="7"/>
  <c r="O695" i="7"/>
  <c r="P695" i="7" s="1"/>
  <c r="O1145" i="7"/>
  <c r="P1145" i="7" s="1"/>
  <c r="N1145" i="7"/>
  <c r="O593" i="7"/>
  <c r="P593" i="7" s="1"/>
  <c r="N593" i="7"/>
  <c r="O80" i="7"/>
  <c r="P80" i="7" s="1"/>
  <c r="N80" i="7"/>
  <c r="O1124" i="7"/>
  <c r="P1124" i="7" s="1"/>
  <c r="N1124" i="7"/>
  <c r="N1202" i="7"/>
  <c r="O1202" i="7"/>
  <c r="P1202" i="7" s="1"/>
  <c r="O1053" i="7"/>
  <c r="P1053" i="7" s="1"/>
  <c r="N1053" i="7"/>
  <c r="O63" i="7"/>
  <c r="P63" i="7" s="1"/>
  <c r="N63" i="7"/>
  <c r="O1199" i="7"/>
  <c r="P1199" i="7" s="1"/>
  <c r="N1199" i="7"/>
  <c r="O1182" i="7"/>
  <c r="P1182" i="7" s="1"/>
  <c r="N1182" i="7"/>
  <c r="O1001" i="7"/>
  <c r="P1001" i="7" s="1"/>
  <c r="N1001" i="7"/>
  <c r="O43" i="7"/>
  <c r="P43" i="7" s="1"/>
  <c r="N43" i="7"/>
  <c r="O405" i="7"/>
  <c r="P405" i="7" s="1"/>
  <c r="N405" i="7"/>
  <c r="O1240" i="7"/>
  <c r="P1240" i="7" s="1"/>
  <c r="N1240" i="7"/>
  <c r="O1382" i="7"/>
  <c r="P1382" i="7" s="1"/>
  <c r="N1382" i="7"/>
  <c r="N835" i="7"/>
  <c r="O835" i="7"/>
  <c r="P835" i="7" s="1"/>
  <c r="O535" i="7"/>
  <c r="P535" i="7" s="1"/>
  <c r="N535" i="7"/>
  <c r="O1272" i="7"/>
  <c r="P1272" i="7" s="1"/>
  <c r="N1272" i="7"/>
  <c r="O1323" i="7"/>
  <c r="P1323" i="7" s="1"/>
  <c r="N1323" i="7"/>
  <c r="O126" i="7"/>
  <c r="P126" i="7" s="1"/>
  <c r="N126" i="7"/>
  <c r="O1419" i="7"/>
  <c r="P1419" i="7" s="1"/>
  <c r="N1419" i="7"/>
  <c r="O1178" i="7"/>
  <c r="P1178" i="7" s="1"/>
  <c r="N1178" i="7"/>
  <c r="O577" i="7"/>
  <c r="P577" i="7" s="1"/>
  <c r="N577" i="7"/>
  <c r="O638" i="7"/>
  <c r="P638" i="7" s="1"/>
  <c r="N638" i="7"/>
  <c r="O1367" i="7"/>
  <c r="P1367" i="7" s="1"/>
  <c r="N1367" i="7"/>
  <c r="N1346" i="7"/>
  <c r="O1346" i="7"/>
  <c r="P1346" i="7" s="1"/>
  <c r="O994" i="7"/>
  <c r="P994" i="7" s="1"/>
  <c r="N994" i="7"/>
  <c r="O608" i="7"/>
  <c r="P608" i="7" s="1"/>
  <c r="N608" i="7"/>
  <c r="O1290" i="7"/>
  <c r="P1290" i="7" s="1"/>
  <c r="N1290" i="7"/>
  <c r="O1016" i="7"/>
  <c r="P1016" i="7" s="1"/>
  <c r="N1016" i="7"/>
  <c r="N825" i="7"/>
  <c r="O825" i="7"/>
  <c r="P825" i="7" s="1"/>
  <c r="O1056" i="7"/>
  <c r="P1056" i="7" s="1"/>
  <c r="N1056" i="7"/>
  <c r="O580" i="7"/>
  <c r="P580" i="7" s="1"/>
  <c r="N580" i="7"/>
  <c r="O872" i="7"/>
  <c r="P872" i="7" s="1"/>
  <c r="N872" i="7"/>
  <c r="O1335" i="7"/>
  <c r="P1335" i="7" s="1"/>
  <c r="N1335" i="7"/>
  <c r="O1201" i="7"/>
  <c r="P1201" i="7" s="1"/>
  <c r="N1201" i="7"/>
  <c r="O741" i="7"/>
  <c r="P741" i="7" s="1"/>
  <c r="N741" i="7"/>
  <c r="O1379" i="7"/>
  <c r="P1379" i="7" s="1"/>
  <c r="N1379" i="7"/>
  <c r="O706" i="7"/>
  <c r="P706" i="7" s="1"/>
  <c r="N706" i="7"/>
  <c r="N20" i="7"/>
  <c r="O20" i="7"/>
  <c r="P20" i="7" s="1"/>
  <c r="N268" i="7"/>
  <c r="O268" i="7"/>
  <c r="P268" i="7" s="1"/>
  <c r="N180" i="7"/>
  <c r="O180" i="7"/>
  <c r="P180" i="7" s="1"/>
  <c r="O902" i="7"/>
  <c r="P902" i="7" s="1"/>
  <c r="N902" i="7"/>
  <c r="O649" i="7"/>
  <c r="P649" i="7" s="1"/>
  <c r="N649" i="7"/>
  <c r="O764" i="7"/>
  <c r="P764" i="7" s="1"/>
  <c r="N764" i="7"/>
  <c r="O1128" i="7"/>
  <c r="P1128" i="7" s="1"/>
  <c r="N1128" i="7"/>
  <c r="N1406" i="7"/>
  <c r="O1406" i="7"/>
  <c r="P1406" i="7" s="1"/>
  <c r="O358" i="7"/>
  <c r="P358" i="7" s="1"/>
  <c r="N358" i="7"/>
  <c r="O1271" i="7"/>
  <c r="P1271" i="7" s="1"/>
  <c r="N1271" i="7"/>
  <c r="O276" i="7"/>
  <c r="P276" i="7" s="1"/>
  <c r="N276" i="7"/>
  <c r="O217" i="7"/>
  <c r="P217" i="7" s="1"/>
  <c r="N217" i="7"/>
  <c r="O1274" i="7"/>
  <c r="P1274" i="7" s="1"/>
  <c r="N1274" i="7"/>
  <c r="O583" i="7"/>
  <c r="P583" i="7" s="1"/>
  <c r="N583" i="7"/>
  <c r="O1091" i="7"/>
  <c r="P1091" i="7" s="1"/>
  <c r="N1091" i="7"/>
  <c r="O490" i="7"/>
  <c r="P490" i="7" s="1"/>
  <c r="N490" i="7"/>
  <c r="O709" i="7"/>
  <c r="P709" i="7" s="1"/>
  <c r="N709" i="7"/>
  <c r="O1327" i="7"/>
  <c r="P1327" i="7" s="1"/>
  <c r="N1327" i="7"/>
  <c r="O609" i="7"/>
  <c r="P609" i="7" s="1"/>
  <c r="N609" i="7"/>
  <c r="O722" i="7"/>
  <c r="P722" i="7" s="1"/>
  <c r="N722" i="7"/>
  <c r="O1143" i="7"/>
  <c r="P1143" i="7" s="1"/>
  <c r="N1143" i="7"/>
  <c r="O172" i="7"/>
  <c r="P172" i="7" s="1"/>
  <c r="N172" i="7"/>
  <c r="O788" i="7"/>
  <c r="P788" i="7" s="1"/>
  <c r="N788" i="7"/>
  <c r="O481" i="7"/>
  <c r="P481" i="7" s="1"/>
  <c r="N481" i="7"/>
  <c r="O1037" i="7"/>
  <c r="P1037" i="7" s="1"/>
  <c r="N1037" i="7"/>
  <c r="O1401" i="7"/>
  <c r="P1401" i="7" s="1"/>
  <c r="N1401" i="7"/>
  <c r="O1045" i="7"/>
  <c r="P1045" i="7" s="1"/>
  <c r="N1045" i="7"/>
  <c r="N805" i="7"/>
  <c r="O805" i="7"/>
  <c r="P805" i="7" s="1"/>
  <c r="O1345" i="7"/>
  <c r="P1345" i="7" s="1"/>
  <c r="N1345" i="7"/>
  <c r="N1387" i="7"/>
  <c r="O1387" i="7"/>
  <c r="P1387" i="7" s="1"/>
  <c r="O1138" i="7"/>
  <c r="P1138" i="7" s="1"/>
  <c r="N1138" i="7"/>
  <c r="N396" i="7"/>
  <c r="O396" i="7"/>
  <c r="P396" i="7" s="1"/>
  <c r="O492" i="7"/>
  <c r="P492" i="7" s="1"/>
  <c r="N492" i="7"/>
  <c r="O620" i="7"/>
  <c r="P620" i="7" s="1"/>
  <c r="N620" i="7"/>
  <c r="O840" i="7"/>
  <c r="P840" i="7" s="1"/>
  <c r="N840" i="7"/>
  <c r="O1183" i="7"/>
  <c r="P1183" i="7" s="1"/>
  <c r="N1183" i="7"/>
  <c r="O1256" i="7"/>
  <c r="P1256" i="7" s="1"/>
  <c r="N1256" i="7"/>
  <c r="O673" i="7"/>
  <c r="P673" i="7" s="1"/>
  <c r="N673" i="7"/>
  <c r="O571" i="7"/>
  <c r="P571" i="7" s="1"/>
  <c r="N571" i="7"/>
  <c r="O759" i="7"/>
  <c r="P759" i="7" s="1"/>
  <c r="N759" i="7"/>
  <c r="O1439" i="7"/>
  <c r="P1439" i="7" s="1"/>
  <c r="N1439" i="7"/>
  <c r="O756" i="7"/>
  <c r="P756" i="7" s="1"/>
  <c r="N756" i="7"/>
  <c r="O1373" i="7"/>
  <c r="P1373" i="7" s="1"/>
  <c r="N1373" i="7"/>
  <c r="O1081" i="7"/>
  <c r="P1081" i="7" s="1"/>
  <c r="N1081" i="7"/>
  <c r="N1169" i="7"/>
  <c r="O1169" i="7"/>
  <c r="P1169" i="7" s="1"/>
  <c r="O529" i="7"/>
  <c r="P529" i="7" s="1"/>
  <c r="N529" i="7"/>
  <c r="O359" i="7"/>
  <c r="P359" i="7" s="1"/>
  <c r="N359" i="7"/>
  <c r="O904" i="7"/>
  <c r="P904" i="7" s="1"/>
  <c r="N904" i="7"/>
  <c r="O1347" i="7"/>
  <c r="P1347" i="7" s="1"/>
  <c r="N1347" i="7"/>
  <c r="O1195" i="7"/>
  <c r="P1195" i="7" s="1"/>
  <c r="N1195" i="7"/>
  <c r="O769" i="7"/>
  <c r="P769" i="7" s="1"/>
  <c r="N769" i="7"/>
  <c r="N392" i="7"/>
  <c r="O392" i="7"/>
  <c r="P392" i="7" s="1"/>
  <c r="O1314" i="7"/>
  <c r="P1314" i="7" s="1"/>
  <c r="N1314" i="7"/>
  <c r="O572" i="7"/>
  <c r="P572" i="7" s="1"/>
  <c r="N572" i="7"/>
  <c r="O856" i="7"/>
  <c r="P856" i="7" s="1"/>
  <c r="N856" i="7"/>
  <c r="O1216" i="7"/>
  <c r="P1216" i="7" s="1"/>
  <c r="N1216" i="7"/>
  <c r="O1412" i="7"/>
  <c r="P1412" i="7" s="1"/>
  <c r="N1412" i="7"/>
  <c r="O96" i="7"/>
  <c r="P96" i="7" s="1"/>
  <c r="N96" i="7"/>
  <c r="O397" i="7"/>
  <c r="P397" i="7" s="1"/>
  <c r="N397" i="7"/>
  <c r="O1079" i="7"/>
  <c r="P1079" i="7" s="1"/>
  <c r="N1079" i="7"/>
  <c r="O801" i="7"/>
  <c r="P801" i="7" s="1"/>
  <c r="N801" i="7"/>
  <c r="O158" i="7"/>
  <c r="P158" i="7" s="1"/>
  <c r="N158" i="7"/>
  <c r="O1407" i="7"/>
  <c r="P1407" i="7" s="1"/>
  <c r="N1407" i="7"/>
  <c r="O1461" i="7"/>
  <c r="P1461" i="7" s="1"/>
  <c r="N1461" i="7"/>
  <c r="O1453" i="7"/>
  <c r="P1453" i="7" s="1"/>
  <c r="N1453" i="7"/>
  <c r="O871" i="7"/>
  <c r="P871" i="7" s="1"/>
  <c r="N871" i="7"/>
  <c r="O1494" i="7"/>
  <c r="P1494" i="7" s="1"/>
  <c r="N1494" i="7"/>
  <c r="O376" i="7"/>
  <c r="P376" i="7" s="1"/>
  <c r="N376" i="7"/>
  <c r="O541" i="7"/>
  <c r="P541" i="7" s="1"/>
  <c r="N541" i="7"/>
  <c r="O420" i="7"/>
  <c r="P420" i="7" s="1"/>
  <c r="N420" i="7"/>
  <c r="O751" i="7"/>
  <c r="P751" i="7" s="1"/>
  <c r="N751" i="7"/>
  <c r="O654" i="7"/>
  <c r="P654" i="7" s="1"/>
  <c r="N654" i="7"/>
  <c r="N995" i="7"/>
  <c r="O995" i="7"/>
  <c r="P995" i="7" s="1"/>
  <c r="O997" i="7"/>
  <c r="P997" i="7" s="1"/>
  <c r="N997" i="7"/>
  <c r="O639" i="7"/>
  <c r="P639" i="7" s="1"/>
  <c r="N639" i="7"/>
  <c r="O64" i="7"/>
  <c r="P64" i="7" s="1"/>
  <c r="N64" i="7"/>
  <c r="O269" i="7"/>
  <c r="P269" i="7" s="1"/>
  <c r="N269" i="7"/>
  <c r="O732" i="7"/>
  <c r="P732" i="7" s="1"/>
  <c r="N732" i="7"/>
  <c r="O1413" i="7"/>
  <c r="P1413" i="7" s="1"/>
  <c r="N1413" i="7"/>
  <c r="O111" i="7"/>
  <c r="P111" i="7" s="1"/>
  <c r="N111" i="7"/>
  <c r="O1262" i="7"/>
  <c r="P1262" i="7" s="1"/>
  <c r="N1262" i="7"/>
  <c r="O1160" i="7"/>
  <c r="P1160" i="7" s="1"/>
  <c r="N1160" i="7"/>
  <c r="O918" i="7"/>
  <c r="P918" i="7" s="1"/>
  <c r="N918" i="7"/>
  <c r="O573" i="7"/>
  <c r="P573" i="7" s="1"/>
  <c r="N573" i="7"/>
  <c r="O921" i="7"/>
  <c r="P921" i="7" s="1"/>
  <c r="N921" i="7"/>
  <c r="O603" i="7"/>
  <c r="P603" i="7" s="1"/>
  <c r="N603" i="7"/>
  <c r="O632" i="7"/>
  <c r="P632" i="7" s="1"/>
  <c r="N632" i="7"/>
  <c r="O1083" i="7"/>
  <c r="P1083" i="7" s="1"/>
  <c r="N1083" i="7"/>
  <c r="O928" i="7"/>
  <c r="P928" i="7" s="1"/>
  <c r="N928" i="7"/>
  <c r="O291" i="7"/>
  <c r="P291" i="7" s="1"/>
  <c r="N291" i="7"/>
  <c r="O1172" i="7"/>
  <c r="P1172" i="7" s="1"/>
  <c r="N1172" i="7"/>
  <c r="O1117" i="7"/>
  <c r="P1117" i="7" s="1"/>
  <c r="N1117" i="7"/>
  <c r="O400" i="7"/>
  <c r="P400" i="7" s="1"/>
  <c r="N400" i="7"/>
  <c r="O324" i="7"/>
  <c r="P324" i="7" s="1"/>
  <c r="N324" i="7"/>
  <c r="O95" i="7"/>
  <c r="P95" i="7" s="1"/>
  <c r="N95" i="7"/>
  <c r="O226" i="7"/>
  <c r="P226" i="7" s="1"/>
  <c r="N226" i="7"/>
  <c r="O1435" i="7"/>
  <c r="P1435" i="7" s="1"/>
  <c r="N1435" i="7"/>
  <c r="N861" i="7"/>
  <c r="O861" i="7"/>
  <c r="P861" i="7" s="1"/>
  <c r="O390" i="7"/>
  <c r="P390" i="7" s="1"/>
  <c r="N390" i="7"/>
  <c r="O863" i="7"/>
  <c r="P863" i="7" s="1"/>
  <c r="N863" i="7"/>
  <c r="O1491" i="7"/>
  <c r="P1491" i="7" s="1"/>
  <c r="N1491" i="7"/>
  <c r="O501" i="7"/>
  <c r="P501" i="7" s="1"/>
  <c r="N501" i="7"/>
  <c r="N360" i="7"/>
  <c r="O360" i="7"/>
  <c r="P360" i="7" s="1"/>
  <c r="O1490" i="7"/>
  <c r="P1490" i="7" s="1"/>
  <c r="N1490" i="7"/>
  <c r="O1179" i="7"/>
  <c r="P1179" i="7" s="1"/>
  <c r="N1179" i="7"/>
  <c r="N1445" i="7"/>
  <c r="O1445" i="7"/>
  <c r="P1445" i="7" s="1"/>
  <c r="N458" i="7"/>
  <c r="O458" i="7"/>
  <c r="P458" i="7" s="1"/>
  <c r="O1328" i="7"/>
  <c r="P1328" i="7" s="1"/>
  <c r="N1328" i="7"/>
  <c r="O1148" i="7"/>
  <c r="P1148" i="7" s="1"/>
  <c r="N1148" i="7"/>
  <c r="O309" i="7"/>
  <c r="P309" i="7" s="1"/>
  <c r="N309" i="7"/>
  <c r="O1420" i="7"/>
  <c r="P1420" i="7" s="1"/>
  <c r="N1420" i="7"/>
  <c r="O323" i="7"/>
  <c r="P323" i="7" s="1"/>
  <c r="N323" i="7"/>
  <c r="N1058" i="7"/>
  <c r="O1058" i="7"/>
  <c r="P1058" i="7" s="1"/>
  <c r="O647" i="7"/>
  <c r="P647" i="7" s="1"/>
  <c r="N647" i="7"/>
  <c r="O1468" i="7"/>
  <c r="P1468" i="7" s="1"/>
  <c r="N1468" i="7"/>
  <c r="O886" i="7"/>
  <c r="P886" i="7" s="1"/>
  <c r="N886" i="7"/>
  <c r="O1222" i="7"/>
  <c r="P1222" i="7" s="1"/>
  <c r="N1222" i="7"/>
  <c r="N1295" i="7"/>
  <c r="O1295" i="7"/>
  <c r="P1295" i="7" s="1"/>
  <c r="O1380" i="7"/>
  <c r="P1380" i="7" s="1"/>
  <c r="N1380" i="7"/>
  <c r="O1237" i="7"/>
  <c r="P1237" i="7" s="1"/>
  <c r="N1237" i="7"/>
  <c r="O406" i="7"/>
  <c r="P406" i="7" s="1"/>
  <c r="N406" i="7"/>
  <c r="N1369" i="7"/>
  <c r="O1369" i="7"/>
  <c r="P1369" i="7" s="1"/>
  <c r="N1364" i="7"/>
  <c r="O1364" i="7"/>
  <c r="P1364" i="7" s="1"/>
  <c r="N1220" i="7"/>
  <c r="O1220" i="7"/>
  <c r="P1220" i="7" s="1"/>
  <c r="O587" i="7"/>
  <c r="P587" i="7" s="1"/>
  <c r="N587" i="7"/>
  <c r="O1459" i="7"/>
  <c r="P1459" i="7" s="1"/>
  <c r="N1459" i="7"/>
  <c r="O625" i="7"/>
  <c r="P625" i="7" s="1"/>
  <c r="N625" i="7"/>
  <c r="O194" i="7"/>
  <c r="P194" i="7" s="1"/>
  <c r="N194" i="7"/>
  <c r="O1474" i="7"/>
  <c r="P1474" i="7" s="1"/>
  <c r="N1474" i="7"/>
  <c r="O45" i="7"/>
  <c r="P45" i="7" s="1"/>
  <c r="N45" i="7"/>
  <c r="N1101" i="7"/>
  <c r="O1101" i="7"/>
  <c r="P1101" i="7" s="1"/>
  <c r="O1462" i="7"/>
  <c r="P1462" i="7" s="1"/>
  <c r="N1462" i="7"/>
  <c r="O1458" i="7"/>
  <c r="P1458" i="7" s="1"/>
  <c r="N1458" i="7"/>
  <c r="O374" i="7"/>
  <c r="P374" i="7" s="1"/>
  <c r="N374" i="7"/>
  <c r="O28" i="7"/>
  <c r="P28" i="7" s="1"/>
  <c r="N28" i="7"/>
  <c r="N1238" i="7"/>
  <c r="O1238" i="7"/>
  <c r="P1238" i="7" s="1"/>
  <c r="N59" i="7"/>
  <c r="O59" i="7"/>
  <c r="P59" i="7" s="1"/>
  <c r="O952" i="7"/>
  <c r="P952" i="7" s="1"/>
  <c r="N952" i="7"/>
  <c r="O173" i="7"/>
  <c r="P173" i="7" s="1"/>
  <c r="N173" i="7"/>
  <c r="O391" i="7"/>
  <c r="P391" i="7" s="1"/>
  <c r="N391" i="7"/>
  <c r="O92" i="7"/>
  <c r="P92" i="7" s="1"/>
  <c r="N92" i="7"/>
  <c r="O133" i="7"/>
  <c r="P133" i="7" s="1"/>
  <c r="N133" i="7"/>
  <c r="O84" i="7"/>
  <c r="P84" i="7" s="1"/>
  <c r="N84" i="7"/>
  <c r="O1289" i="7"/>
  <c r="P1289" i="7" s="1"/>
  <c r="N1289" i="7"/>
  <c r="O142" i="7"/>
  <c r="P142" i="7" s="1"/>
  <c r="N142" i="7"/>
  <c r="O1383" i="7"/>
  <c r="P1383" i="7" s="1"/>
  <c r="N1383" i="7"/>
  <c r="O687" i="7"/>
  <c r="P687" i="7" s="1"/>
  <c r="N687" i="7"/>
  <c r="N1269" i="7"/>
  <c r="O1269" i="7"/>
  <c r="P1269" i="7" s="1"/>
  <c r="O888" i="7"/>
  <c r="P888" i="7" s="1"/>
  <c r="N888" i="7"/>
  <c r="O497" i="7"/>
  <c r="P497" i="7" s="1"/>
  <c r="N497" i="7"/>
  <c r="O1121" i="7"/>
  <c r="P1121" i="7" s="1"/>
  <c r="N1121" i="7"/>
  <c r="O1492" i="7"/>
  <c r="P1492" i="7" s="1"/>
  <c r="N1492" i="7"/>
  <c r="O1317" i="7"/>
  <c r="P1317" i="7" s="1"/>
  <c r="N1317" i="7"/>
  <c r="O555" i="7"/>
  <c r="P555" i="7" s="1"/>
  <c r="N555" i="7"/>
  <c r="N831" i="7"/>
  <c r="O831" i="7"/>
  <c r="P831" i="7" s="1"/>
  <c r="O955" i="7"/>
  <c r="P955" i="7" s="1"/>
  <c r="N955" i="7"/>
  <c r="O1251" i="7"/>
  <c r="P1251" i="7" s="1"/>
  <c r="N1251" i="7"/>
  <c r="O506" i="7"/>
  <c r="P506" i="7" s="1"/>
  <c r="N506" i="7"/>
  <c r="O75" i="7"/>
  <c r="P75" i="7" s="1"/>
  <c r="N75" i="7"/>
  <c r="O1478" i="7"/>
  <c r="P1478" i="7" s="1"/>
  <c r="N1478" i="7"/>
  <c r="O1197" i="7"/>
  <c r="P1197" i="7" s="1"/>
  <c r="N1197" i="7"/>
  <c r="N91" i="7"/>
  <c r="O91" i="7"/>
  <c r="P91" i="7" s="1"/>
  <c r="N912" i="7"/>
  <c r="O912" i="7"/>
  <c r="P912" i="7" s="1"/>
  <c r="O979" i="7"/>
  <c r="P979" i="7" s="1"/>
  <c r="N979" i="7"/>
  <c r="O1015" i="7"/>
  <c r="P1015" i="7" s="1"/>
  <c r="N1015" i="7"/>
  <c r="O328" i="7"/>
  <c r="P328" i="7" s="1"/>
  <c r="N328" i="7"/>
  <c r="O799" i="7"/>
  <c r="P799" i="7" s="1"/>
  <c r="N799" i="7"/>
  <c r="O484" i="7"/>
  <c r="P484" i="7" s="1"/>
  <c r="N484" i="7"/>
  <c r="O1341" i="7"/>
  <c r="P1341" i="7" s="1"/>
  <c r="N1341" i="7"/>
  <c r="O670" i="7"/>
  <c r="P670" i="7" s="1"/>
  <c r="N670" i="7"/>
  <c r="O1059" i="7"/>
  <c r="P1059" i="7" s="1"/>
  <c r="N1059" i="7"/>
  <c r="N621" i="7"/>
  <c r="O621" i="7"/>
  <c r="P621" i="7" s="1"/>
  <c r="O1234" i="7"/>
  <c r="P1234" i="7" s="1"/>
  <c r="N1234" i="7"/>
  <c r="O612" i="7"/>
  <c r="P612" i="7" s="1"/>
  <c r="N612" i="7"/>
  <c r="N1082" i="7"/>
  <c r="O1082" i="7"/>
  <c r="P1082" i="7" s="1"/>
  <c r="O233" i="7"/>
  <c r="P233" i="7" s="1"/>
  <c r="N233" i="7"/>
  <c r="O1023" i="7"/>
  <c r="P1023" i="7" s="1"/>
  <c r="N1023" i="7"/>
  <c r="N1451" i="7"/>
  <c r="O1451" i="7"/>
  <c r="P1451" i="7" s="1"/>
  <c r="O686" i="7"/>
  <c r="P686" i="7" s="1"/>
  <c r="N686" i="7"/>
  <c r="O185" i="7"/>
  <c r="P185" i="7" s="1"/>
  <c r="N185" i="7"/>
  <c r="O1085" i="7"/>
  <c r="P1085" i="7" s="1"/>
  <c r="N1085" i="7"/>
  <c r="O1236" i="7"/>
  <c r="P1236" i="7" s="1"/>
  <c r="N1236" i="7"/>
  <c r="N1372" i="7"/>
  <c r="O1372" i="7"/>
  <c r="P1372" i="7" s="1"/>
  <c r="O738" i="7"/>
  <c r="P738" i="7" s="1"/>
  <c r="N738" i="7"/>
  <c r="O1438" i="7"/>
  <c r="P1438" i="7" s="1"/>
  <c r="N1438" i="7"/>
  <c r="N1385" i="7"/>
  <c r="O1385" i="7"/>
  <c r="P1385" i="7" s="1"/>
  <c r="O1472" i="7"/>
  <c r="P1472" i="7" s="1"/>
  <c r="N1472" i="7"/>
  <c r="O79" i="7"/>
  <c r="P79" i="7" s="1"/>
  <c r="N79" i="7"/>
  <c r="O48" i="7"/>
  <c r="P48" i="7" s="1"/>
  <c r="N48" i="7"/>
  <c r="O870" i="7"/>
  <c r="P870" i="7" s="1"/>
  <c r="N870" i="7"/>
  <c r="N148" i="7"/>
  <c r="O148" i="7"/>
  <c r="P148" i="7" s="1"/>
  <c r="O210" i="7"/>
  <c r="P210" i="7" s="1"/>
  <c r="N210" i="7"/>
  <c r="O37" i="7"/>
  <c r="P37" i="7" s="1"/>
  <c r="N37" i="7"/>
  <c r="O109" i="7"/>
  <c r="P109" i="7" s="1"/>
  <c r="N109" i="7"/>
  <c r="O1120" i="7"/>
  <c r="P1120" i="7" s="1"/>
  <c r="N1120" i="7"/>
  <c r="O576" i="7"/>
  <c r="P576" i="7" s="1"/>
  <c r="N576" i="7"/>
  <c r="N1455" i="7"/>
  <c r="O1455" i="7"/>
  <c r="P1455" i="7" s="1"/>
  <c r="N685" i="7"/>
  <c r="O685" i="7"/>
  <c r="P685" i="7" s="1"/>
  <c r="O935" i="7"/>
  <c r="P935" i="7" s="1"/>
  <c r="N935" i="7"/>
  <c r="N201" i="7"/>
  <c r="O201" i="7"/>
  <c r="P201" i="7" s="1"/>
  <c r="N692" i="7"/>
  <c r="O692" i="7"/>
  <c r="P692" i="7" s="1"/>
  <c r="O1104" i="7"/>
  <c r="P1104" i="7" s="1"/>
  <c r="N1104" i="7"/>
  <c r="O785" i="7"/>
  <c r="P785" i="7" s="1"/>
  <c r="N785" i="7"/>
  <c r="O1150" i="7"/>
  <c r="P1150" i="7" s="1"/>
  <c r="N1150" i="7"/>
  <c r="O189" i="7"/>
  <c r="P189" i="7" s="1"/>
  <c r="N189" i="7"/>
  <c r="O1294" i="7"/>
  <c r="P1294" i="7" s="1"/>
  <c r="N1294" i="7"/>
  <c r="O1340" i="7"/>
  <c r="P1340" i="7" s="1"/>
  <c r="N1340" i="7"/>
</calcChain>
</file>

<file path=xl/sharedStrings.xml><?xml version="1.0" encoding="utf-8"?>
<sst xmlns="http://schemas.openxmlformats.org/spreadsheetml/2006/main" count="104" uniqueCount="100">
  <si>
    <t>π</t>
  </si>
  <si>
    <t>z</t>
  </si>
  <si>
    <t>θ</t>
  </si>
  <si>
    <t>SUM</t>
  </si>
  <si>
    <t>Constants</t>
  </si>
  <si>
    <t>Instrument parameters and settings</t>
  </si>
  <si>
    <r>
      <rPr>
        <b/>
        <i/>
        <sz val="11"/>
        <color theme="1"/>
        <rFont val="Calibri"/>
        <family val="2"/>
        <scheme val="minor"/>
      </rPr>
      <t>k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 xml:space="preserve"> / J mol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 xml:space="preserve"> K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</si>
  <si>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rPr>
        <b/>
        <i/>
        <sz val="11"/>
        <color theme="1"/>
        <rFont val="Calibri"/>
        <family val="2"/>
        <scheme val="minor"/>
      </rPr>
      <t>ε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 / F m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</si>
  <si>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rPr>
        <b/>
        <i/>
        <sz val="11"/>
        <color theme="1"/>
        <rFont val="Calibri"/>
        <family val="2"/>
      </rPr>
      <t>n</t>
    </r>
    <r>
      <rPr>
        <b/>
        <vertAlign val="subscript"/>
        <sz val="11"/>
        <color theme="1"/>
        <rFont val="Calibri"/>
        <family val="2"/>
      </rPr>
      <t>0</t>
    </r>
    <r>
      <rPr>
        <b/>
        <sz val="11"/>
        <color theme="1"/>
        <rFont val="Calibri"/>
        <family val="2"/>
      </rPr>
      <t xml:space="preserve"> / m</t>
    </r>
    <r>
      <rPr>
        <b/>
        <vertAlign val="superscript"/>
        <sz val="11"/>
        <color theme="1"/>
        <rFont val="Calibri"/>
        <family val="2"/>
      </rPr>
      <t>-3</t>
    </r>
  </si>
  <si>
    <r>
      <rPr>
        <b/>
        <i/>
        <sz val="11"/>
        <color theme="1"/>
        <rFont val="Calibri"/>
        <family val="2"/>
        <scheme val="minor"/>
      </rPr>
      <t>L</t>
    </r>
    <r>
      <rPr>
        <b/>
        <vertAlign val="subscript"/>
        <sz val="11"/>
        <color theme="1"/>
        <rFont val="Calibri"/>
        <family val="2"/>
        <scheme val="minor"/>
      </rPr>
      <t>drift cell</t>
    </r>
    <r>
      <rPr>
        <b/>
        <sz val="11"/>
        <color theme="1"/>
        <rFont val="Calibri"/>
        <family val="2"/>
        <scheme val="minor"/>
      </rPr>
      <t xml:space="preserve"> / m</t>
    </r>
  </si>
  <si>
    <r>
      <rPr>
        <b/>
        <i/>
        <sz val="11"/>
        <color theme="1"/>
        <rFont val="Calibri"/>
        <family val="2"/>
        <scheme val="minor"/>
      </rPr>
      <t>L</t>
    </r>
    <r>
      <rPr>
        <b/>
        <vertAlign val="subscript"/>
        <sz val="11"/>
        <color theme="1"/>
        <rFont val="Calibri"/>
        <family val="2"/>
        <scheme val="minor"/>
      </rPr>
      <t>exit funnel</t>
    </r>
    <r>
      <rPr>
        <b/>
        <sz val="11"/>
        <color theme="1"/>
        <rFont val="Calibri"/>
        <family val="2"/>
        <scheme val="minor"/>
      </rPr>
      <t xml:space="preserve"> / m</t>
    </r>
  </si>
  <si>
    <r>
      <rPr>
        <b/>
        <i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 xml:space="preserve"> / mbar</t>
    </r>
  </si>
  <si>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/ m</t>
    </r>
    <r>
      <rPr>
        <b/>
        <vertAlign val="superscript"/>
        <sz val="11"/>
        <color theme="1"/>
        <rFont val="Calibri"/>
        <family val="2"/>
        <scheme val="minor"/>
      </rPr>
      <t>-3</t>
    </r>
  </si>
  <si>
    <r>
      <rPr>
        <b/>
        <i/>
        <sz val="11"/>
        <rFont val="Calibri"/>
        <family val="2"/>
        <scheme val="minor"/>
      </rPr>
      <t>C</t>
    </r>
    <r>
      <rPr>
        <b/>
        <vertAlign val="subscript"/>
        <sz val="11"/>
        <rFont val="Calibri"/>
        <family val="2"/>
        <scheme val="minor"/>
      </rPr>
      <t>injection</t>
    </r>
  </si>
  <si>
    <r>
      <rPr>
        <b/>
        <i/>
        <sz val="11"/>
        <rFont val="Calibri"/>
        <family val="2"/>
        <scheme val="minor"/>
      </rPr>
      <t>C</t>
    </r>
    <r>
      <rPr>
        <b/>
        <vertAlign val="subscript"/>
        <sz val="11"/>
        <rFont val="Calibri"/>
        <family val="2"/>
        <scheme val="minor"/>
      </rPr>
      <t>Coulomb</t>
    </r>
  </si>
  <si>
    <t>Ion and buffer gas characteristics</t>
  </si>
  <si>
    <r>
      <rPr>
        <b/>
        <i/>
        <sz val="11"/>
        <color theme="1"/>
        <rFont val="Calibri"/>
        <family val="2"/>
        <scheme val="minor"/>
      </rPr>
      <t>m</t>
    </r>
    <r>
      <rPr>
        <b/>
        <sz val="11"/>
        <color theme="1"/>
        <rFont val="Calibri"/>
        <family val="2"/>
        <scheme val="minor"/>
      </rPr>
      <t>/</t>
    </r>
    <r>
      <rPr>
        <b/>
        <i/>
        <sz val="11"/>
        <color theme="1"/>
        <rFont val="Calibri"/>
        <family val="2"/>
        <scheme val="minor"/>
      </rPr>
      <t>z</t>
    </r>
  </si>
  <si>
    <r>
      <rPr>
        <b/>
        <i/>
        <sz val="11"/>
        <color theme="1"/>
        <rFont val="Calibri"/>
        <family val="2"/>
        <scheme val="minor"/>
      </rPr>
      <t>m</t>
    </r>
    <r>
      <rPr>
        <b/>
        <vertAlign val="subscript"/>
        <sz val="11"/>
        <color theme="1"/>
        <rFont val="Calibri"/>
        <family val="2"/>
        <scheme val="minor"/>
      </rPr>
      <t>buffer gas</t>
    </r>
  </si>
  <si>
    <r>
      <rPr>
        <b/>
        <i/>
        <sz val="11"/>
        <rFont val="Calibri"/>
        <family val="2"/>
        <scheme val="minor"/>
      </rPr>
      <t>t</t>
    </r>
    <r>
      <rPr>
        <b/>
        <vertAlign val="subscript"/>
        <sz val="11"/>
        <rFont val="Calibri"/>
        <family val="2"/>
        <scheme val="minor"/>
      </rPr>
      <t>injection</t>
    </r>
  </si>
  <si>
    <t>in µs</t>
  </si>
  <si>
    <t>in s</t>
  </si>
  <si>
    <r>
      <rPr>
        <b/>
        <i/>
        <sz val="11"/>
        <color theme="1"/>
        <rFont val="Calibri"/>
        <family val="2"/>
      </rPr>
      <t>Ω</t>
    </r>
    <r>
      <rPr>
        <b/>
        <sz val="11"/>
        <color theme="1"/>
        <rFont val="Calibri"/>
        <family val="2"/>
      </rPr>
      <t xml:space="preserve"> (collision cross section)</t>
    </r>
  </si>
  <si>
    <r>
      <t>in Å</t>
    </r>
    <r>
      <rPr>
        <b/>
        <vertAlign val="superscript"/>
        <sz val="11"/>
        <color theme="1"/>
        <rFont val="Calibri"/>
        <family val="2"/>
      </rPr>
      <t>2</t>
    </r>
  </si>
  <si>
    <r>
      <t>in m</t>
    </r>
    <r>
      <rPr>
        <b/>
        <vertAlign val="superscript"/>
        <sz val="11"/>
        <color theme="1"/>
        <rFont val="Calibri"/>
        <family val="2"/>
      </rPr>
      <t>2</t>
    </r>
  </si>
  <si>
    <t>Explanation</t>
  </si>
  <si>
    <t>cells require input data from the user</t>
  </si>
  <si>
    <t>no input required, values will be calculated</t>
  </si>
  <si>
    <t>in kg</t>
  </si>
  <si>
    <t>Output values will be calculated</t>
  </si>
  <si>
    <r>
      <rPr>
        <b/>
        <i/>
        <sz val="11"/>
        <color theme="1"/>
        <rFont val="Calibri"/>
        <family val="2"/>
      </rPr>
      <t>µ</t>
    </r>
    <r>
      <rPr>
        <b/>
        <sz val="11"/>
        <color theme="1"/>
        <rFont val="Calibri"/>
        <family val="2"/>
        <scheme val="minor"/>
      </rPr>
      <t xml:space="preserve"> (reduced mass)</t>
    </r>
  </si>
  <si>
    <t>in Da</t>
  </si>
  <si>
    <t>unified atomic mass / kg</t>
  </si>
  <si>
    <r>
      <rPr>
        <b/>
        <i/>
        <sz val="11"/>
        <color theme="1"/>
        <rFont val="Calibri"/>
        <family val="2"/>
        <scheme val="minor"/>
      </rPr>
      <t>K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V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 xml:space="preserve"> s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</si>
  <si>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rPr>
        <b/>
        <i/>
        <sz val="11"/>
        <color theme="1"/>
        <rFont val="Calibri"/>
        <family val="2"/>
        <scheme val="minor"/>
      </rPr>
      <t>K</t>
    </r>
    <r>
      <rPr>
        <b/>
        <sz val="11"/>
        <color theme="1"/>
        <rFont val="Calibri"/>
        <family val="2"/>
        <scheme val="minor"/>
      </rPr>
      <t xml:space="preserve">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V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 xml:space="preserve"> s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</si>
  <si>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rPr>
        <b/>
        <i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s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</si>
  <si>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Transport properties</t>
  </si>
  <si>
    <t>injection pulse-length in microseconds</t>
  </si>
  <si>
    <t>length of the drift cell in meters</t>
  </si>
  <si>
    <t>length of the exit funnel in meters</t>
  </si>
  <si>
    <t>pressure inside the drift region in millibars</t>
  </si>
  <si>
    <t>temperature of the buffer gas in kelvin</t>
  </si>
  <si>
    <r>
      <rPr>
        <b/>
        <i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/ K</t>
    </r>
  </si>
  <si>
    <r>
      <rPr>
        <b/>
        <i/>
        <sz val="11"/>
        <color theme="1"/>
        <rFont val="Calibri"/>
        <family val="2"/>
        <scheme val="minor"/>
      </rPr>
      <t xml:space="preserve">Q </t>
    </r>
    <r>
      <rPr>
        <b/>
        <sz val="11"/>
        <color theme="1"/>
        <rFont val="Calibri"/>
        <family val="2"/>
        <scheme val="minor"/>
      </rPr>
      <t xml:space="preserve">/ in units of </t>
    </r>
    <r>
      <rPr>
        <b/>
        <i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</t>
    </r>
  </si>
  <si>
    <r>
      <t>collision cross section of the ion in the given buffer gas in Å</t>
    </r>
    <r>
      <rPr>
        <i/>
        <vertAlign val="superscript"/>
        <sz val="11"/>
        <color rgb="FF7F7F7F"/>
        <rFont val="Calibri"/>
        <family val="2"/>
        <scheme val="minor"/>
      </rPr>
      <t>2</t>
    </r>
  </si>
  <si>
    <r>
      <t>collision cross section of the ion in the given buffer gas in m</t>
    </r>
    <r>
      <rPr>
        <i/>
        <vertAlign val="superscript"/>
        <sz val="11"/>
        <color rgb="FF7F7F7F"/>
        <rFont val="Calibri"/>
        <family val="2"/>
        <scheme val="minor"/>
      </rPr>
      <t>2</t>
    </r>
  </si>
  <si>
    <t>mass-to-charge ratio of the ion</t>
  </si>
  <si>
    <t>charge state of the ion</t>
  </si>
  <si>
    <t>total charge of the ion cloud in units of elementary charge</t>
  </si>
  <si>
    <t>reduced mass of the collision complex in daltons</t>
  </si>
  <si>
    <t>reduced ion mobility</t>
  </si>
  <si>
    <t>ion mobility</t>
  </si>
  <si>
    <t>diffusion coefficient</t>
  </si>
  <si>
    <t>buffer gas number density</t>
  </si>
  <si>
    <t>Boltzmann constant</t>
  </si>
  <si>
    <t>Loschmidt constant at 273.15 K and 101 325 Pa</t>
  </si>
  <si>
    <t>vacuum permittivity in farads per meter</t>
  </si>
  <si>
    <t>mass of the buffer gas particles in daltons</t>
  </si>
  <si>
    <t>injection pulse-length in seconds</t>
  </si>
  <si>
    <t>for rectangular injection profile 12; for Gaussian 16; see Table 1 in Section 3.4</t>
  </si>
  <si>
    <t>for continuous uniform ion distribution 1/3; see Section S3.3</t>
  </si>
  <si>
    <t>correction factor for electric field inhomogeneities; in ideal case 1</t>
  </si>
  <si>
    <t>unified atomic mass in kilograms</t>
  </si>
  <si>
    <t>mass of the buffer gas particles in kilograms</t>
  </si>
  <si>
    <t>reduced mass of the collision complex in kilograms</t>
  </si>
  <si>
    <t>physical and mathematical constants, do not require modification</t>
  </si>
  <si>
    <t>Integrated terms</t>
  </si>
  <si>
    <r>
      <rPr>
        <b/>
        <i/>
        <sz val="11"/>
        <color theme="1"/>
        <rFont val="Cambria"/>
        <family val="1"/>
        <scheme val="major"/>
      </rPr>
      <t>A</t>
    </r>
    <r>
      <rPr>
        <b/>
        <sz val="11"/>
        <color theme="1"/>
        <rFont val="Calibri"/>
        <family val="2"/>
        <scheme val="minor"/>
      </rPr>
      <t xml:space="preserve"> (Post-cell)</t>
    </r>
  </si>
  <si>
    <r>
      <rPr>
        <b/>
        <i/>
        <sz val="11"/>
        <color theme="1"/>
        <rFont val="Cambria"/>
        <family val="1"/>
        <scheme val="major"/>
      </rPr>
      <t>B</t>
    </r>
    <r>
      <rPr>
        <b/>
        <sz val="11"/>
        <color theme="1"/>
        <rFont val="Calibri"/>
        <family val="2"/>
        <scheme val="minor"/>
      </rPr>
      <t xml:space="preserve"> (Injection)</t>
    </r>
  </si>
  <si>
    <r>
      <rPr>
        <b/>
        <i/>
        <sz val="11"/>
        <color theme="1"/>
        <rFont val="Cambria"/>
        <family val="1"/>
        <scheme val="major"/>
      </rPr>
      <t>C</t>
    </r>
    <r>
      <rPr>
        <b/>
        <sz val="11"/>
        <color theme="1"/>
        <rFont val="Calibri"/>
        <family val="2"/>
        <scheme val="minor"/>
      </rPr>
      <t xml:space="preserve"> (Coulomb)</t>
    </r>
  </si>
  <si>
    <r>
      <rPr>
        <b/>
        <i/>
        <sz val="11"/>
        <color theme="1"/>
        <rFont val="Cambria"/>
        <family val="1"/>
        <scheme val="major"/>
      </rPr>
      <t>D</t>
    </r>
    <r>
      <rPr>
        <b/>
        <sz val="11"/>
        <color theme="1"/>
        <rFont val="Calibri"/>
        <family val="2"/>
        <scheme val="minor"/>
      </rPr>
      <t xml:space="preserve"> (Diffusion)</t>
    </r>
  </si>
  <si>
    <r>
      <rPr>
        <b/>
        <i/>
        <sz val="11"/>
        <color theme="1"/>
        <rFont val="Calibri"/>
        <family val="2"/>
        <scheme val="minor"/>
      </rPr>
      <t>V</t>
    </r>
    <r>
      <rPr>
        <b/>
        <vertAlign val="subscript"/>
        <sz val="11"/>
        <color theme="1"/>
        <rFont val="Calibri"/>
        <family val="2"/>
        <scheme val="minor"/>
      </rPr>
      <t>exit funnel</t>
    </r>
    <r>
      <rPr>
        <b/>
        <sz val="11"/>
        <color theme="1"/>
        <rFont val="Calibri"/>
        <family val="2"/>
        <scheme val="minor"/>
      </rPr>
      <t xml:space="preserve"> / volt</t>
    </r>
  </si>
  <si>
    <t>voltage in the exit funnel in volts</t>
  </si>
  <si>
    <t>Post-cell</t>
  </si>
  <si>
    <t>Injection</t>
  </si>
  <si>
    <t>Coulomb</t>
  </si>
  <si>
    <t>Diffusion</t>
  </si>
  <si>
    <t>HETP</t>
  </si>
  <si>
    <t>Explanation of the respective cell's content</t>
  </si>
  <si>
    <r>
      <rPr>
        <b/>
        <i/>
        <sz val="11"/>
        <color theme="1"/>
        <rFont val="Calibri"/>
        <family val="2"/>
        <scheme val="minor"/>
      </rPr>
      <t>V</t>
    </r>
    <r>
      <rPr>
        <b/>
        <vertAlign val="subscript"/>
        <sz val="11"/>
        <color theme="1"/>
        <rFont val="Calibri"/>
        <family val="2"/>
        <scheme val="minor"/>
      </rPr>
      <t>drift</t>
    </r>
    <r>
      <rPr>
        <b/>
        <sz val="11"/>
        <color theme="1"/>
        <rFont val="Calibri"/>
        <family val="2"/>
        <scheme val="minor"/>
      </rPr>
      <t xml:space="preserve"> / volts</t>
    </r>
  </si>
  <si>
    <t>the integrated terms in equations 34-37 in Section 4.1</t>
  </si>
  <si>
    <r>
      <rPr>
        <b/>
        <i/>
        <sz val="11"/>
        <color theme="1"/>
        <rFont val="Calibri"/>
        <family val="2"/>
        <scheme val="minor"/>
      </rPr>
      <t>v</t>
    </r>
    <r>
      <rPr>
        <b/>
        <vertAlign val="subscript"/>
        <sz val="11"/>
        <color theme="1"/>
        <rFont val="Calibri"/>
        <family val="2"/>
        <scheme val="minor"/>
      </rPr>
      <t>cell</t>
    </r>
    <r>
      <rPr>
        <b/>
        <sz val="11"/>
        <color theme="1"/>
        <rFont val="Calibri"/>
        <family val="2"/>
        <scheme val="minor"/>
      </rPr>
      <t>/</t>
    </r>
    <r>
      <rPr>
        <b/>
        <i/>
        <sz val="11"/>
        <color theme="1"/>
        <rFont val="Calibri"/>
        <family val="2"/>
        <scheme val="minor"/>
      </rPr>
      <t>v</t>
    </r>
    <r>
      <rPr>
        <b/>
        <vertAlign val="subscript"/>
        <sz val="11"/>
        <color theme="1"/>
        <rFont val="Calibri"/>
        <family val="2"/>
        <scheme val="minor"/>
      </rPr>
      <t>funnel</t>
    </r>
  </si>
  <si>
    <r>
      <rPr>
        <b/>
        <i/>
        <sz val="11"/>
        <color rgb="FF3F3F3F"/>
        <rFont val="Calibri"/>
        <family val="2"/>
        <scheme val="minor"/>
      </rPr>
      <t>HETP</t>
    </r>
    <r>
      <rPr>
        <b/>
        <vertAlign val="subscript"/>
        <sz val="11"/>
        <color rgb="FF3F3F3F"/>
        <rFont val="Calibri"/>
        <family val="2"/>
        <scheme val="minor"/>
      </rPr>
      <t>app</t>
    </r>
    <r>
      <rPr>
        <b/>
        <sz val="11"/>
        <color rgb="FF3F3F3F"/>
        <rFont val="Calibri"/>
        <family val="2"/>
        <scheme val="minor"/>
      </rPr>
      <t xml:space="preserve"> / µm</t>
    </r>
  </si>
  <si>
    <t>number of theoretical plates</t>
  </si>
  <si>
    <r>
      <rPr>
        <b/>
        <i/>
        <sz val="11"/>
        <color rgb="FF3F3F3F"/>
        <rFont val="Calibri"/>
        <family val="2"/>
        <scheme val="minor"/>
      </rPr>
      <t>N</t>
    </r>
    <r>
      <rPr>
        <b/>
        <vertAlign val="subscript"/>
        <sz val="11"/>
        <color rgb="FF3F3F3F"/>
        <rFont val="Calibri"/>
        <family val="2"/>
        <scheme val="minor"/>
      </rPr>
      <t>app</t>
    </r>
  </si>
  <si>
    <r>
      <rPr>
        <b/>
        <i/>
        <sz val="11"/>
        <color rgb="FF3F3F3F"/>
        <rFont val="Cambria"/>
        <family val="1"/>
        <scheme val="major"/>
      </rPr>
      <t>A</t>
    </r>
    <r>
      <rPr>
        <b/>
        <sz val="11"/>
        <color rgb="FF3F3F3F"/>
        <rFont val="Calibri"/>
        <family val="2"/>
        <scheme val="minor"/>
      </rPr>
      <t xml:space="preserve"> (Post-cell)</t>
    </r>
  </si>
  <si>
    <r>
      <rPr>
        <b/>
        <i/>
        <sz val="11"/>
        <color rgb="FF3F3F3F"/>
        <rFont val="Cambria"/>
        <family val="1"/>
        <scheme val="major"/>
      </rPr>
      <t>B</t>
    </r>
    <r>
      <rPr>
        <b/>
        <sz val="11"/>
        <color rgb="FF3F3F3F"/>
        <rFont val="Calibri"/>
        <family val="2"/>
        <scheme val="minor"/>
      </rPr>
      <t xml:space="preserve"> (Injection)</t>
    </r>
  </si>
  <si>
    <r>
      <rPr>
        <b/>
        <i/>
        <sz val="11"/>
        <color rgb="FF3F3F3F"/>
        <rFont val="Cambria"/>
        <family val="1"/>
        <scheme val="major"/>
      </rPr>
      <t>C</t>
    </r>
    <r>
      <rPr>
        <b/>
        <sz val="11"/>
        <color rgb="FF3F3F3F"/>
        <rFont val="Calibri"/>
        <family val="2"/>
        <scheme val="minor"/>
      </rPr>
      <t xml:space="preserve"> (Coulomb)</t>
    </r>
  </si>
  <si>
    <r>
      <rPr>
        <b/>
        <i/>
        <sz val="11"/>
        <color rgb="FF3F3F3F"/>
        <rFont val="Cambria"/>
        <family val="1"/>
        <scheme val="major"/>
      </rPr>
      <t>D</t>
    </r>
    <r>
      <rPr>
        <b/>
        <sz val="11"/>
        <color rgb="FF3F3F3F"/>
        <rFont val="Calibri"/>
        <family val="2"/>
        <scheme val="minor"/>
      </rPr>
      <t xml:space="preserve"> (Diffusion)</t>
    </r>
  </si>
  <si>
    <t>ratio of zone velocities in the drift cell and in the exit funnel; see equations 35-37</t>
  </si>
  <si>
    <t>elementary charge in coulombs</t>
  </si>
  <si>
    <r>
      <rPr>
        <b/>
        <i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/ C</t>
    </r>
  </si>
  <si>
    <t>contribution of longitudinal diffusion to HETP / in meters</t>
  </si>
  <si>
    <t>contribution of the injection pulse-width to HETP / in meters</t>
  </si>
  <si>
    <t>contribution of post-cell dispersion to HETP / in meters</t>
  </si>
  <si>
    <t>contribution of Coulomb repulsion to HETP / in meters</t>
  </si>
  <si>
    <t>apparent effective plate height / in meters</t>
  </si>
  <si>
    <t>resolving power</t>
  </si>
  <si>
    <r>
      <rPr>
        <b/>
        <i/>
        <sz val="11"/>
        <color rgb="FF3F3F3F"/>
        <rFont val="Calibri"/>
        <family val="2"/>
        <scheme val="minor"/>
      </rPr>
      <t>R</t>
    </r>
    <r>
      <rPr>
        <b/>
        <vertAlign val="subscript"/>
        <sz val="11"/>
        <color rgb="FF3F3F3F"/>
        <rFont val="Calibri"/>
        <family val="2"/>
        <scheme val="minor"/>
      </rPr>
      <t>p;app</t>
    </r>
  </si>
  <si>
    <r>
      <t xml:space="preserve">apparent effective plate height / </t>
    </r>
    <r>
      <rPr>
        <b/>
        <sz val="11"/>
        <color rgb="FF7F7F7F"/>
        <rFont val="Calibri"/>
        <family val="2"/>
      </rPr>
      <t>µm</t>
    </r>
  </si>
  <si>
    <t>drift voltage in volts (voltage between the two end of the drift tube, does not involve the funnel voltage)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</si>
</sst>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00E+00"/>
    <numFmt numFmtId="166" formatCode="0.00000E+00"/>
    <numFmt numFmtId="167" formatCode="0.00000"/>
    <numFmt numFmtId="168" formatCode="0.000"/>
    <numFmt numFmtId="169" formatCode="0.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b/>
      <vertAlign val="subscript"/>
      <sz val="11"/>
      <name val="Calibri"/>
      <family val="2"/>
      <scheme val="minor"/>
    </font>
    <font>
      <b/>
      <sz val="11"/>
      <name val="Calibri"/>
      <family val="2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i/>
      <sz val="11"/>
      <name val="Calibri"/>
      <family val="2"/>
      <scheme val="minor"/>
    </font>
    <font>
      <b/>
      <i/>
      <sz val="1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i/>
      <vertAlign val="superscript"/>
      <sz val="11"/>
      <color rgb="FF7F7F7F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1"/>
      <scheme val="minor"/>
    </font>
    <font>
      <b/>
      <i/>
      <sz val="11"/>
      <color rgb="FF3F3F3F"/>
      <name val="Calibri"/>
      <family val="2"/>
      <scheme val="minor"/>
    </font>
    <font>
      <b/>
      <i/>
      <sz val="11"/>
      <color rgb="FF7F7F7F"/>
      <name val="Calibri"/>
      <family val="2"/>
      <scheme val="minor"/>
    </font>
    <font>
      <b/>
      <sz val="11"/>
      <color rgb="FF7F7F7F"/>
      <name val="Calibri"/>
      <family val="2"/>
    </font>
    <font>
      <b/>
      <vertAlign val="subscript"/>
      <sz val="11"/>
      <color rgb="FF3F3F3F"/>
      <name val="Calibri"/>
      <family val="2"/>
      <scheme val="minor"/>
    </font>
    <font>
      <b/>
      <i/>
      <sz val="11"/>
      <color rgb="FF3F3F3F"/>
      <name val="Cambria"/>
      <family val="1"/>
      <scheme val="major"/>
    </font>
    <font>
      <b/>
      <sz val="11"/>
      <color rgb="FF3F3F3F"/>
      <name val="Calibri"/>
      <family val="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/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/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rgb="FF3F3F3F"/>
      </bottom>
      <diagonal/>
    </border>
  </borders>
  <cellStyleXfs count="5">
    <xf numFmtId="0" fontId="0" fillId="0" borderId="0"/>
    <xf numFmtId="0" fontId="6" fillId="2" borderId="1" applyNumberFormat="0" applyAlignment="0" applyProtection="0"/>
    <xf numFmtId="0" fontId="7" fillId="3" borderId="2" applyNumberFormat="0" applyAlignment="0" applyProtection="0"/>
    <xf numFmtId="0" fontId="13" fillId="3" borderId="1" applyNumberFormat="0" applyAlignment="0" applyProtection="0"/>
    <xf numFmtId="0" fontId="14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3" fontId="0" fillId="0" borderId="0" xfId="0" applyNumberFormat="1"/>
    <xf numFmtId="167" fontId="0" fillId="0" borderId="0" xfId="0" applyNumberFormat="1" applyAlignment="1">
      <alignment horizontal="center"/>
    </xf>
    <xf numFmtId="166" fontId="7" fillId="3" borderId="2" xfId="2" applyNumberFormat="1" applyAlignment="1">
      <alignment horizontal="center"/>
    </xf>
    <xf numFmtId="167" fontId="13" fillId="3" borderId="1" xfId="3" applyNumberFormat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left"/>
    </xf>
    <xf numFmtId="0" fontId="4" fillId="5" borderId="13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1" applyFill="1" applyBorder="1" applyAlignment="1">
      <alignment vertical="center" wrapText="1"/>
    </xf>
    <xf numFmtId="0" fontId="13" fillId="0" borderId="0" xfId="3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7" fillId="0" borderId="0" xfId="2" applyFill="1" applyBorder="1" applyAlignment="1">
      <alignment vertical="center" wrapText="1"/>
    </xf>
    <xf numFmtId="0" fontId="14" fillId="0" borderId="0" xfId="4" applyFill="1" applyBorder="1" applyAlignment="1">
      <alignment vertical="center"/>
    </xf>
    <xf numFmtId="166" fontId="14" fillId="0" borderId="0" xfId="4" applyNumberFormat="1" applyFill="1" applyBorder="1" applyAlignment="1">
      <alignment horizontal="center" vertical="center" wrapText="1"/>
    </xf>
    <xf numFmtId="0" fontId="14" fillId="0" borderId="0" xfId="4" applyFill="1" applyBorder="1" applyAlignment="1">
      <alignment horizontal="center" vertical="center" wrapText="1"/>
    </xf>
    <xf numFmtId="167" fontId="14" fillId="0" borderId="0" xfId="4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1" fillId="0" borderId="0" xfId="0" applyFont="1" applyFill="1" applyBorder="1" applyAlignment="1">
      <alignment vertical="center" wrapText="1"/>
    </xf>
    <xf numFmtId="0" fontId="21" fillId="0" borderId="0" xfId="4" applyFont="1" applyFill="1" applyBorder="1" applyAlignment="1">
      <alignment vertical="center"/>
    </xf>
    <xf numFmtId="0" fontId="21" fillId="0" borderId="0" xfId="2" applyFont="1" applyFill="1" applyBorder="1" applyAlignment="1">
      <alignment vertical="center" wrapText="1"/>
    </xf>
    <xf numFmtId="0" fontId="21" fillId="0" borderId="0" xfId="2" applyFont="1" applyFill="1" applyBorder="1" applyAlignment="1">
      <alignment vertical="center"/>
    </xf>
    <xf numFmtId="166" fontId="0" fillId="5" borderId="12" xfId="0" applyNumberFormat="1" applyFill="1" applyBorder="1" applyAlignment="1">
      <alignment horizontal="center"/>
    </xf>
    <xf numFmtId="167" fontId="0" fillId="5" borderId="13" xfId="0" applyNumberFormat="1" applyFill="1" applyBorder="1" applyAlignment="1">
      <alignment horizontal="center"/>
    </xf>
    <xf numFmtId="166" fontId="14" fillId="0" borderId="14" xfId="4" applyNumberFormat="1" applyFill="1" applyBorder="1" applyAlignment="1">
      <alignment horizontal="center" vertical="center" wrapText="1"/>
    </xf>
    <xf numFmtId="166" fontId="14" fillId="0" borderId="15" xfId="4" applyNumberFormat="1" applyFill="1" applyBorder="1" applyAlignment="1">
      <alignment horizontal="center" vertical="center" wrapText="1"/>
    </xf>
    <xf numFmtId="167" fontId="14" fillId="0" borderId="15" xfId="4" applyNumberFormat="1" applyFill="1" applyBorder="1" applyAlignment="1">
      <alignment horizontal="center" vertical="center" wrapText="1"/>
    </xf>
    <xf numFmtId="167" fontId="14" fillId="0" borderId="16" xfId="4" applyNumberFormat="1" applyFill="1" applyBorder="1" applyAlignment="1">
      <alignment horizontal="center" vertical="center" wrapText="1"/>
    </xf>
    <xf numFmtId="166" fontId="13" fillId="3" borderId="1" xfId="3" applyNumberFormat="1" applyBorder="1" applyAlignment="1">
      <alignment horizontal="center"/>
    </xf>
    <xf numFmtId="0" fontId="13" fillId="3" borderId="1" xfId="3" applyBorder="1" applyAlignment="1">
      <alignment horizontal="center"/>
    </xf>
    <xf numFmtId="164" fontId="14" fillId="0" borderId="14" xfId="4" applyNumberFormat="1" applyFill="1" applyBorder="1" applyAlignment="1">
      <alignment horizontal="center" vertical="center" wrapText="1"/>
    </xf>
    <xf numFmtId="164" fontId="14" fillId="0" borderId="15" xfId="4" applyNumberFormat="1" applyFill="1" applyBorder="1" applyAlignment="1">
      <alignment horizontal="center" vertical="center" wrapText="1"/>
    </xf>
    <xf numFmtId="168" fontId="14" fillId="0" borderId="15" xfId="4" applyNumberFormat="1" applyFill="1" applyBorder="1" applyAlignment="1">
      <alignment horizontal="center" vertical="center" wrapText="1"/>
    </xf>
    <xf numFmtId="2" fontId="14" fillId="0" borderId="15" xfId="4" applyNumberFormat="1" applyFill="1" applyBorder="1" applyAlignment="1">
      <alignment horizontal="center" vertical="center" wrapText="1"/>
    </xf>
    <xf numFmtId="0" fontId="14" fillId="0" borderId="15" xfId="4" applyFill="1" applyBorder="1" applyAlignment="1">
      <alignment horizontal="center" vertical="center" wrapText="1"/>
    </xf>
    <xf numFmtId="0" fontId="14" fillId="0" borderId="16" xfId="4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5" fontId="13" fillId="3" borderId="1" xfId="3" applyNumberFormat="1" applyBorder="1" applyAlignment="1">
      <alignment horizontal="center"/>
    </xf>
    <xf numFmtId="167" fontId="13" fillId="3" borderId="1" xfId="3" applyNumberFormat="1" applyBorder="1" applyAlignment="1">
      <alignment horizontal="center"/>
    </xf>
    <xf numFmtId="166" fontId="13" fillId="3" borderId="18" xfId="3" applyNumberFormat="1" applyBorder="1" applyAlignment="1">
      <alignment horizontal="center"/>
    </xf>
    <xf numFmtId="0" fontId="14" fillId="0" borderId="14" xfId="4" applyBorder="1" applyAlignment="1">
      <alignment horizontal="center" vertical="center" wrapText="1"/>
    </xf>
    <xf numFmtId="0" fontId="14" fillId="0" borderId="15" xfId="4" applyBorder="1" applyAlignment="1">
      <alignment horizontal="center" vertical="center" wrapText="1"/>
    </xf>
    <xf numFmtId="0" fontId="14" fillId="0" borderId="16" xfId="4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13" fillId="3" borderId="19" xfId="3" applyBorder="1" applyAlignment="1">
      <alignment horizontal="center" vertical="center" wrapText="1"/>
    </xf>
    <xf numFmtId="0" fontId="14" fillId="0" borderId="21" xfId="4" applyFill="1" applyBorder="1" applyAlignment="1">
      <alignment horizontal="center" vertical="center" wrapText="1"/>
    </xf>
    <xf numFmtId="166" fontId="7" fillId="3" borderId="23" xfId="2" applyNumberFormat="1" applyBorder="1" applyAlignment="1">
      <alignment horizontal="center"/>
    </xf>
    <xf numFmtId="166" fontId="7" fillId="3" borderId="24" xfId="2" applyNumberFormat="1" applyBorder="1" applyAlignment="1">
      <alignment horizontal="center"/>
    </xf>
    <xf numFmtId="0" fontId="22" fillId="6" borderId="12" xfId="0" applyFont="1" applyFill="1" applyBorder="1" applyAlignment="1">
      <alignment horizontal="center"/>
    </xf>
    <xf numFmtId="0" fontId="22" fillId="6" borderId="0" xfId="0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/>
    </xf>
    <xf numFmtId="166" fontId="7" fillId="3" borderId="22" xfId="2" applyNumberFormat="1" applyBorder="1" applyAlignment="1">
      <alignment horizontal="center" vertical="center"/>
    </xf>
    <xf numFmtId="166" fontId="7" fillId="3" borderId="26" xfId="2" applyNumberFormat="1" applyBorder="1" applyAlignment="1">
      <alignment horizontal="center" vertical="center"/>
    </xf>
    <xf numFmtId="166" fontId="7" fillId="3" borderId="2" xfId="2" applyNumberFormat="1" applyBorder="1" applyAlignment="1">
      <alignment horizontal="center"/>
    </xf>
    <xf numFmtId="166" fontId="7" fillId="3" borderId="27" xfId="2" applyNumberFormat="1" applyBorder="1" applyAlignment="1">
      <alignment horizontal="center"/>
    </xf>
    <xf numFmtId="166" fontId="14" fillId="0" borderId="3" xfId="4" applyNumberFormat="1" applyFill="1" applyBorder="1" applyAlignment="1">
      <alignment horizontal="center" vertical="center" wrapText="1"/>
    </xf>
    <xf numFmtId="166" fontId="24" fillId="0" borderId="0" xfId="4" applyNumberFormat="1" applyFont="1" applyFill="1" applyBorder="1" applyAlignment="1">
      <alignment horizontal="center" vertical="center" wrapText="1"/>
    </xf>
    <xf numFmtId="0" fontId="28" fillId="3" borderId="26" xfId="2" applyFont="1" applyBorder="1" applyAlignment="1">
      <alignment horizontal="center"/>
    </xf>
    <xf numFmtId="0" fontId="28" fillId="3" borderId="2" xfId="2" applyFont="1" applyBorder="1" applyAlignment="1">
      <alignment horizontal="center"/>
    </xf>
    <xf numFmtId="0" fontId="28" fillId="3" borderId="27" xfId="2" applyFont="1" applyBorder="1" applyAlignment="1">
      <alignment horizontal="center"/>
    </xf>
    <xf numFmtId="166" fontId="7" fillId="0" borderId="32" xfId="2" applyNumberFormat="1" applyFill="1" applyBorder="1" applyAlignment="1">
      <alignment horizontal="center"/>
    </xf>
    <xf numFmtId="166" fontId="24" fillId="0" borderId="9" xfId="4" applyNumberFormat="1" applyFont="1" applyFill="1" applyBorder="1" applyAlignment="1">
      <alignment horizontal="center" vertical="center" wrapText="1"/>
    </xf>
    <xf numFmtId="166" fontId="24" fillId="0" borderId="33" xfId="4" applyNumberFormat="1" applyFont="1" applyFill="1" applyBorder="1" applyAlignment="1">
      <alignment horizontal="center" vertical="center" wrapText="1"/>
    </xf>
    <xf numFmtId="166" fontId="24" fillId="0" borderId="34" xfId="4" applyNumberFormat="1" applyFont="1" applyFill="1" applyBorder="1" applyAlignment="1">
      <alignment horizontal="center" vertical="center" wrapText="1"/>
    </xf>
    <xf numFmtId="1" fontId="7" fillId="3" borderId="26" xfId="2" applyNumberFormat="1" applyBorder="1" applyAlignment="1">
      <alignment horizontal="center"/>
    </xf>
    <xf numFmtId="1" fontId="7" fillId="3" borderId="2" xfId="2" applyNumberFormat="1" applyBorder="1" applyAlignment="1">
      <alignment horizontal="center"/>
    </xf>
    <xf numFmtId="169" fontId="7" fillId="3" borderId="27" xfId="2" applyNumberFormat="1" applyBorder="1" applyAlignment="1">
      <alignment horizontal="center"/>
    </xf>
    <xf numFmtId="1" fontId="7" fillId="3" borderId="22" xfId="2" applyNumberFormat="1" applyBorder="1" applyAlignment="1">
      <alignment horizontal="center"/>
    </xf>
    <xf numFmtId="1" fontId="7" fillId="3" borderId="23" xfId="2" applyNumberFormat="1" applyBorder="1" applyAlignment="1">
      <alignment horizontal="center"/>
    </xf>
    <xf numFmtId="169" fontId="7" fillId="3" borderId="24" xfId="2" applyNumberFormat="1" applyBorder="1" applyAlignment="1">
      <alignment horizontal="center"/>
    </xf>
    <xf numFmtId="0" fontId="6" fillId="2" borderId="1" xfId="1" applyAlignment="1" applyProtection="1">
      <alignment horizontal="center"/>
      <protection locked="0"/>
    </xf>
    <xf numFmtId="164" fontId="6" fillId="2" borderId="17" xfId="1" applyNumberFormat="1" applyBorder="1" applyAlignment="1" applyProtection="1">
      <alignment horizontal="center"/>
      <protection locked="0"/>
    </xf>
    <xf numFmtId="164" fontId="6" fillId="2" borderId="1" xfId="1" applyNumberFormat="1" applyBorder="1" applyAlignment="1" applyProtection="1">
      <alignment horizontal="center"/>
      <protection locked="0"/>
    </xf>
    <xf numFmtId="168" fontId="6" fillId="2" borderId="1" xfId="1" applyNumberFormat="1" applyBorder="1" applyAlignment="1" applyProtection="1">
      <alignment horizontal="center"/>
      <protection locked="0"/>
    </xf>
    <xf numFmtId="2" fontId="6" fillId="2" borderId="1" xfId="1" applyNumberFormat="1" applyBorder="1" applyAlignment="1" applyProtection="1">
      <alignment horizontal="center"/>
      <protection locked="0"/>
    </xf>
    <xf numFmtId="0" fontId="6" fillId="2" borderId="1" xfId="1" applyBorder="1" applyAlignment="1" applyProtection="1">
      <alignment horizontal="center"/>
      <protection locked="0"/>
    </xf>
    <xf numFmtId="167" fontId="6" fillId="2" borderId="1" xfId="1" applyNumberFormat="1" applyBorder="1" applyAlignment="1" applyProtection="1">
      <alignment horizontal="center"/>
      <protection locked="0"/>
    </xf>
    <xf numFmtId="0" fontId="6" fillId="2" borderId="25" xfId="1" applyBorder="1" applyAlignment="1" applyProtection="1">
      <alignment horizontal="center"/>
      <protection locked="0"/>
    </xf>
    <xf numFmtId="0" fontId="6" fillId="2" borderId="18" xfId="1" applyBorder="1" applyAlignment="1" applyProtection="1">
      <alignment horizontal="center"/>
      <protection locked="0"/>
    </xf>
    <xf numFmtId="169" fontId="6" fillId="2" borderId="17" xfId="1" applyNumberFormat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166" fontId="14" fillId="0" borderId="14" xfId="4" applyNumberFormat="1" applyFill="1" applyBorder="1" applyAlignment="1">
      <alignment horizontal="center" vertical="center" wrapText="1"/>
    </xf>
    <xf numFmtId="166" fontId="14" fillId="0" borderId="15" xfId="4" applyNumberFormat="1" applyFill="1" applyBorder="1" applyAlignment="1">
      <alignment horizontal="center" vertical="center" wrapText="1"/>
    </xf>
    <xf numFmtId="166" fontId="14" fillId="0" borderId="16" xfId="4" applyNumberForma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1" fillId="5" borderId="6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7" fillId="3" borderId="8" xfId="2" applyBorder="1" applyAlignment="1">
      <alignment horizontal="center" vertical="center" wrapText="1"/>
    </xf>
    <xf numFmtId="0" fontId="7" fillId="3" borderId="20" xfId="2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6" fillId="2" borderId="19" xfId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6" fontId="14" fillId="0" borderId="9" xfId="4" applyNumberFormat="1" applyFill="1" applyBorder="1" applyAlignment="1">
      <alignment horizontal="center" vertical="center" wrapText="1"/>
    </xf>
    <xf numFmtId="166" fontId="14" fillId="0" borderId="10" xfId="4" applyNumberFormat="1" applyFill="1" applyBorder="1" applyAlignment="1">
      <alignment horizontal="center" vertical="center" wrapText="1"/>
    </xf>
    <xf numFmtId="166" fontId="14" fillId="0" borderId="11" xfId="4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7" fontId="1" fillId="0" borderId="28" xfId="0" applyNumberFormat="1" applyFont="1" applyFill="1" applyBorder="1" applyAlignment="1">
      <alignment horizontal="center" vertical="center" wrapText="1"/>
    </xf>
    <xf numFmtId="166" fontId="7" fillId="3" borderId="2" xfId="2" applyNumberFormat="1" applyBorder="1" applyAlignment="1">
      <alignment horizontal="center" vertical="center"/>
    </xf>
    <xf numFmtId="166" fontId="7" fillId="3" borderId="27" xfId="2" applyNumberFormat="1" applyBorder="1" applyAlignment="1">
      <alignment horizontal="center" vertical="center"/>
    </xf>
    <xf numFmtId="166" fontId="7" fillId="3" borderId="35" xfId="2" applyNumberFormat="1" applyBorder="1" applyAlignment="1">
      <alignment horizontal="center" vertical="center"/>
    </xf>
    <xf numFmtId="166" fontId="7" fillId="3" borderId="36" xfId="2" applyNumberFormat="1" applyBorder="1" applyAlignment="1">
      <alignment horizontal="center" vertical="center"/>
    </xf>
    <xf numFmtId="0" fontId="7" fillId="3" borderId="26" xfId="2" applyBorder="1" applyAlignment="1">
      <alignment horizontal="center"/>
    </xf>
    <xf numFmtId="0" fontId="7" fillId="3" borderId="2" xfId="2" applyBorder="1" applyAlignment="1">
      <alignment horizontal="center"/>
    </xf>
    <xf numFmtId="0" fontId="7" fillId="3" borderId="27" xfId="2" applyBorder="1" applyAlignment="1">
      <alignment horizontal="center"/>
    </xf>
    <xf numFmtId="166" fontId="23" fillId="3" borderId="29" xfId="2" applyNumberFormat="1" applyFont="1" applyBorder="1" applyAlignment="1">
      <alignment horizontal="center"/>
    </xf>
    <xf numFmtId="166" fontId="23" fillId="3" borderId="30" xfId="2" applyNumberFormat="1" applyFont="1" applyBorder="1" applyAlignment="1">
      <alignment horizontal="center"/>
    </xf>
    <xf numFmtId="166" fontId="23" fillId="3" borderId="31" xfId="2" applyNumberFormat="1" applyFont="1" applyBorder="1" applyAlignment="1">
      <alignment horizontal="center"/>
    </xf>
  </cellXfs>
  <cellStyles count="5">
    <cellStyle name="Calculation" xfId="3" builtinId="22"/>
    <cellStyle name="Explanatory Text" xfId="4" builtinId="53"/>
    <cellStyle name="Input" xfId="1" builtinId="20"/>
    <cellStyle name="Normal" xfId="0" builtinId="0"/>
    <cellStyle name="Output" xfId="2" builtinId="21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1" baseline="0">
                <a:effectLst/>
              </a:rPr>
              <a:t>HETP</a:t>
            </a:r>
            <a:r>
              <a:rPr lang="en-GB" sz="1400" b="0" i="0" baseline="0">
                <a:effectLst/>
              </a:rPr>
              <a:t> contributors</a:t>
            </a:r>
            <a:endParaRPr lang="en-DE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title>
    <c:autoTitleDeleted val="0"/>
    <c:plotArea>
      <c:layout>
        <c:manualLayout>
          <c:layoutTarget val="inner"/>
          <c:xMode val="edge"/>
          <c:yMode val="edge"/>
          <c:x val="0.1733139469399875"/>
          <c:y val="0.17171296296296296"/>
          <c:w val="0.52658120270726883"/>
          <c:h val="0.62271617089530473"/>
        </c:manualLayout>
      </c:layout>
      <c:scatterChart>
        <c:scatterStyle val="smoothMarker"/>
        <c:varyColors val="0"/>
        <c:ser>
          <c:idx val="0"/>
          <c:order val="0"/>
          <c:tx>
            <c:v>Post-cell dispersion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output!$F$4:$F$2003</c:f>
              <c:numCache>
                <c:formatCode>General</c:formatCode>
                <c:ptCount val="2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</c:numCache>
            </c:numRef>
          </c:xVal>
          <c:yVal>
            <c:numRef>
              <c:f>output!$H$4:$H$2003</c:f>
              <c:numCache>
                <c:formatCode>0.00000E+00</c:formatCode>
                <c:ptCount val="2000"/>
                <c:pt idx="0">
                  <c:v>1.5098647038551201E-11</c:v>
                </c:pt>
                <c:pt idx="1">
                  <c:v>6.0376476569704618E-11</c:v>
                </c:pt>
                <c:pt idx="2">
                  <c:v>1.3580633954506661E-10</c:v>
                </c:pt>
                <c:pt idx="3">
                  <c:v>2.4136111133451578E-10</c:v>
                </c:pt>
                <c:pt idx="4">
                  <c:v>3.7701369170180393E-10</c:v>
                </c:pt>
                <c:pt idx="5">
                  <c:v>5.4273700478018577E-10</c:v>
                </c:pt>
                <c:pt idx="6">
                  <c:v>7.3850399904807416E-10</c:v>
                </c:pt>
                <c:pt idx="7">
                  <c:v>9.6428764730472551E-10</c:v>
                </c:pt>
                <c:pt idx="8">
                  <c:v>1.2200609466459494E-9</c:v>
                </c:pt>
                <c:pt idx="9">
                  <c:v>1.5057969184398464E-9</c:v>
                </c:pt>
                <c:pt idx="10">
                  <c:v>1.8214686083025771E-9</c:v>
                </c:pt>
                <c:pt idx="11">
                  <c:v>2.1670490860741493E-9</c:v>
                </c:pt>
                <c:pt idx="12">
                  <c:v>2.5425114457942438E-9</c:v>
                </c:pt>
                <c:pt idx="13">
                  <c:v>2.9478288056780553E-9</c:v>
                </c:pt>
                <c:pt idx="14">
                  <c:v>3.382974308092174E-9</c:v>
                </c:pt>
                <c:pt idx="15">
                  <c:v>3.8479211195304816E-9</c:v>
                </c:pt>
                <c:pt idx="16">
                  <c:v>4.3426424305900785E-9</c:v>
                </c:pt>
                <c:pt idx="17">
                  <c:v>4.8671114559472464E-9</c:v>
                </c:pt>
                <c:pt idx="18">
                  <c:v>5.4213014343334196E-9</c:v>
                </c:pt>
                <c:pt idx="19">
                  <c:v>6.0051856285112095E-9</c:v>
                </c:pt>
                <c:pt idx="20">
                  <c:v>6.6187373252504196E-9</c:v>
                </c:pt>
                <c:pt idx="21">
                  <c:v>7.2619298353041321E-9</c:v>
                </c:pt>
                <c:pt idx="22">
                  <c:v>7.9347364933847851E-9</c:v>
                </c:pt>
                <c:pt idx="23">
                  <c:v>8.6371306581402804E-9</c:v>
                </c:pt>
                <c:pt idx="24">
                  <c:v>9.3690857121301556E-9</c:v>
                </c:pt>
                <c:pt idx="25">
                  <c:v>1.0130575061801711E-8</c:v>
                </c:pt>
                <c:pt idx="26">
                  <c:v>1.0921572137466255E-8</c:v>
                </c:pt>
                <c:pt idx="27">
                  <c:v>1.1742050393275296E-8</c:v>
                </c:pt>
                <c:pt idx="28">
                  <c:v>1.2591983307196793E-8</c:v>
                </c:pt>
                <c:pt idx="29">
                  <c:v>1.3471344380991462E-8</c:v>
                </c:pt>
                <c:pt idx="30">
                  <c:v>1.4380107140189021E-8</c:v>
                </c:pt>
                <c:pt idx="31">
                  <c:v>1.5318245134064597E-8</c:v>
                </c:pt>
                <c:pt idx="32">
                  <c:v>1.6285731935615012E-8</c:v>
                </c:pt>
                <c:pt idx="33">
                  <c:v>1.7282541141535218E-8</c:v>
                </c:pt>
                <c:pt idx="34">
                  <c:v>1.830864637219468E-8</c:v>
                </c:pt>
                <c:pt idx="35">
                  <c:v>1.9364021271613788E-8</c:v>
                </c:pt>
                <c:pt idx="36">
                  <c:v>2.0448639507440396E-8</c:v>
                </c:pt>
                <c:pt idx="37">
                  <c:v>2.1562474770926217E-8</c:v>
                </c:pt>
                <c:pt idx="38">
                  <c:v>2.2705500776903418E-8</c:v>
                </c:pt>
                <c:pt idx="39">
                  <c:v>2.3877691263761098E-8</c:v>
                </c:pt>
                <c:pt idx="40">
                  <c:v>2.5079019993421898E-8</c:v>
                </c:pt>
                <c:pt idx="41">
                  <c:v>2.63094607513186E-8</c:v>
                </c:pt>
                <c:pt idx="42">
                  <c:v>2.7568987346370658E-8</c:v>
                </c:pt>
                <c:pt idx="43">
                  <c:v>2.8857573610961012E-8</c:v>
                </c:pt>
                <c:pt idx="44">
                  <c:v>3.0175193400912562E-8</c:v>
                </c:pt>
                <c:pt idx="45">
                  <c:v>3.1521820595465047E-8</c:v>
                </c:pt>
                <c:pt idx="46">
                  <c:v>3.2897429097251613E-8</c:v>
                </c:pt>
                <c:pt idx="47">
                  <c:v>3.4301992832275684E-8</c:v>
                </c:pt>
                <c:pt idx="48">
                  <c:v>3.5735485749887693E-8</c:v>
                </c:pt>
                <c:pt idx="49">
                  <c:v>3.7197881822761858E-8</c:v>
                </c:pt>
                <c:pt idx="50">
                  <c:v>3.8689155046873046E-8</c:v>
                </c:pt>
                <c:pt idx="51">
                  <c:v>4.0209279441473611E-8</c:v>
                </c:pt>
                <c:pt idx="52">
                  <c:v>4.1758229049070279E-8</c:v>
                </c:pt>
                <c:pt idx="53">
                  <c:v>4.333597793540103E-8</c:v>
                </c:pt>
                <c:pt idx="54">
                  <c:v>4.4942500189412092E-8</c:v>
                </c:pt>
                <c:pt idx="55">
                  <c:v>4.6577769923234855E-8</c:v>
                </c:pt>
                <c:pt idx="56">
                  <c:v>4.8241761272162799E-8</c:v>
                </c:pt>
                <c:pt idx="57">
                  <c:v>4.9934448394628626E-8</c:v>
                </c:pt>
                <c:pt idx="58">
                  <c:v>5.165580547218118E-8</c:v>
                </c:pt>
                <c:pt idx="59">
                  <c:v>5.3405806709462607E-8</c:v>
                </c:pt>
                <c:pt idx="60">
                  <c:v>5.5184426334185285E-8</c:v>
                </c:pt>
                <c:pt idx="61">
                  <c:v>5.6991638597109175E-8</c:v>
                </c:pt>
                <c:pt idx="62">
                  <c:v>5.8827417772018735E-8</c:v>
                </c:pt>
                <c:pt idx="63">
                  <c:v>6.0691738155700155E-8</c:v>
                </c:pt>
                <c:pt idx="64">
                  <c:v>6.25845740679186E-8</c:v>
                </c:pt>
                <c:pt idx="65">
                  <c:v>6.4505899851395352E-8</c:v>
                </c:pt>
                <c:pt idx="66">
                  <c:v>6.6455689871785136E-8</c:v>
                </c:pt>
                <c:pt idx="67">
                  <c:v>6.8433918517653184E-8</c:v>
                </c:pt>
                <c:pt idx="68">
                  <c:v>7.0440560200452816E-8</c:v>
                </c:pt>
                <c:pt idx="69">
                  <c:v>7.247558935450253E-8</c:v>
                </c:pt>
                <c:pt idx="70">
                  <c:v>7.4538980436963383E-8</c:v>
                </c:pt>
                <c:pt idx="71">
                  <c:v>7.663070792781648E-8</c:v>
                </c:pt>
                <c:pt idx="72">
                  <c:v>7.8750746329840116E-8</c:v>
                </c:pt>
                <c:pt idx="73">
                  <c:v>8.089907016858754E-8</c:v>
                </c:pt>
                <c:pt idx="74">
                  <c:v>8.3075653992364009E-8</c:v>
                </c:pt>
                <c:pt idx="75">
                  <c:v>8.5280472372204566E-8</c:v>
                </c:pt>
                <c:pt idx="76">
                  <c:v>8.7513499901851419E-8</c:v>
                </c:pt>
                <c:pt idx="77">
                  <c:v>8.977471119773131E-8</c:v>
                </c:pt>
                <c:pt idx="78">
                  <c:v>9.2064080898933378E-8</c:v>
                </c:pt>
                <c:pt idx="79">
                  <c:v>9.438158366718636E-8</c:v>
                </c:pt>
                <c:pt idx="80">
                  <c:v>9.6727194186836455E-8</c:v>
                </c:pt>
                <c:pt idx="81">
                  <c:v>9.9100887164824918E-8</c:v>
                </c:pt>
                <c:pt idx="82">
                  <c:v>1.0150263733066541E-7</c:v>
                </c:pt>
                <c:pt idx="83">
                  <c:v>1.0393241943642218E-7</c:v>
                </c:pt>
                <c:pt idx="84">
                  <c:v>1.0639020825668706E-7</c:v>
                </c:pt>
                <c:pt idx="85">
                  <c:v>1.0887597858855799E-7</c:v>
                </c:pt>
                <c:pt idx="86">
                  <c:v>1.1138970525161606E-7</c:v>
                </c:pt>
                <c:pt idx="87">
                  <c:v>1.1393136308790363E-7</c:v>
                </c:pt>
                <c:pt idx="88">
                  <c:v>1.1650092696190218E-7</c:v>
                </c:pt>
                <c:pt idx="89">
                  <c:v>1.1909837176050972E-7</c:v>
                </c:pt>
                <c:pt idx="90">
                  <c:v>1.217236723930192E-7</c:v>
                </c:pt>
                <c:pt idx="91">
                  <c:v>1.2437680379109582E-7</c:v>
                </c:pt>
                <c:pt idx="92">
                  <c:v>1.2705774090875532E-7</c:v>
                </c:pt>
                <c:pt idx="93">
                  <c:v>1.2976645872234162E-7</c:v>
                </c:pt>
                <c:pt idx="94">
                  <c:v>1.3250293223050503E-7</c:v>
                </c:pt>
                <c:pt idx="95">
                  <c:v>1.3526713645418003E-7</c:v>
                </c:pt>
                <c:pt idx="96">
                  <c:v>1.380590464365631E-7</c:v>
                </c:pt>
                <c:pt idx="97">
                  <c:v>1.4087863724309116E-7</c:v>
                </c:pt>
                <c:pt idx="98">
                  <c:v>1.4372588396141916E-7</c:v>
                </c:pt>
                <c:pt idx="99">
                  <c:v>1.4660076170139859E-7</c:v>
                </c:pt>
                <c:pt idx="100">
                  <c:v>1.4950324559505489E-7</c:v>
                </c:pt>
                <c:pt idx="101">
                  <c:v>1.5243331079656639E-7</c:v>
                </c:pt>
                <c:pt idx="102">
                  <c:v>1.5539093248224202E-7</c:v>
                </c:pt>
                <c:pt idx="103">
                  <c:v>1.5837608585049909E-7</c:v>
                </c:pt>
                <c:pt idx="104">
                  <c:v>1.6138874612184232E-7</c:v>
                </c:pt>
                <c:pt idx="105">
                  <c:v>1.6442888853884119E-7</c:v>
                </c:pt>
                <c:pt idx="106">
                  <c:v>1.6749648836610887E-7</c:v>
                </c:pt>
                <c:pt idx="107">
                  <c:v>1.7059152089027999E-7</c:v>
                </c:pt>
                <c:pt idx="108">
                  <c:v>1.7371396141998906E-7</c:v>
                </c:pt>
                <c:pt idx="109">
                  <c:v>1.7686378528584908E-7</c:v>
                </c:pt>
                <c:pt idx="110">
                  <c:v>1.8004096784042919E-7</c:v>
                </c:pt>
                <c:pt idx="111">
                  <c:v>1.8324548445823379E-7</c:v>
                </c:pt>
                <c:pt idx="112">
                  <c:v>1.8647731053568018E-7</c:v>
                </c:pt>
                <c:pt idx="113">
                  <c:v>1.8973642149107774E-7</c:v>
                </c:pt>
                <c:pt idx="114">
                  <c:v>1.930227927646054E-7</c:v>
                </c:pt>
                <c:pt idx="115">
                  <c:v>1.9633639981829104E-7</c:v>
                </c:pt>
                <c:pt idx="116">
                  <c:v>1.9967721813598954E-7</c:v>
                </c:pt>
                <c:pt idx="117">
                  <c:v>2.0304522322336091E-7</c:v>
                </c:pt>
                <c:pt idx="118">
                  <c:v>2.064403906078495E-7</c:v>
                </c:pt>
                <c:pt idx="119">
                  <c:v>2.09862695838662E-7</c:v>
                </c:pt>
                <c:pt idx="120">
                  <c:v>2.1331211448674636E-7</c:v>
                </c:pt>
                <c:pt idx="121">
                  <c:v>2.1678862214476995E-7</c:v>
                </c:pt>
                <c:pt idx="122">
                  <c:v>2.202921944270988E-7</c:v>
                </c:pt>
                <c:pt idx="123">
                  <c:v>2.2382280696977582E-7</c:v>
                </c:pt>
                <c:pt idx="124">
                  <c:v>2.2738043543049915E-7</c:v>
                </c:pt>
                <c:pt idx="125">
                  <c:v>2.3096505548860168E-7</c:v>
                </c:pt>
                <c:pt idx="126">
                  <c:v>2.3457664284502889E-7</c:v>
                </c:pt>
                <c:pt idx="127">
                  <c:v>2.3821517322231834E-7</c:v>
                </c:pt>
                <c:pt idx="128">
                  <c:v>2.4188062236457788E-7</c:v>
                </c:pt>
                <c:pt idx="129">
                  <c:v>2.4557296603746443E-7</c:v>
                </c:pt>
                <c:pt idx="130">
                  <c:v>2.4929218002816342E-7</c:v>
                </c:pt>
                <c:pt idx="131">
                  <c:v>2.5303824014536659E-7</c:v>
                </c:pt>
                <c:pt idx="132">
                  <c:v>2.5681112221925181E-7</c:v>
                </c:pt>
                <c:pt idx="133">
                  <c:v>2.6061080210146137E-7</c:v>
                </c:pt>
                <c:pt idx="134">
                  <c:v>2.6443725566508095E-7</c:v>
                </c:pt>
                <c:pt idx="135">
                  <c:v>2.6829045880461893E-7</c:v>
                </c:pt>
                <c:pt idx="136">
                  <c:v>2.721703874359847E-7</c:v>
                </c:pt>
                <c:pt idx="137">
                  <c:v>2.760770174964683E-7</c:v>
                </c:pt>
                <c:pt idx="138">
                  <c:v>2.8001032494471844E-7</c:v>
                </c:pt>
                <c:pt idx="139">
                  <c:v>2.8397028576072293E-7</c:v>
                </c:pt>
                <c:pt idx="140">
                  <c:v>2.8795687594578612E-7</c:v>
                </c:pt>
                <c:pt idx="141">
                  <c:v>2.9197007152250925E-7</c:v>
                </c:pt>
                <c:pt idx="142">
                  <c:v>2.9600984853476921E-7</c:v>
                </c:pt>
                <c:pt idx="143">
                  <c:v>3.0007618304769674E-7</c:v>
                </c:pt>
                <c:pt idx="144">
                  <c:v>3.041690511476569E-7</c:v>
                </c:pt>
                <c:pt idx="145">
                  <c:v>3.082884289422272E-7</c:v>
                </c:pt>
                <c:pt idx="146">
                  <c:v>3.1243429256017746E-7</c:v>
                </c:pt>
                <c:pt idx="147">
                  <c:v>3.1660661815144847E-7</c:v>
                </c:pt>
                <c:pt idx="148">
                  <c:v>3.2080538188713154E-7</c:v>
                </c:pt>
                <c:pt idx="149">
                  <c:v>3.2503055995944783E-7</c:v>
                </c:pt>
                <c:pt idx="150">
                  <c:v>3.2928212858172686E-7</c:v>
                </c:pt>
                <c:pt idx="151">
                  <c:v>3.3356006398838718E-7</c:v>
                </c:pt>
                <c:pt idx="152">
                  <c:v>3.3786434243491405E-7</c:v>
                </c:pt>
                <c:pt idx="153">
                  <c:v>3.4219494019784021E-7</c:v>
                </c:pt>
                <c:pt idx="154">
                  <c:v>3.4655183357472405E-7</c:v>
                </c:pt>
                <c:pt idx="155">
                  <c:v>3.5093499888413003E-7</c:v>
                </c:pt>
                <c:pt idx="156">
                  <c:v>3.5534441246560747E-7</c:v>
                </c:pt>
                <c:pt idx="157">
                  <c:v>3.5978005067966975E-7</c:v>
                </c:pt>
                <c:pt idx="158">
                  <c:v>3.642418899077748E-7</c:v>
                </c:pt>
                <c:pt idx="159">
                  <c:v>3.6872990655230293E-7</c:v>
                </c:pt>
                <c:pt idx="160">
                  <c:v>3.7324407703653824E-7</c:v>
                </c:pt>
                <c:pt idx="161">
                  <c:v>3.7778437780464618E-7</c:v>
                </c:pt>
                <c:pt idx="162">
                  <c:v>3.8235078532165485E-7</c:v>
                </c:pt>
                <c:pt idx="163">
                  <c:v>3.8694327607343354E-7</c:v>
                </c:pt>
                <c:pt idx="164">
                  <c:v>3.9156182656667235E-7</c:v>
                </c:pt>
                <c:pt idx="165">
                  <c:v>3.9620641332886211E-7</c:v>
                </c:pt>
                <c:pt idx="166">
                  <c:v>4.0087701290827379E-7</c:v>
                </c:pt>
                <c:pt idx="167">
                  <c:v>4.0557360187393846E-7</c:v>
                </c:pt>
                <c:pt idx="168">
                  <c:v>4.1029615681562618E-7</c:v>
                </c:pt>
                <c:pt idx="169">
                  <c:v>4.1504465434382691E-7</c:v>
                </c:pt>
                <c:pt idx="170">
                  <c:v>4.1981907108972956E-7</c:v>
                </c:pt>
                <c:pt idx="171">
                  <c:v>4.2461938370520081E-7</c:v>
                </c:pt>
                <c:pt idx="172">
                  <c:v>4.294455688627671E-7</c:v>
                </c:pt>
                <c:pt idx="173">
                  <c:v>4.3429760325559172E-7</c:v>
                </c:pt>
                <c:pt idx="174">
                  <c:v>4.3917546359745712E-7</c:v>
                </c:pt>
                <c:pt idx="175">
                  <c:v>4.4407912662274317E-7</c:v>
                </c:pt>
                <c:pt idx="176">
                  <c:v>4.4900856908640723E-7</c:v>
                </c:pt>
                <c:pt idx="177">
                  <c:v>4.5396376776396483E-7</c:v>
                </c:pt>
                <c:pt idx="178">
                  <c:v>4.5894469945146804E-7</c:v>
                </c:pt>
                <c:pt idx="179">
                  <c:v>4.6395134096548734E-7</c:v>
                </c:pt>
                <c:pt idx="180">
                  <c:v>4.6898366914308973E-7</c:v>
                </c:pt>
                <c:pt idx="181">
                  <c:v>4.7404166084181995E-7</c:v>
                </c:pt>
                <c:pt idx="182">
                  <c:v>4.7912529293968009E-7</c:v>
                </c:pt>
                <c:pt idx="183">
                  <c:v>4.8423454233510889E-7</c:v>
                </c:pt>
                <c:pt idx="184">
                  <c:v>4.8936938594696308E-7</c:v>
                </c:pt>
                <c:pt idx="185">
                  <c:v>4.9452980071449599E-7</c:v>
                </c:pt>
                <c:pt idx="186">
                  <c:v>4.9971576359733924E-7</c:v>
                </c:pt>
                <c:pt idx="187">
                  <c:v>5.0492725157548106E-7</c:v>
                </c:pt>
                <c:pt idx="188">
                  <c:v>5.1016424164924778E-7</c:v>
                </c:pt>
                <c:pt idx="189">
                  <c:v>5.1542671083928364E-7</c:v>
                </c:pt>
                <c:pt idx="190">
                  <c:v>5.2071463618653041E-7</c:v>
                </c:pt>
                <c:pt idx="191">
                  <c:v>5.2602799475220786E-7</c:v>
                </c:pt>
                <c:pt idx="192">
                  <c:v>5.313667636177941E-7</c:v>
                </c:pt>
                <c:pt idx="193">
                  <c:v>5.3673091988500619E-7</c:v>
                </c:pt>
                <c:pt idx="194">
                  <c:v>5.4212044067577929E-7</c:v>
                </c:pt>
                <c:pt idx="195">
                  <c:v>5.4753530313224778E-7</c:v>
                </c:pt>
                <c:pt idx="196">
                  <c:v>5.5297548441672586E-7</c:v>
                </c:pt>
                <c:pt idx="197">
                  <c:v>5.5844096171168635E-7</c:v>
                </c:pt>
                <c:pt idx="198">
                  <c:v>5.6393171221974265E-7</c:v>
                </c:pt>
                <c:pt idx="199">
                  <c:v>5.6944771316362831E-7</c:v>
                </c:pt>
                <c:pt idx="200">
                  <c:v>5.7498894178617735E-7</c:v>
                </c:pt>
                <c:pt idx="201">
                  <c:v>5.8055537535030467E-7</c:v>
                </c:pt>
                <c:pt idx="202">
                  <c:v>5.8614699113898739E-7</c:v>
                </c:pt>
                <c:pt idx="203">
                  <c:v>5.9176376645524395E-7</c:v>
                </c:pt>
                <c:pt idx="204">
                  <c:v>5.9740567862211504E-7</c:v>
                </c:pt>
                <c:pt idx="205">
                  <c:v>6.0307270498264459E-7</c:v>
                </c:pt>
                <c:pt idx="206">
                  <c:v>6.087648228998593E-7</c:v>
                </c:pt>
                <c:pt idx="207">
                  <c:v>6.1448200975675032E-7</c:v>
                </c:pt>
                <c:pt idx="208">
                  <c:v>6.2022424295625272E-7</c:v>
                </c:pt>
                <c:pt idx="209">
                  <c:v>6.2599149992122657E-7</c:v>
                </c:pt>
                <c:pt idx="210">
                  <c:v>6.3178375809443791E-7</c:v>
                </c:pt>
                <c:pt idx="211">
                  <c:v>6.3760099493853871E-7</c:v>
                </c:pt>
                <c:pt idx="212">
                  <c:v>6.4344318793604744E-7</c:v>
                </c:pt>
                <c:pt idx="213">
                  <c:v>6.4931031458933006E-7</c:v>
                </c:pt>
                <c:pt idx="214">
                  <c:v>6.5520235242058134E-7</c:v>
                </c:pt>
                <c:pt idx="215">
                  <c:v>6.6111927897180371E-7</c:v>
                </c:pt>
                <c:pt idx="216">
                  <c:v>6.6706107180478979E-7</c:v>
                </c:pt>
                <c:pt idx="217">
                  <c:v>6.7302770850110256E-7</c:v>
                </c:pt>
                <c:pt idx="218">
                  <c:v>6.790191666620555E-7</c:v>
                </c:pt>
                <c:pt idx="219">
                  <c:v>6.8503542390869448E-7</c:v>
                </c:pt>
                <c:pt idx="220">
                  <c:v>6.9107645788177684E-7</c:v>
                </c:pt>
                <c:pt idx="221">
                  <c:v>6.9714224624175464E-7</c:v>
                </c:pt>
                <c:pt idx="222">
                  <c:v>7.0323276666875364E-7</c:v>
                </c:pt>
                <c:pt idx="223">
                  <c:v>7.0934799686255405E-7</c:v>
                </c:pt>
                <c:pt idx="224">
                  <c:v>7.1548791454257306E-7</c:v>
                </c:pt>
                <c:pt idx="225">
                  <c:v>7.2165249744784385E-7</c:v>
                </c:pt>
                <c:pt idx="226">
                  <c:v>7.278417233369984E-7</c:v>
                </c:pt>
                <c:pt idx="227">
                  <c:v>7.340555699882458E-7</c:v>
                </c:pt>
                <c:pt idx="228">
                  <c:v>7.4029401519935664E-7</c:v>
                </c:pt>
                <c:pt idx="229">
                  <c:v>7.465570367876413E-7</c:v>
                </c:pt>
                <c:pt idx="230">
                  <c:v>7.5284461258993172E-7</c:v>
                </c:pt>
                <c:pt idx="231">
                  <c:v>7.5915672046256309E-7</c:v>
                </c:pt>
                <c:pt idx="232">
                  <c:v>7.6549333828135363E-7</c:v>
                </c:pt>
                <c:pt idx="233">
                  <c:v>7.7185444394158701E-7</c:v>
                </c:pt>
                <c:pt idx="234">
                  <c:v>7.7824001535799224E-7</c:v>
                </c:pt>
                <c:pt idx="235">
                  <c:v>7.8465003046472619E-7</c:v>
                </c:pt>
                <c:pt idx="236">
                  <c:v>7.9108446721535349E-7</c:v>
                </c:pt>
                <c:pt idx="237">
                  <c:v>7.9754330358282743E-7</c:v>
                </c:pt>
                <c:pt idx="238">
                  <c:v>8.0402651755947278E-7</c:v>
                </c:pt>
                <c:pt idx="239">
                  <c:v>8.1053408715696526E-7</c:v>
                </c:pt>
                <c:pt idx="240">
                  <c:v>8.1706599040631393E-7</c:v>
                </c:pt>
                <c:pt idx="241">
                  <c:v>8.2362220535784147E-7</c:v>
                </c:pt>
                <c:pt idx="242">
                  <c:v>8.3020271008116618E-7</c:v>
                </c:pt>
                <c:pt idx="243">
                  <c:v>8.3680748266518398E-7</c:v>
                </c:pt>
                <c:pt idx="244">
                  <c:v>8.434365012180464E-7</c:v>
                </c:pt>
                <c:pt idx="245">
                  <c:v>8.5008974386714678E-7</c:v>
                </c:pt>
                <c:pt idx="246">
                  <c:v>8.5676718875909661E-7</c:v>
                </c:pt>
                <c:pt idx="247">
                  <c:v>8.6346881405971214E-7</c:v>
                </c:pt>
                <c:pt idx="248">
                  <c:v>8.7019459795398964E-7</c:v>
                </c:pt>
                <c:pt idx="249">
                  <c:v>8.7694451864609243E-7</c:v>
                </c:pt>
                <c:pt idx="250">
                  <c:v>8.8371855435932977E-7</c:v>
                </c:pt>
                <c:pt idx="251">
                  <c:v>8.9051668333613745E-7</c:v>
                </c:pt>
                <c:pt idx="252">
                  <c:v>8.9733888383806095E-7</c:v>
                </c:pt>
                <c:pt idx="253">
                  <c:v>9.0418513414573597E-7</c:v>
                </c:pt>
                <c:pt idx="254">
                  <c:v>9.1105541255887063E-7</c:v>
                </c:pt>
                <c:pt idx="255">
                  <c:v>9.179496973962257E-7</c:v>
                </c:pt>
                <c:pt idx="256">
                  <c:v>9.2486796699559763E-7</c:v>
                </c:pt>
                <c:pt idx="257">
                  <c:v>9.3181019971379981E-7</c:v>
                </c:pt>
                <c:pt idx="258">
                  <c:v>9.3877637392664279E-7</c:v>
                </c:pt>
                <c:pt idx="259">
                  <c:v>9.4576646802891805E-7</c:v>
                </c:pt>
                <c:pt idx="260">
                  <c:v>9.5278046043437677E-7</c:v>
                </c:pt>
                <c:pt idx="261">
                  <c:v>9.5981832957571517E-7</c:v>
                </c:pt>
                <c:pt idx="262">
                  <c:v>9.6688005390455217E-7</c:v>
                </c:pt>
                <c:pt idx="263">
                  <c:v>9.7396561189141493E-7</c:v>
                </c:pt>
                <c:pt idx="264">
                  <c:v>9.8107498202571751E-7</c:v>
                </c:pt>
                <c:pt idx="265">
                  <c:v>9.8820814281574357E-7</c:v>
                </c:pt>
                <c:pt idx="266">
                  <c:v>9.9536507278862935E-7</c:v>
                </c:pt>
                <c:pt idx="267">
                  <c:v>1.0025457504903424E-6</c:v>
                </c:pt>
                <c:pt idx="268">
                  <c:v>1.009750154485668E-6</c:v>
                </c:pt>
                <c:pt idx="269">
                  <c:v>1.0169782633581857E-6</c:v>
                </c:pt>
                <c:pt idx="270">
                  <c:v>1.0242300557102549E-6</c:v>
                </c:pt>
                <c:pt idx="271">
                  <c:v>1.0315055101629961E-6</c:v>
                </c:pt>
                <c:pt idx="272">
                  <c:v>1.0388046053562705E-6</c:v>
                </c:pt>
                <c:pt idx="273">
                  <c:v>1.0461273199486652E-6</c:v>
                </c:pt>
                <c:pt idx="274">
                  <c:v>1.0534736326174714E-6</c:v>
                </c:pt>
                <c:pt idx="275">
                  <c:v>1.0608435220586706E-6</c:v>
                </c:pt>
                <c:pt idx="276">
                  <c:v>1.0682369669869129E-6</c:v>
                </c:pt>
                <c:pt idx="277">
                  <c:v>1.0756539461354998E-6</c:v>
                </c:pt>
                <c:pt idx="278">
                  <c:v>1.0830944382563679E-6</c:v>
                </c:pt>
                <c:pt idx="279">
                  <c:v>1.090558422120069E-6</c:v>
                </c:pt>
                <c:pt idx="280">
                  <c:v>1.0980458765157532E-6</c:v>
                </c:pt>
                <c:pt idx="281">
                  <c:v>1.1055567802511495E-6</c:v>
                </c:pt>
                <c:pt idx="282">
                  <c:v>1.1130911121525497E-6</c:v>
                </c:pt>
                <c:pt idx="283">
                  <c:v>1.1206488510647906E-6</c:v>
                </c:pt>
                <c:pt idx="284">
                  <c:v>1.1282299758512326E-6</c:v>
                </c:pt>
                <c:pt idx="285">
                  <c:v>1.1358344653937464E-6</c:v>
                </c:pt>
                <c:pt idx="286">
                  <c:v>1.1434622985926916E-6</c:v>
                </c:pt>
                <c:pt idx="287">
                  <c:v>1.1511134543669022E-6</c:v>
                </c:pt>
                <c:pt idx="288">
                  <c:v>1.1587879116536641E-6</c:v>
                </c:pt>
                <c:pt idx="289">
                  <c:v>1.1664856494087028E-6</c:v>
                </c:pt>
                <c:pt idx="290">
                  <c:v>1.1742066466061616E-6</c:v>
                </c:pt>
                <c:pt idx="291">
                  <c:v>1.1819508822385848E-6</c:v>
                </c:pt>
                <c:pt idx="292">
                  <c:v>1.1897183353169012E-6</c:v>
                </c:pt>
                <c:pt idx="293">
                  <c:v>1.1975089848704036E-6</c:v>
                </c:pt>
                <c:pt idx="294">
                  <c:v>1.205322809946735E-6</c:v>
                </c:pt>
                <c:pt idx="295">
                  <c:v>1.2131597896118672E-6</c:v>
                </c:pt>
                <c:pt idx="296">
                  <c:v>1.2210199029500853E-6</c:v>
                </c:pt>
                <c:pt idx="297">
                  <c:v>1.2289031290639699E-6</c:v>
                </c:pt>
                <c:pt idx="298">
                  <c:v>1.2368094470743782E-6</c:v>
                </c:pt>
                <c:pt idx="299">
                  <c:v>1.2447388361204275E-6</c:v>
                </c:pt>
                <c:pt idx="300">
                  <c:v>1.2526912753594769E-6</c:v>
                </c:pt>
                <c:pt idx="301">
                  <c:v>1.2606667439671105E-6</c:v>
                </c:pt>
                <c:pt idx="302">
                  <c:v>1.2686652211371191E-6</c:v>
                </c:pt>
                <c:pt idx="303">
                  <c:v>1.2766866860814835E-6</c:v>
                </c:pt>
                <c:pt idx="304">
                  <c:v>1.2847311180303561E-6</c:v>
                </c:pt>
                <c:pt idx="305">
                  <c:v>1.2927984962320434E-6</c:v>
                </c:pt>
                <c:pt idx="306">
                  <c:v>1.3008887999529898E-6</c:v>
                </c:pt>
                <c:pt idx="307">
                  <c:v>1.309002008477757E-6</c:v>
                </c:pt>
                <c:pt idx="308">
                  <c:v>1.3171381011090122E-6</c:v>
                </c:pt>
                <c:pt idx="309">
                  <c:v>1.3252970571675034E-6</c:v>
                </c:pt>
                <c:pt idx="310">
                  <c:v>1.3334788559920489E-6</c:v>
                </c:pt>
                <c:pt idx="311">
                  <c:v>1.341683476939515E-6</c:v>
                </c:pt>
                <c:pt idx="312">
                  <c:v>1.3499108993848003E-6</c:v>
                </c:pt>
                <c:pt idx="313">
                  <c:v>1.3581611027208203E-6</c:v>
                </c:pt>
                <c:pt idx="314">
                  <c:v>1.3664340663584854E-6</c:v>
                </c:pt>
                <c:pt idx="315">
                  <c:v>1.3747297697266887E-6</c:v>
                </c:pt>
                <c:pt idx="316">
                  <c:v>1.3830481922722854E-6</c:v>
                </c:pt>
                <c:pt idx="317">
                  <c:v>1.3913893134600765E-6</c:v>
                </c:pt>
                <c:pt idx="318">
                  <c:v>1.3997531127727925E-6</c:v>
                </c:pt>
                <c:pt idx="319">
                  <c:v>1.4081395697110729E-6</c:v>
                </c:pt>
                <c:pt idx="320">
                  <c:v>1.4165486637934547E-6</c:v>
                </c:pt>
                <c:pt idx="321">
                  <c:v>1.4249803745563476E-6</c:v>
                </c:pt>
                <c:pt idx="322">
                  <c:v>1.433434681554024E-6</c:v>
                </c:pt>
                <c:pt idx="323">
                  <c:v>1.4419115643585992E-6</c:v>
                </c:pt>
                <c:pt idx="324">
                  <c:v>1.4504110025600105E-6</c:v>
                </c:pt>
                <c:pt idx="325">
                  <c:v>1.4589329757660075E-6</c:v>
                </c:pt>
                <c:pt idx="326">
                  <c:v>1.4674774636021272E-6</c:v>
                </c:pt>
                <c:pt idx="327">
                  <c:v>1.4760444457116833E-6</c:v>
                </c:pt>
                <c:pt idx="328">
                  <c:v>1.4846339017557448E-6</c:v>
                </c:pt>
                <c:pt idx="329">
                  <c:v>1.4932458114131211E-6</c:v>
                </c:pt>
                <c:pt idx="330">
                  <c:v>1.5018801543803457E-6</c:v>
                </c:pt>
                <c:pt idx="331">
                  <c:v>1.5105369103716546E-6</c:v>
                </c:pt>
                <c:pt idx="332">
                  <c:v>1.5192160591189767E-6</c:v>
                </c:pt>
                <c:pt idx="333">
                  <c:v>1.5279175803719085E-6</c:v>
                </c:pt>
                <c:pt idx="334">
                  <c:v>1.5366414538977052E-6</c:v>
                </c:pt>
                <c:pt idx="335">
                  <c:v>1.5453876594812571E-6</c:v>
                </c:pt>
                <c:pt idx="336">
                  <c:v>1.5541561769250762E-6</c:v>
                </c:pt>
                <c:pt idx="337">
                  <c:v>1.5629469860492798E-6</c:v>
                </c:pt>
                <c:pt idx="338">
                  <c:v>1.5717600666915705E-6</c:v>
                </c:pt>
                <c:pt idx="339">
                  <c:v>1.5805953987072229E-6</c:v>
                </c:pt>
                <c:pt idx="340">
                  <c:v>1.5894529619690632E-6</c:v>
                </c:pt>
                <c:pt idx="341">
                  <c:v>1.5983327363674551E-6</c:v>
                </c:pt>
                <c:pt idx="342">
                  <c:v>1.6072347018102817E-6</c:v>
                </c:pt>
                <c:pt idx="343">
                  <c:v>1.6161588382229294E-6</c:v>
                </c:pt>
                <c:pt idx="344">
                  <c:v>1.6251051255482719E-6</c:v>
                </c:pt>
                <c:pt idx="345">
                  <c:v>1.6340735437466492E-6</c:v>
                </c:pt>
                <c:pt idx="346">
                  <c:v>1.6430640727958568E-6</c:v>
                </c:pt>
                <c:pt idx="347">
                  <c:v>1.6520766926911238E-6</c:v>
                </c:pt>
                <c:pt idx="348">
                  <c:v>1.661111383445101E-6</c:v>
                </c:pt>
                <c:pt idx="349">
                  <c:v>1.6701681250878388E-6</c:v>
                </c:pt>
                <c:pt idx="350">
                  <c:v>1.679246897666776E-6</c:v>
                </c:pt>
                <c:pt idx="351">
                  <c:v>1.6883476812467196E-6</c:v>
                </c:pt>
                <c:pt idx="352">
                  <c:v>1.6974704559098279E-6</c:v>
                </c:pt>
                <c:pt idx="353">
                  <c:v>1.7066152017555977E-6</c:v>
                </c:pt>
                <c:pt idx="354">
                  <c:v>1.7157818989008413E-6</c:v>
                </c:pt>
                <c:pt idx="355">
                  <c:v>1.7249705274796776E-6</c:v>
                </c:pt>
                <c:pt idx="356">
                  <c:v>1.7341810676435084E-6</c:v>
                </c:pt>
                <c:pt idx="357">
                  <c:v>1.7434134995610073E-6</c:v>
                </c:pt>
                <c:pt idx="358">
                  <c:v>1.7526678034181003E-6</c:v>
                </c:pt>
                <c:pt idx="359">
                  <c:v>1.7619439594179484E-6</c:v>
                </c:pt>
                <c:pt idx="360">
                  <c:v>1.7712419477809355E-6</c:v>
                </c:pt>
                <c:pt idx="361">
                  <c:v>1.780561748744645E-6</c:v>
                </c:pt>
                <c:pt idx="362">
                  <c:v>1.7899033425638519E-6</c:v>
                </c:pt>
                <c:pt idx="363">
                  <c:v>1.7992667095104982E-6</c:v>
                </c:pt>
                <c:pt idx="364">
                  <c:v>1.8086518298736817E-6</c:v>
                </c:pt>
                <c:pt idx="365">
                  <c:v>1.8180586839596379E-6</c:v>
                </c:pt>
                <c:pt idx="366">
                  <c:v>1.8274872520917229E-6</c:v>
                </c:pt>
                <c:pt idx="367">
                  <c:v>1.8369375146103985E-6</c:v>
                </c:pt>
                <c:pt idx="368">
                  <c:v>1.846409451873214E-6</c:v>
                </c:pt>
                <c:pt idx="369">
                  <c:v>1.8559030442547925E-6</c:v>
                </c:pt>
                <c:pt idx="370">
                  <c:v>1.8654182721468132E-6</c:v>
                </c:pt>
                <c:pt idx="371">
                  <c:v>1.8749551159579923E-6</c:v>
                </c:pt>
                <c:pt idx="372">
                  <c:v>1.8845135561140729E-6</c:v>
                </c:pt>
                <c:pt idx="373">
                  <c:v>1.8940935730578018E-6</c:v>
                </c:pt>
                <c:pt idx="374">
                  <c:v>1.9036951472489194E-6</c:v>
                </c:pt>
                <c:pt idx="375">
                  <c:v>1.9133182591641387E-6</c:v>
                </c:pt>
                <c:pt idx="376">
                  <c:v>1.9229628892971315E-6</c:v>
                </c:pt>
                <c:pt idx="377">
                  <c:v>1.9326290181585137E-6</c:v>
                </c:pt>
                <c:pt idx="378">
                  <c:v>1.942316626275824E-6</c:v>
                </c:pt>
                <c:pt idx="379">
                  <c:v>1.9520256941935131E-6</c:v>
                </c:pt>
                <c:pt idx="380">
                  <c:v>1.9617562024729245E-6</c:v>
                </c:pt>
                <c:pt idx="381">
                  <c:v>1.9715081316922805E-6</c:v>
                </c:pt>
                <c:pt idx="382">
                  <c:v>1.9812814624466611E-6</c:v>
                </c:pt>
                <c:pt idx="383">
                  <c:v>1.9910761753479962E-6</c:v>
                </c:pt>
                <c:pt idx="384">
                  <c:v>2.0008922510250444E-6</c:v>
                </c:pt>
                <c:pt idx="385">
                  <c:v>2.0107296701233724E-6</c:v>
                </c:pt>
                <c:pt idx="386">
                  <c:v>2.0205884133053507E-6</c:v>
                </c:pt>
                <c:pt idx="387">
                  <c:v>2.0304684612501256E-6</c:v>
                </c:pt>
                <c:pt idx="388">
                  <c:v>2.0403697946536124E-6</c:v>
                </c:pt>
                <c:pt idx="389">
                  <c:v>2.0502923942284726E-6</c:v>
                </c:pt>
                <c:pt idx="390">
                  <c:v>2.0602362407041016E-6</c:v>
                </c:pt>
                <c:pt idx="391">
                  <c:v>2.0702013148266139E-6</c:v>
                </c:pt>
                <c:pt idx="392">
                  <c:v>2.0801875973588224E-6</c:v>
                </c:pt>
                <c:pt idx="393">
                  <c:v>2.0901950690802264E-6</c:v>
                </c:pt>
                <c:pt idx="394">
                  <c:v>2.100223710786994E-6</c:v>
                </c:pt>
                <c:pt idx="395">
                  <c:v>2.110273503291949E-6</c:v>
                </c:pt>
                <c:pt idx="396">
                  <c:v>2.1203444274245492E-6</c:v>
                </c:pt>
                <c:pt idx="397">
                  <c:v>2.1304364640308757E-6</c:v>
                </c:pt>
                <c:pt idx="398">
                  <c:v>2.1405495939736181E-6</c:v>
                </c:pt>
                <c:pt idx="399">
                  <c:v>2.1506837981320511E-6</c:v>
                </c:pt>
                <c:pt idx="400">
                  <c:v>2.1608390574020279E-6</c:v>
                </c:pt>
                <c:pt idx="401">
                  <c:v>2.1710153526959573E-6</c:v>
                </c:pt>
                <c:pt idx="402">
                  <c:v>2.1812126649427927E-6</c:v>
                </c:pt>
                <c:pt idx="403">
                  <c:v>2.1914309750880128E-6</c:v>
                </c:pt>
                <c:pt idx="404">
                  <c:v>2.2016702640936087E-6</c:v>
                </c:pt>
                <c:pt idx="405">
                  <c:v>2.2119305129380671E-6</c:v>
                </c:pt>
                <c:pt idx="406">
                  <c:v>2.2222117026163528E-6</c:v>
                </c:pt>
                <c:pt idx="407">
                  <c:v>2.2325138141398961E-6</c:v>
                </c:pt>
                <c:pt idx="408">
                  <c:v>2.2428368285365756E-6</c:v>
                </c:pt>
                <c:pt idx="409">
                  <c:v>2.2531807268507028E-6</c:v>
                </c:pt>
                <c:pt idx="410">
                  <c:v>2.2635454901430029E-6</c:v>
                </c:pt>
                <c:pt idx="411">
                  <c:v>2.2739310994906076E-6</c:v>
                </c:pt>
                <c:pt idx="412">
                  <c:v>2.2843375359870333E-6</c:v>
                </c:pt>
                <c:pt idx="413">
                  <c:v>2.2947647807421628E-6</c:v>
                </c:pt>
                <c:pt idx="414">
                  <c:v>2.3052128148822387E-6</c:v>
                </c:pt>
                <c:pt idx="415">
                  <c:v>2.3156816195498384E-6</c:v>
                </c:pt>
                <c:pt idx="416">
                  <c:v>2.3261711759038659E-6</c:v>
                </c:pt>
                <c:pt idx="417">
                  <c:v>2.3366814651195316E-6</c:v>
                </c:pt>
                <c:pt idx="418">
                  <c:v>2.3472124683883384E-6</c:v>
                </c:pt>
                <c:pt idx="419">
                  <c:v>2.3577641669180689E-6</c:v>
                </c:pt>
                <c:pt idx="420">
                  <c:v>2.368336541932763E-6</c:v>
                </c:pt>
                <c:pt idx="421">
                  <c:v>2.3789295746727095E-6</c:v>
                </c:pt>
                <c:pt idx="422">
                  <c:v>2.3895432463944269E-6</c:v>
                </c:pt>
                <c:pt idx="423">
                  <c:v>2.4001775383706506E-6</c:v>
                </c:pt>
                <c:pt idx="424">
                  <c:v>2.4108324318903145E-6</c:v>
                </c:pt>
                <c:pt idx="425">
                  <c:v>2.4215079082585343E-6</c:v>
                </c:pt>
                <c:pt idx="426">
                  <c:v>2.4322039487966003E-6</c:v>
                </c:pt>
                <c:pt idx="427">
                  <c:v>2.4429205348419517E-6</c:v>
                </c:pt>
                <c:pt idx="428">
                  <c:v>2.4536576477481699E-6</c:v>
                </c:pt>
                <c:pt idx="429">
                  <c:v>2.464415268884955E-6</c:v>
                </c:pt>
                <c:pt idx="430">
                  <c:v>2.4751933796381185E-6</c:v>
                </c:pt>
                <c:pt idx="431">
                  <c:v>2.4859919614095633E-6</c:v>
                </c:pt>
                <c:pt idx="432">
                  <c:v>2.4968109956172678E-6</c:v>
                </c:pt>
                <c:pt idx="433">
                  <c:v>2.5076504636952765E-6</c:v>
                </c:pt>
                <c:pt idx="434">
                  <c:v>2.5185103470936734E-6</c:v>
                </c:pt>
                <c:pt idx="435">
                  <c:v>2.5293906272785822E-6</c:v>
                </c:pt>
                <c:pt idx="436">
                  <c:v>2.540291285732136E-6</c:v>
                </c:pt>
                <c:pt idx="437">
                  <c:v>2.5512123039524721E-6</c:v>
                </c:pt>
                <c:pt idx="438">
                  <c:v>2.5621536634537148E-6</c:v>
                </c:pt>
                <c:pt idx="439">
                  <c:v>2.5731153457659559E-6</c:v>
                </c:pt>
                <c:pt idx="440">
                  <c:v>2.5840973324352454E-6</c:v>
                </c:pt>
                <c:pt idx="441">
                  <c:v>2.5950996050235696E-6</c:v>
                </c:pt>
                <c:pt idx="442">
                  <c:v>2.6061221451088468E-6</c:v>
                </c:pt>
                <c:pt idx="443">
                  <c:v>2.6171649342848976E-6</c:v>
                </c:pt>
                <c:pt idx="444">
                  <c:v>2.6282279541614441E-6</c:v>
                </c:pt>
                <c:pt idx="445">
                  <c:v>2.6393111863640861E-6</c:v>
                </c:pt>
                <c:pt idx="446">
                  <c:v>2.6504146125342856E-6</c:v>
                </c:pt>
                <c:pt idx="447">
                  <c:v>2.6615382143293601E-6</c:v>
                </c:pt>
                <c:pt idx="448">
                  <c:v>2.6726819734224564E-6</c:v>
                </c:pt>
                <c:pt idx="449">
                  <c:v>2.6838458715025447E-6</c:v>
                </c:pt>
                <c:pt idx="450">
                  <c:v>2.6950298902743987E-6</c:v>
                </c:pt>
                <c:pt idx="451">
                  <c:v>2.7062340114585814E-6</c:v>
                </c:pt>
                <c:pt idx="452">
                  <c:v>2.7174582167914348E-6</c:v>
                </c:pt>
                <c:pt idx="453">
                  <c:v>2.7287024880250535E-6</c:v>
                </c:pt>
                <c:pt idx="454">
                  <c:v>2.7399668069272852E-6</c:v>
                </c:pt>
                <c:pt idx="455">
                  <c:v>2.7512511552817001E-6</c:v>
                </c:pt>
                <c:pt idx="456">
                  <c:v>2.7625555148875904E-6</c:v>
                </c:pt>
                <c:pt idx="457">
                  <c:v>2.7738798675599461E-6</c:v>
                </c:pt>
                <c:pt idx="458">
                  <c:v>2.7852241951294404E-6</c:v>
                </c:pt>
                <c:pt idx="459">
                  <c:v>2.7965884794424213E-6</c:v>
                </c:pt>
                <c:pt idx="460">
                  <c:v>2.8079727023608889E-6</c:v>
                </c:pt>
                <c:pt idx="461">
                  <c:v>2.8193768457624879E-6</c:v>
                </c:pt>
                <c:pt idx="462">
                  <c:v>2.830800891540485E-6</c:v>
                </c:pt>
                <c:pt idx="463">
                  <c:v>2.8422448216037625E-6</c:v>
                </c:pt>
                <c:pt idx="464">
                  <c:v>2.853708617876797E-6</c:v>
                </c:pt>
                <c:pt idx="465">
                  <c:v>2.865192262299647E-6</c:v>
                </c:pt>
                <c:pt idx="466">
                  <c:v>2.8766957368279414E-6</c:v>
                </c:pt>
                <c:pt idx="467">
                  <c:v>2.8882190234328557E-6</c:v>
                </c:pt>
                <c:pt idx="468">
                  <c:v>2.8997621041011094E-6</c:v>
                </c:pt>
                <c:pt idx="469">
                  <c:v>2.9113249608349402E-6</c:v>
                </c:pt>
                <c:pt idx="470">
                  <c:v>2.922907575652096E-6</c:v>
                </c:pt>
                <c:pt idx="471">
                  <c:v>2.9345099305858214E-6</c:v>
                </c:pt>
                <c:pt idx="472">
                  <c:v>2.9461320076848331E-6</c:v>
                </c:pt>
                <c:pt idx="473">
                  <c:v>2.95777378901332E-6</c:v>
                </c:pt>
                <c:pt idx="474">
                  <c:v>2.9694352566509151E-6</c:v>
                </c:pt>
                <c:pt idx="475">
                  <c:v>2.9811163926926907E-6</c:v>
                </c:pt>
                <c:pt idx="476">
                  <c:v>2.9928171792491362E-6</c:v>
                </c:pt>
                <c:pt idx="477">
                  <c:v>3.0045375984461492E-6</c:v>
                </c:pt>
                <c:pt idx="478">
                  <c:v>3.0162776324250208E-6</c:v>
                </c:pt>
                <c:pt idx="479">
                  <c:v>3.0280372633424137E-6</c:v>
                </c:pt>
                <c:pt idx="480">
                  <c:v>3.0398164733703584E-6</c:v>
                </c:pt>
                <c:pt idx="481">
                  <c:v>3.0516152446962284E-6</c:v>
                </c:pt>
                <c:pt idx="482">
                  <c:v>3.0634335595227384E-6</c:v>
                </c:pt>
                <c:pt idx="483">
                  <c:v>3.0752714000679122E-6</c:v>
                </c:pt>
                <c:pt idx="484">
                  <c:v>3.0871287485650855E-6</c:v>
                </c:pt>
                <c:pt idx="485">
                  <c:v>3.0990055872628825E-6</c:v>
                </c:pt>
                <c:pt idx="486">
                  <c:v>3.1109018984252013E-6</c:v>
                </c:pt>
                <c:pt idx="487">
                  <c:v>3.1228176643312035E-6</c:v>
                </c:pt>
                <c:pt idx="488">
                  <c:v>3.1347528672752949E-6</c:v>
                </c:pt>
                <c:pt idx="489">
                  <c:v>3.1467074895671176E-6</c:v>
                </c:pt>
                <c:pt idx="490">
                  <c:v>3.1586815135315277E-6</c:v>
                </c:pt>
                <c:pt idx="491">
                  <c:v>3.1706749215085869E-6</c:v>
                </c:pt>
                <c:pt idx="492">
                  <c:v>3.1826876958535491E-6</c:v>
                </c:pt>
                <c:pt idx="493">
                  <c:v>3.1947198189368377E-6</c:v>
                </c:pt>
                <c:pt idx="494">
                  <c:v>3.2067712731440428E-6</c:v>
                </c:pt>
                <c:pt idx="495">
                  <c:v>3.2188420408758948E-6</c:v>
                </c:pt>
                <c:pt idx="496">
                  <c:v>3.2309321045482631E-6</c:v>
                </c:pt>
                <c:pt idx="497">
                  <c:v>3.2430414465921289E-6</c:v>
                </c:pt>
                <c:pt idx="498">
                  <c:v>3.2551700494535805E-6</c:v>
                </c:pt>
                <c:pt idx="499">
                  <c:v>3.2673178955937979E-6</c:v>
                </c:pt>
                <c:pt idx="500">
                  <c:v>3.2794849674890289E-6</c:v>
                </c:pt>
                <c:pt idx="501">
                  <c:v>3.2916712476305916E-6</c:v>
                </c:pt>
                <c:pt idx="502">
                  <c:v>3.3038767185248435E-6</c:v>
                </c:pt>
                <c:pt idx="503">
                  <c:v>3.3161013626931787E-6</c:v>
                </c:pt>
                <c:pt idx="504">
                  <c:v>3.3283451626720094E-6</c:v>
                </c:pt>
                <c:pt idx="505">
                  <c:v>3.3406081010127507E-6</c:v>
                </c:pt>
                <c:pt idx="506">
                  <c:v>3.3528901602818108E-6</c:v>
                </c:pt>
                <c:pt idx="507">
                  <c:v>3.36519132306057E-6</c:v>
                </c:pt>
                <c:pt idx="508">
                  <c:v>3.3775115719453769E-6</c:v>
                </c:pt>
                <c:pt idx="509">
                  <c:v>3.3898508895475191E-6</c:v>
                </c:pt>
                <c:pt idx="510">
                  <c:v>3.402209258493227E-6</c:v>
                </c:pt>
                <c:pt idx="511">
                  <c:v>3.4145866614236462E-6</c:v>
                </c:pt>
                <c:pt idx="512">
                  <c:v>3.4269830809948283E-6</c:v>
                </c:pt>
                <c:pt idx="513">
                  <c:v>3.4393984998777199E-6</c:v>
                </c:pt>
                <c:pt idx="514">
                  <c:v>3.4518329007581399E-6</c:v>
                </c:pt>
                <c:pt idx="515">
                  <c:v>3.4642862663367773E-6</c:v>
                </c:pt>
                <c:pt idx="516">
                  <c:v>3.4767585793291651E-6</c:v>
                </c:pt>
                <c:pt idx="517">
                  <c:v>3.4892498224656764E-6</c:v>
                </c:pt>
                <c:pt idx="518">
                  <c:v>3.5017599784915044E-6</c:v>
                </c:pt>
                <c:pt idx="519">
                  <c:v>3.5142890301666497E-6</c:v>
                </c:pt>
                <c:pt idx="520">
                  <c:v>3.5268369602659108E-6</c:v>
                </c:pt>
                <c:pt idx="521">
                  <c:v>3.539403751578859E-6</c:v>
                </c:pt>
                <c:pt idx="522">
                  <c:v>3.5519893869098407E-6</c:v>
                </c:pt>
                <c:pt idx="523">
                  <c:v>3.5645938490779471E-6</c:v>
                </c:pt>
                <c:pt idx="524">
                  <c:v>3.5772171209170119E-6</c:v>
                </c:pt>
                <c:pt idx="525">
                  <c:v>3.5898591852755951E-6</c:v>
                </c:pt>
                <c:pt idx="526">
                  <c:v>3.6025200250169609E-6</c:v>
                </c:pt>
                <c:pt idx="527">
                  <c:v>3.6151996230190796E-6</c:v>
                </c:pt>
                <c:pt idx="528">
                  <c:v>3.6278979621745943E-6</c:v>
                </c:pt>
                <c:pt idx="529">
                  <c:v>3.6406150253908292E-6</c:v>
                </c:pt>
                <c:pt idx="530">
                  <c:v>3.6533507955897526E-6</c:v>
                </c:pt>
                <c:pt idx="531">
                  <c:v>3.6661052557079828E-6</c:v>
                </c:pt>
                <c:pt idx="532">
                  <c:v>3.6788783886967655E-6</c:v>
                </c:pt>
                <c:pt idx="533">
                  <c:v>3.691670177521956E-6</c:v>
                </c:pt>
                <c:pt idx="534">
                  <c:v>3.7044806051640141E-6</c:v>
                </c:pt>
                <c:pt idx="535">
                  <c:v>3.717309654617986E-6</c:v>
                </c:pt>
                <c:pt idx="536">
                  <c:v>3.7301573088934923E-6</c:v>
                </c:pt>
                <c:pt idx="537">
                  <c:v>3.7430235510147091E-6</c:v>
                </c:pt>
                <c:pt idx="538">
                  <c:v>3.7559083640203628E-6</c:v>
                </c:pt>
                <c:pt idx="539">
                  <c:v>3.7688117309637128E-6</c:v>
                </c:pt>
                <c:pt idx="540">
                  <c:v>3.7817336349125314E-6</c:v>
                </c:pt>
                <c:pt idx="541">
                  <c:v>3.7946740589491038E-6</c:v>
                </c:pt>
                <c:pt idx="542">
                  <c:v>3.8076329861701983E-6</c:v>
                </c:pt>
                <c:pt idx="543">
                  <c:v>3.8206103996870678E-6</c:v>
                </c:pt>
                <c:pt idx="544">
                  <c:v>3.833606282625426E-6</c:v>
                </c:pt>
                <c:pt idx="545">
                  <c:v>3.8466206181254386E-6</c:v>
                </c:pt>
                <c:pt idx="546">
                  <c:v>3.8596533893417108E-6</c:v>
                </c:pt>
                <c:pt idx="547">
                  <c:v>3.8727045794432642E-6</c:v>
                </c:pt>
                <c:pt idx="548">
                  <c:v>3.8857741716135404E-6</c:v>
                </c:pt>
                <c:pt idx="549">
                  <c:v>3.8988621490503695E-6</c:v>
                </c:pt>
                <c:pt idx="550">
                  <c:v>3.9119684949659693E-6</c:v>
                </c:pt>
                <c:pt idx="551">
                  <c:v>3.9250931925869258E-6</c:v>
                </c:pt>
                <c:pt idx="552">
                  <c:v>3.9382362251541797E-6</c:v>
                </c:pt>
                <c:pt idx="553">
                  <c:v>3.9513975759230196E-6</c:v>
                </c:pt>
                <c:pt idx="554">
                  <c:v>3.9645772281630565E-6</c:v>
                </c:pt>
                <c:pt idx="555">
                  <c:v>3.9777751651582256E-6</c:v>
                </c:pt>
                <c:pt idx="556">
                  <c:v>3.9909913702067517E-6</c:v>
                </c:pt>
                <c:pt idx="557">
                  <c:v>4.0042258266211657E-6</c:v>
                </c:pt>
                <c:pt idx="558">
                  <c:v>4.0174785177282628E-6</c:v>
                </c:pt>
                <c:pt idx="559">
                  <c:v>4.0307494268691013E-6</c:v>
                </c:pt>
                <c:pt idx="560">
                  <c:v>4.0440385373989924E-6</c:v>
                </c:pt>
                <c:pt idx="561">
                  <c:v>4.0573458326874802E-6</c:v>
                </c:pt>
                <c:pt idx="562">
                  <c:v>4.0706712961183338E-6</c:v>
                </c:pt>
                <c:pt idx="563">
                  <c:v>4.0840149110895278E-6</c:v>
                </c:pt>
                <c:pt idx="564">
                  <c:v>4.0973766610132356E-6</c:v>
                </c:pt>
                <c:pt idx="565">
                  <c:v>4.1107565293158144E-6</c:v>
                </c:pt>
                <c:pt idx="566">
                  <c:v>4.1241544994377852E-6</c:v>
                </c:pt>
                <c:pt idx="567">
                  <c:v>4.1375705548338316E-6</c:v>
                </c:pt>
                <c:pt idx="568">
                  <c:v>4.1510046789727716E-6</c:v>
                </c:pt>
                <c:pt idx="569">
                  <c:v>4.1644568553375642E-6</c:v>
                </c:pt>
                <c:pt idx="570">
                  <c:v>4.1779270674252735E-6</c:v>
                </c:pt>
                <c:pt idx="571">
                  <c:v>4.1914152987470742E-6</c:v>
                </c:pt>
                <c:pt idx="572">
                  <c:v>4.2049215328282271E-6</c:v>
                </c:pt>
                <c:pt idx="573">
                  <c:v>4.2184457532080707E-6</c:v>
                </c:pt>
                <c:pt idx="574">
                  <c:v>4.2319879434400094E-6</c:v>
                </c:pt>
                <c:pt idx="575">
                  <c:v>4.2455480870914947E-6</c:v>
                </c:pt>
                <c:pt idx="576">
                  <c:v>4.2591261677440178E-6</c:v>
                </c:pt>
                <c:pt idx="577">
                  <c:v>4.2727221689930925E-6</c:v>
                </c:pt>
                <c:pt idx="578">
                  <c:v>4.2863360744482457E-6</c:v>
                </c:pt>
                <c:pt idx="579">
                  <c:v>4.2999678677330028E-6</c:v>
                </c:pt>
                <c:pt idx="580">
                  <c:v>4.3136175324848689E-6</c:v>
                </c:pt>
                <c:pt idx="581">
                  <c:v>4.3272850523553274E-6</c:v>
                </c:pt>
                <c:pt idx="582">
                  <c:v>4.3409704110098171E-6</c:v>
                </c:pt>
                <c:pt idx="583">
                  <c:v>4.3546735921277249E-6</c:v>
                </c:pt>
                <c:pt idx="584">
                  <c:v>4.3683945794023672E-6</c:v>
                </c:pt>
                <c:pt idx="585">
                  <c:v>4.3821333565409841E-6</c:v>
                </c:pt>
                <c:pt idx="586">
                  <c:v>4.3958899072647228E-6</c:v>
                </c:pt>
                <c:pt idx="587">
                  <c:v>4.4096642153086171E-6</c:v>
                </c:pt>
                <c:pt idx="588">
                  <c:v>4.4234562644215944E-6</c:v>
                </c:pt>
                <c:pt idx="589">
                  <c:v>4.4372660383664338E-6</c:v>
                </c:pt>
                <c:pt idx="590">
                  <c:v>4.4510935209197861E-6</c:v>
                </c:pt>
                <c:pt idx="591">
                  <c:v>4.4649386958721327E-6</c:v>
                </c:pt>
                <c:pt idx="592">
                  <c:v>4.4788015470277869E-6</c:v>
                </c:pt>
                <c:pt idx="593">
                  <c:v>4.4926820582048847E-6</c:v>
                </c:pt>
                <c:pt idx="594">
                  <c:v>4.5065802132353535E-6</c:v>
                </c:pt>
                <c:pt idx="595">
                  <c:v>4.5204959959649231E-6</c:v>
                </c:pt>
                <c:pt idx="596">
                  <c:v>4.5344293902530929E-6</c:v>
                </c:pt>
                <c:pt idx="597">
                  <c:v>4.5483803799731337E-6</c:v>
                </c:pt>
                <c:pt idx="598">
                  <c:v>4.5623489490120591E-6</c:v>
                </c:pt>
                <c:pt idx="599">
                  <c:v>4.5763350812706315E-6</c:v>
                </c:pt>
                <c:pt idx="600">
                  <c:v>4.590338760663336E-6</c:v>
                </c:pt>
                <c:pt idx="601">
                  <c:v>4.6043599711183704E-6</c:v>
                </c:pt>
                <c:pt idx="602">
                  <c:v>4.6183986965776342E-6</c:v>
                </c:pt>
                <c:pt idx="603">
                  <c:v>4.6324549209967139E-6</c:v>
                </c:pt>
                <c:pt idx="604">
                  <c:v>4.646528628344875E-6</c:v>
                </c:pt>
                <c:pt idx="605">
                  <c:v>4.6606198026050377E-6</c:v>
                </c:pt>
                <c:pt idx="606">
                  <c:v>4.6747284277737817E-6</c:v>
                </c:pt>
                <c:pt idx="607">
                  <c:v>4.6888544878613197E-6</c:v>
                </c:pt>
                <c:pt idx="608">
                  <c:v>4.7029979668914854E-6</c:v>
                </c:pt>
                <c:pt idx="609">
                  <c:v>4.7171588489017302E-6</c:v>
                </c:pt>
                <c:pt idx="610">
                  <c:v>4.7313371179431007E-6</c:v>
                </c:pt>
                <c:pt idx="611">
                  <c:v>4.7455327580802311E-6</c:v>
                </c:pt>
                <c:pt idx="612">
                  <c:v>4.7597457533913324E-6</c:v>
                </c:pt>
                <c:pt idx="613">
                  <c:v>4.7739760879681694E-6</c:v>
                </c:pt>
                <c:pt idx="614">
                  <c:v>4.7882237459160621E-6</c:v>
                </c:pt>
                <c:pt idx="615">
                  <c:v>4.8024887113538654E-6</c:v>
                </c:pt>
                <c:pt idx="616">
                  <c:v>4.8167709684139568E-6</c:v>
                </c:pt>
                <c:pt idx="617">
                  <c:v>4.8310705012422208E-6</c:v>
                </c:pt>
                <c:pt idx="618">
                  <c:v>4.8453872939980468E-6</c:v>
                </c:pt>
                <c:pt idx="619">
                  <c:v>4.8597213308543076E-6</c:v>
                </c:pt>
                <c:pt idx="620">
                  <c:v>4.8740725959973443E-6</c:v>
                </c:pt>
                <c:pt idx="621">
                  <c:v>4.8884410736269694E-6</c:v>
                </c:pt>
                <c:pt idx="622">
                  <c:v>4.9028267479564286E-6</c:v>
                </c:pt>
                <c:pt idx="623">
                  <c:v>4.9172296032124181E-6</c:v>
                </c:pt>
                <c:pt idx="624">
                  <c:v>4.9316496236350456E-6</c:v>
                </c:pt>
                <c:pt idx="625">
                  <c:v>4.9460867934778382E-6</c:v>
                </c:pt>
                <c:pt idx="626">
                  <c:v>4.960541097007717E-6</c:v>
                </c:pt>
                <c:pt idx="627">
                  <c:v>4.9750125185049855E-6</c:v>
                </c:pt>
                <c:pt idx="628">
                  <c:v>4.9895010422633303E-6</c:v>
                </c:pt>
                <c:pt idx="629">
                  <c:v>5.0040066525897872E-6</c:v>
                </c:pt>
                <c:pt idx="630">
                  <c:v>5.018529333804749E-6</c:v>
                </c:pt>
                <c:pt idx="631">
                  <c:v>5.0330690702419397E-6</c:v>
                </c:pt>
                <c:pt idx="632">
                  <c:v>5.0476258462484133E-6</c:v>
                </c:pt>
                <c:pt idx="633">
                  <c:v>5.0621996461845255E-6</c:v>
                </c:pt>
                <c:pt idx="634">
                  <c:v>5.076790454423938E-6</c:v>
                </c:pt>
                <c:pt idx="635">
                  <c:v>5.0913982553536026E-6</c:v>
                </c:pt>
                <c:pt idx="636">
                  <c:v>5.1060230333737312E-6</c:v>
                </c:pt>
                <c:pt idx="637">
                  <c:v>5.1206647728978156E-6</c:v>
                </c:pt>
                <c:pt idx="638">
                  <c:v>5.13532345835258E-6</c:v>
                </c:pt>
                <c:pt idx="639">
                  <c:v>5.1499990741780002E-6</c:v>
                </c:pt>
                <c:pt idx="640">
                  <c:v>5.164691604827272E-6</c:v>
                </c:pt>
                <c:pt idx="641">
                  <c:v>5.1794010347667978E-6</c:v>
                </c:pt>
                <c:pt idx="642">
                  <c:v>5.1941273484761914E-6</c:v>
                </c:pt>
                <c:pt idx="643">
                  <c:v>5.2088705304482471E-6</c:v>
                </c:pt>
                <c:pt idx="644">
                  <c:v>5.2236305651889384E-6</c:v>
                </c:pt>
                <c:pt idx="645">
                  <c:v>5.2384074372174015E-6</c:v>
                </c:pt>
                <c:pt idx="646">
                  <c:v>5.2532011310659237E-6</c:v>
                </c:pt>
                <c:pt idx="647">
                  <c:v>5.2680116312799382E-6</c:v>
                </c:pt>
                <c:pt idx="648">
                  <c:v>5.2828389224179938E-6</c:v>
                </c:pt>
                <c:pt idx="649">
                  <c:v>5.2976829890517666E-6</c:v>
                </c:pt>
                <c:pt idx="650">
                  <c:v>5.3125438157660259E-6</c:v>
                </c:pt>
                <c:pt idx="651">
                  <c:v>5.3274213871586389E-6</c:v>
                </c:pt>
                <c:pt idx="652">
                  <c:v>5.342315687840545E-6</c:v>
                </c:pt>
                <c:pt idx="653">
                  <c:v>5.3572267024357559E-6</c:v>
                </c:pt>
                <c:pt idx="654">
                  <c:v>5.3721544155813385E-6</c:v>
                </c:pt>
                <c:pt idx="655">
                  <c:v>5.3870988119273932E-6</c:v>
                </c:pt>
                <c:pt idx="656">
                  <c:v>5.4020598761370652E-6</c:v>
                </c:pt>
                <c:pt idx="657">
                  <c:v>5.4170375928865004E-6</c:v>
                </c:pt>
                <c:pt idx="658">
                  <c:v>5.432031946864865E-6</c:v>
                </c:pt>
                <c:pt idx="659">
                  <c:v>5.447042922774317E-6</c:v>
                </c:pt>
                <c:pt idx="660">
                  <c:v>5.4620705053299878E-6</c:v>
                </c:pt>
                <c:pt idx="661">
                  <c:v>5.4771146792599926E-6</c:v>
                </c:pt>
                <c:pt idx="662">
                  <c:v>5.492175429305387E-6</c:v>
                </c:pt>
                <c:pt idx="663">
                  <c:v>5.5072527402201937E-6</c:v>
                </c:pt>
                <c:pt idx="664">
                  <c:v>5.5223465967713536E-6</c:v>
                </c:pt>
                <c:pt idx="665">
                  <c:v>5.5374569837387341E-6</c:v>
                </c:pt>
                <c:pt idx="666">
                  <c:v>5.5525838859151173E-6</c:v>
                </c:pt>
                <c:pt idx="667">
                  <c:v>5.5677272881061764E-6</c:v>
                </c:pt>
                <c:pt idx="668">
                  <c:v>5.5828871751304779E-6</c:v>
                </c:pt>
                <c:pt idx="669">
                  <c:v>5.5980635318194567E-6</c:v>
                </c:pt>
                <c:pt idx="670">
                  <c:v>5.6132563430174157E-6</c:v>
                </c:pt>
                <c:pt idx="671">
                  <c:v>5.6284655935815029E-6</c:v>
                </c:pt>
                <c:pt idx="672">
                  <c:v>5.6436912683817086E-6</c:v>
                </c:pt>
                <c:pt idx="673">
                  <c:v>5.6589333523008517E-6</c:v>
                </c:pt>
                <c:pt idx="674">
                  <c:v>5.6741918302345604E-6</c:v>
                </c:pt>
                <c:pt idx="675">
                  <c:v>5.6894666870912732E-6</c:v>
                </c:pt>
                <c:pt idx="676">
                  <c:v>5.7047579077922103E-6</c:v>
                </c:pt>
                <c:pt idx="677">
                  <c:v>5.720065477271384E-6</c:v>
                </c:pt>
                <c:pt idx="678">
                  <c:v>5.7353893804755618E-6</c:v>
                </c:pt>
                <c:pt idx="679">
                  <c:v>5.7507296023642761E-6</c:v>
                </c:pt>
                <c:pt idx="680">
                  <c:v>5.7660861279098031E-6</c:v>
                </c:pt>
                <c:pt idx="681">
                  <c:v>5.7814589420971428E-6</c:v>
                </c:pt>
                <c:pt idx="682">
                  <c:v>5.7968480299240255E-6</c:v>
                </c:pt>
                <c:pt idx="683">
                  <c:v>5.8122533764008834E-6</c:v>
                </c:pt>
                <c:pt idx="684">
                  <c:v>5.8276749665508528E-6</c:v>
                </c:pt>
                <c:pt idx="685">
                  <c:v>5.8431127854097481E-6</c:v>
                </c:pt>
                <c:pt idx="686">
                  <c:v>5.8585668180260613E-6</c:v>
                </c:pt>
                <c:pt idx="687">
                  <c:v>5.8740370494609503E-6</c:v>
                </c:pt>
                <c:pt idx="688">
                  <c:v>5.889523464788213E-6</c:v>
                </c:pt>
                <c:pt idx="689">
                  <c:v>5.9050260490942969E-6</c:v>
                </c:pt>
                <c:pt idx="690">
                  <c:v>5.9205447874782689E-6</c:v>
                </c:pt>
                <c:pt idx="691">
                  <c:v>5.9360796650518147E-6</c:v>
                </c:pt>
                <c:pt idx="692">
                  <c:v>5.9516306669392214E-6</c:v>
                </c:pt>
                <c:pt idx="693">
                  <c:v>5.9671977782773715E-6</c:v>
                </c:pt>
                <c:pt idx="694">
                  <c:v>5.9827809842157276E-6</c:v>
                </c:pt>
                <c:pt idx="695">
                  <c:v>5.9983802699163155E-6</c:v>
                </c:pt>
                <c:pt idx="696">
                  <c:v>6.0139956205537268E-6</c:v>
                </c:pt>
                <c:pt idx="697">
                  <c:v>6.0296270213150915E-6</c:v>
                </c:pt>
                <c:pt idx="698">
                  <c:v>6.0452744574000794E-6</c:v>
                </c:pt>
                <c:pt idx="699">
                  <c:v>6.0609379140208768E-6</c:v>
                </c:pt>
                <c:pt idx="700">
                  <c:v>6.0766173764021855E-6</c:v>
                </c:pt>
                <c:pt idx="701">
                  <c:v>6.0923128297812117E-6</c:v>
                </c:pt>
                <c:pt idx="702">
                  <c:v>6.1080242594076327E-6</c:v>
                </c:pt>
                <c:pt idx="703">
                  <c:v>6.1237516505436218E-6</c:v>
                </c:pt>
                <c:pt idx="704">
                  <c:v>6.139494988463805E-6</c:v>
                </c:pt>
                <c:pt idx="705">
                  <c:v>6.155254258455265E-6</c:v>
                </c:pt>
                <c:pt idx="706">
                  <c:v>6.1710294458175315E-6</c:v>
                </c:pt>
                <c:pt idx="707">
                  <c:v>6.1868205358625542E-6</c:v>
                </c:pt>
                <c:pt idx="708">
                  <c:v>6.2026275139147141E-6</c:v>
                </c:pt>
                <c:pt idx="709">
                  <c:v>6.2184503653107875E-6</c:v>
                </c:pt>
                <c:pt idx="710">
                  <c:v>6.2342890753999588E-6</c:v>
                </c:pt>
                <c:pt idx="711">
                  <c:v>6.2501436295437878E-6</c:v>
                </c:pt>
                <c:pt idx="712">
                  <c:v>6.2660140131162135E-6</c:v>
                </c:pt>
                <c:pt idx="713">
                  <c:v>6.2819002115035331E-6</c:v>
                </c:pt>
                <c:pt idx="714">
                  <c:v>6.2978022101043979E-6</c:v>
                </c:pt>
                <c:pt idx="715">
                  <c:v>6.3137199943297996E-6</c:v>
                </c:pt>
                <c:pt idx="716">
                  <c:v>6.329653549603049E-6</c:v>
                </c:pt>
                <c:pt idx="717">
                  <c:v>6.3456028613597891E-6</c:v>
                </c:pt>
                <c:pt idx="718">
                  <c:v>6.361567915047948E-6</c:v>
                </c:pt>
                <c:pt idx="719">
                  <c:v>6.3775486961277647E-6</c:v>
                </c:pt>
                <c:pt idx="720">
                  <c:v>6.3935451900717595E-6</c:v>
                </c:pt>
                <c:pt idx="721">
                  <c:v>6.4095573823647089E-6</c:v>
                </c:pt>
                <c:pt idx="722">
                  <c:v>6.4255852585036691E-6</c:v>
                </c:pt>
                <c:pt idx="723">
                  <c:v>6.4416288039979283E-6</c:v>
                </c:pt>
                <c:pt idx="724">
                  <c:v>6.4576880043690287E-6</c:v>
                </c:pt>
                <c:pt idx="725">
                  <c:v>6.4737628451507231E-6</c:v>
                </c:pt>
                <c:pt idx="726">
                  <c:v>6.4898533118889857E-6</c:v>
                </c:pt>
                <c:pt idx="727">
                  <c:v>6.5059593901420003E-6</c:v>
                </c:pt>
                <c:pt idx="728">
                  <c:v>6.5220810654801347E-6</c:v>
                </c:pt>
                <c:pt idx="729">
                  <c:v>6.5382183234859454E-6</c:v>
                </c:pt>
                <c:pt idx="730">
                  <c:v>6.5543711497541479E-6</c:v>
                </c:pt>
                <c:pt idx="731">
                  <c:v>6.5705395298916324E-6</c:v>
                </c:pt>
                <c:pt idx="732">
                  <c:v>6.5867234495174226E-6</c:v>
                </c:pt>
                <c:pt idx="733">
                  <c:v>6.6029228942626871E-6</c:v>
                </c:pt>
                <c:pt idx="734">
                  <c:v>6.6191378497707215E-6</c:v>
                </c:pt>
                <c:pt idx="735">
                  <c:v>6.6353683016969261E-6</c:v>
                </c:pt>
                <c:pt idx="736">
                  <c:v>6.6516142357088167E-6</c:v>
                </c:pt>
                <c:pt idx="737">
                  <c:v>6.6678756374859883E-6</c:v>
                </c:pt>
                <c:pt idx="738">
                  <c:v>6.68415249272013E-6</c:v>
                </c:pt>
                <c:pt idx="739">
                  <c:v>6.7004447871149917E-6</c:v>
                </c:pt>
                <c:pt idx="740">
                  <c:v>6.716752506386386E-6</c:v>
                </c:pt>
                <c:pt idx="741">
                  <c:v>6.7330756362621754E-6</c:v>
                </c:pt>
                <c:pt idx="742">
                  <c:v>6.7494141624822527E-6</c:v>
                </c:pt>
                <c:pt idx="743">
                  <c:v>6.7657680707985455E-6</c:v>
                </c:pt>
                <c:pt idx="744">
                  <c:v>6.7821373469749862E-6</c:v>
                </c:pt>
                <c:pt idx="745">
                  <c:v>6.7985219767875156E-6</c:v>
                </c:pt>
                <c:pt idx="746">
                  <c:v>6.8149219460240705E-6</c:v>
                </c:pt>
                <c:pt idx="747">
                  <c:v>6.8313372404845635E-6</c:v>
                </c:pt>
                <c:pt idx="748">
                  <c:v>6.8477678459808837E-6</c:v>
                </c:pt>
                <c:pt idx="749">
                  <c:v>6.8642137483368732E-6</c:v>
                </c:pt>
                <c:pt idx="750">
                  <c:v>6.8806749333883321E-6</c:v>
                </c:pt>
                <c:pt idx="751">
                  <c:v>6.8971513869829854E-6</c:v>
                </c:pt>
                <c:pt idx="752">
                  <c:v>6.9136430949804982E-6</c:v>
                </c:pt>
                <c:pt idx="753">
                  <c:v>6.9301500432524415E-6</c:v>
                </c:pt>
                <c:pt idx="754">
                  <c:v>6.9466722176822971E-6</c:v>
                </c:pt>
                <c:pt idx="755">
                  <c:v>6.9632096041654435E-6</c:v>
                </c:pt>
                <c:pt idx="756">
                  <c:v>6.9797621886091312E-6</c:v>
                </c:pt>
                <c:pt idx="757">
                  <c:v>6.9963299569324961E-6</c:v>
                </c:pt>
                <c:pt idx="758">
                  <c:v>7.0129128950665227E-6</c:v>
                </c:pt>
                <c:pt idx="759">
                  <c:v>7.0295109889540613E-6</c:v>
                </c:pt>
                <c:pt idx="760">
                  <c:v>7.0461242245497862E-6</c:v>
                </c:pt>
                <c:pt idx="761">
                  <c:v>7.0627525878202112E-6</c:v>
                </c:pt>
                <c:pt idx="762">
                  <c:v>7.0793960647436675E-6</c:v>
                </c:pt>
                <c:pt idx="763">
                  <c:v>7.0960546413102883E-6</c:v>
                </c:pt>
                <c:pt idx="764">
                  <c:v>7.1127283035220056E-6</c:v>
                </c:pt>
                <c:pt idx="765">
                  <c:v>7.1294170373925334E-6</c:v>
                </c:pt>
                <c:pt idx="766">
                  <c:v>7.1461208289473714E-6</c:v>
                </c:pt>
                <c:pt idx="767">
                  <c:v>7.1628396642237769E-6</c:v>
                </c:pt>
                <c:pt idx="768">
                  <c:v>7.1795735292707522E-6</c:v>
                </c:pt>
                <c:pt idx="769">
                  <c:v>7.1963224101490607E-6</c:v>
                </c:pt>
                <c:pt idx="770">
                  <c:v>7.2130862929311766E-6</c:v>
                </c:pt>
                <c:pt idx="771">
                  <c:v>7.2298651637013127E-6</c:v>
                </c:pt>
                <c:pt idx="772">
                  <c:v>7.2466590085553783E-6</c:v>
                </c:pt>
                <c:pt idx="773">
                  <c:v>7.2634678136009945E-6</c:v>
                </c:pt>
                <c:pt idx="774">
                  <c:v>7.2802915649574681E-6</c:v>
                </c:pt>
                <c:pt idx="775">
                  <c:v>7.2971302487557732E-6</c:v>
                </c:pt>
                <c:pt idx="776">
                  <c:v>7.3139838511385701E-6</c:v>
                </c:pt>
                <c:pt idx="777">
                  <c:v>7.3308523582601583E-6</c:v>
                </c:pt>
                <c:pt idx="778">
                  <c:v>7.3477357562864975E-6</c:v>
                </c:pt>
                <c:pt idx="779">
                  <c:v>7.3646340313951706E-6</c:v>
                </c:pt>
                <c:pt idx="780">
                  <c:v>7.381547169775395E-6</c:v>
                </c:pt>
                <c:pt idx="781">
                  <c:v>7.398475157628002E-6</c:v>
                </c:pt>
                <c:pt idx="782">
                  <c:v>7.4154179811654214E-6</c:v>
                </c:pt>
                <c:pt idx="783">
                  <c:v>7.4323756266116777E-6</c:v>
                </c:pt>
                <c:pt idx="784">
                  <c:v>7.4493480802023789E-6</c:v>
                </c:pt>
                <c:pt idx="785">
                  <c:v>7.4663353281847059E-6</c:v>
                </c:pt>
                <c:pt idx="786">
                  <c:v>7.4833373568174024E-6</c:v>
                </c:pt>
                <c:pt idx="787">
                  <c:v>7.5003541523707547E-6</c:v>
                </c:pt>
                <c:pt idx="788">
                  <c:v>7.5173857011266051E-6</c:v>
                </c:pt>
                <c:pt idx="789">
                  <c:v>7.5344319893783045E-6</c:v>
                </c:pt>
                <c:pt idx="790">
                  <c:v>7.551493003430744E-6</c:v>
                </c:pt>
                <c:pt idx="791">
                  <c:v>7.568568729600306E-6</c:v>
                </c:pt>
                <c:pt idx="792">
                  <c:v>7.5856591542148854E-6</c:v>
                </c:pt>
                <c:pt idx="793">
                  <c:v>7.6027642636138549E-6</c:v>
                </c:pt>
                <c:pt idx="794">
                  <c:v>7.6198840441480663E-6</c:v>
                </c:pt>
                <c:pt idx="795">
                  <c:v>7.6370184821798452E-6</c:v>
                </c:pt>
                <c:pt idx="796">
                  <c:v>7.6541675640829652E-6</c:v>
                </c:pt>
                <c:pt idx="797">
                  <c:v>7.6713312762426488E-6</c:v>
                </c:pt>
                <c:pt idx="798">
                  <c:v>7.688509605055552E-6</c:v>
                </c:pt>
                <c:pt idx="799">
                  <c:v>7.7057025369297623E-6</c:v>
                </c:pt>
                <c:pt idx="800">
                  <c:v>7.72291005828477E-6</c:v>
                </c:pt>
                <c:pt idx="801">
                  <c:v>7.7401321555514816E-6</c:v>
                </c:pt>
                <c:pt idx="802">
                  <c:v>7.757368815172193E-6</c:v>
                </c:pt>
                <c:pt idx="803">
                  <c:v>7.7746200236005806E-6</c:v>
                </c:pt>
                <c:pt idx="804">
                  <c:v>7.7918857673016983E-6</c:v>
                </c:pt>
                <c:pt idx="805">
                  <c:v>7.8091660327519553E-6</c:v>
                </c:pt>
                <c:pt idx="806">
                  <c:v>7.8264608064391246E-6</c:v>
                </c:pt>
                <c:pt idx="807">
                  <c:v>7.8437700748623073E-6</c:v>
                </c:pt>
                <c:pt idx="808">
                  <c:v>7.8610938245319499E-6</c:v>
                </c:pt>
                <c:pt idx="809">
                  <c:v>7.8784320419698132E-6</c:v>
                </c:pt>
                <c:pt idx="810">
                  <c:v>7.8957847137089664E-6</c:v>
                </c:pt>
                <c:pt idx="811">
                  <c:v>7.9131518262937826E-6</c:v>
                </c:pt>
                <c:pt idx="812">
                  <c:v>7.9305333662799247E-6</c:v>
                </c:pt>
                <c:pt idx="813">
                  <c:v>7.9479293202343395E-6</c:v>
                </c:pt>
                <c:pt idx="814">
                  <c:v>7.9653396747352393E-6</c:v>
                </c:pt>
                <c:pt idx="815">
                  <c:v>7.9827644163720903E-6</c:v>
                </c:pt>
                <c:pt idx="816">
                  <c:v>8.0002035317456256E-6</c:v>
                </c:pt>
                <c:pt idx="817">
                  <c:v>8.017657007467795E-6</c:v>
                </c:pt>
                <c:pt idx="818">
                  <c:v>8.0351248301617969E-6</c:v>
                </c:pt>
                <c:pt idx="819">
                  <c:v>8.0526069864620339E-6</c:v>
                </c:pt>
                <c:pt idx="820">
                  <c:v>8.0701034630141238E-6</c:v>
                </c:pt>
                <c:pt idx="821">
                  <c:v>8.0876142464748836E-6</c:v>
                </c:pt>
                <c:pt idx="822">
                  <c:v>8.1051393235123145E-6</c:v>
                </c:pt>
                <c:pt idx="823">
                  <c:v>8.1226786808056002E-6</c:v>
                </c:pt>
                <c:pt idx="824">
                  <c:v>8.1402323050450818E-6</c:v>
                </c:pt>
                <c:pt idx="825">
                  <c:v>8.1578001829322793E-6</c:v>
                </c:pt>
                <c:pt idx="826">
                  <c:v>8.1753823011798291E-6</c:v>
                </c:pt>
                <c:pt idx="827">
                  <c:v>8.1929786465115266E-6</c:v>
                </c:pt>
                <c:pt idx="828">
                  <c:v>8.2105892056622971E-6</c:v>
                </c:pt>
                <c:pt idx="829">
                  <c:v>8.2282139653781672E-6</c:v>
                </c:pt>
                <c:pt idx="830">
                  <c:v>8.2458529124162849E-6</c:v>
                </c:pt>
                <c:pt idx="831">
                  <c:v>8.2635060335448793E-6</c:v>
                </c:pt>
                <c:pt idx="832">
                  <c:v>8.2811733155432805E-6</c:v>
                </c:pt>
                <c:pt idx="833">
                  <c:v>8.2988547452018928E-6</c:v>
                </c:pt>
                <c:pt idx="834">
                  <c:v>8.3165503093221776E-6</c:v>
                </c:pt>
                <c:pt idx="835">
                  <c:v>8.3342599947166639E-6</c:v>
                </c:pt>
                <c:pt idx="836">
                  <c:v>8.3519837882089155E-6</c:v>
                </c:pt>
                <c:pt idx="837">
                  <c:v>8.3697216766335518E-6</c:v>
                </c:pt>
                <c:pt idx="838">
                  <c:v>8.3874736468361935E-6</c:v>
                </c:pt>
                <c:pt idx="839">
                  <c:v>8.4052396856734999E-6</c:v>
                </c:pt>
                <c:pt idx="840">
                  <c:v>8.4230197800131195E-6</c:v>
                </c:pt>
                <c:pt idx="841">
                  <c:v>8.4408139167337074E-6</c:v>
                </c:pt>
                <c:pt idx="842">
                  <c:v>8.4586220827249095E-6</c:v>
                </c:pt>
                <c:pt idx="843">
                  <c:v>8.4764442648873292E-6</c:v>
                </c:pt>
                <c:pt idx="844">
                  <c:v>8.4942804501325574E-6</c:v>
                </c:pt>
                <c:pt idx="845">
                  <c:v>8.5121306253831255E-6</c:v>
                </c:pt>
                <c:pt idx="846">
                  <c:v>8.5299947775725253E-6</c:v>
                </c:pt>
                <c:pt idx="847">
                  <c:v>8.5478728936451754E-6</c:v>
                </c:pt>
                <c:pt idx="848">
                  <c:v>8.5657649605564178E-6</c:v>
                </c:pt>
                <c:pt idx="849">
                  <c:v>8.5836709652725279E-6</c:v>
                </c:pt>
                <c:pt idx="850">
                  <c:v>8.6015908947706672E-6</c:v>
                </c:pt>
                <c:pt idx="851">
                  <c:v>8.619524736038912E-6</c:v>
                </c:pt>
                <c:pt idx="852">
                  <c:v>8.6374724760762097E-6</c:v>
                </c:pt>
                <c:pt idx="853">
                  <c:v>8.6554341018924052E-6</c:v>
                </c:pt>
                <c:pt idx="854">
                  <c:v>8.6734096005081841E-6</c:v>
                </c:pt>
                <c:pt idx="855">
                  <c:v>8.6913989589551128E-6</c:v>
                </c:pt>
                <c:pt idx="856">
                  <c:v>8.7094021642755981E-6</c:v>
                </c:pt>
                <c:pt idx="857">
                  <c:v>8.7274192035228768E-6</c:v>
                </c:pt>
                <c:pt idx="858">
                  <c:v>8.7454500637610246E-6</c:v>
                </c:pt>
                <c:pt idx="859">
                  <c:v>8.7634947320649268E-6</c:v>
                </c:pt>
                <c:pt idx="860">
                  <c:v>8.7815531955202837E-6</c:v>
                </c:pt>
                <c:pt idx="861">
                  <c:v>8.7996254412235937E-6</c:v>
                </c:pt>
                <c:pt idx="862">
                  <c:v>8.8177114562821343E-6</c:v>
                </c:pt>
                <c:pt idx="863">
                  <c:v>8.8358112278139778E-6</c:v>
                </c:pt>
                <c:pt idx="864">
                  <c:v>8.8539247429479504E-6</c:v>
                </c:pt>
                <c:pt idx="865">
                  <c:v>8.872051988823649E-6</c:v>
                </c:pt>
                <c:pt idx="866">
                  <c:v>8.8901929525914127E-6</c:v>
                </c:pt>
                <c:pt idx="867">
                  <c:v>8.9083476214123295E-6</c:v>
                </c:pt>
                <c:pt idx="868">
                  <c:v>8.9265159824582039E-6</c:v>
                </c:pt>
                <c:pt idx="869">
                  <c:v>8.9446980229115742E-6</c:v>
                </c:pt>
                <c:pt idx="870">
                  <c:v>8.9628937299656851E-6</c:v>
                </c:pt>
                <c:pt idx="871">
                  <c:v>8.9811030908244759E-6</c:v>
                </c:pt>
                <c:pt idx="872">
                  <c:v>8.9993260927025958E-6</c:v>
                </c:pt>
                <c:pt idx="873">
                  <c:v>9.017562722825348E-6</c:v>
                </c:pt>
                <c:pt idx="874">
                  <c:v>9.0358129684287287E-6</c:v>
                </c:pt>
                <c:pt idx="875">
                  <c:v>9.0540768167593981E-6</c:v>
                </c:pt>
                <c:pt idx="876">
                  <c:v>9.0723542550746519E-6</c:v>
                </c:pt>
                <c:pt idx="877">
                  <c:v>9.0906452706424465E-6</c:v>
                </c:pt>
                <c:pt idx="878">
                  <c:v>9.1089498507413583E-6</c:v>
                </c:pt>
                <c:pt idx="879">
                  <c:v>9.1272679826606009E-6</c:v>
                </c:pt>
                <c:pt idx="880">
                  <c:v>9.1455996536999877E-6</c:v>
                </c:pt>
                <c:pt idx="881">
                  <c:v>9.1639448511699468E-6</c:v>
                </c:pt>
                <c:pt idx="882">
                  <c:v>9.182303562391503E-6</c:v>
                </c:pt>
                <c:pt idx="883">
                  <c:v>9.2006757746962571E-6</c:v>
                </c:pt>
                <c:pt idx="884">
                  <c:v>9.2190614754263977E-6</c:v>
                </c:pt>
                <c:pt idx="885">
                  <c:v>9.2374606519346676E-6</c:v>
                </c:pt>
                <c:pt idx="886">
                  <c:v>9.2558732915843752E-6</c:v>
                </c:pt>
                <c:pt idx="887">
                  <c:v>9.2742993817493697E-6</c:v>
                </c:pt>
                <c:pt idx="888">
                  <c:v>9.2927389098140457E-6</c:v>
                </c:pt>
                <c:pt idx="889">
                  <c:v>9.3111918631733247E-6</c:v>
                </c:pt>
                <c:pt idx="890">
                  <c:v>9.3296582292326382E-6</c:v>
                </c:pt>
                <c:pt idx="891">
                  <c:v>9.3481379954079397E-6</c:v>
                </c:pt>
                <c:pt idx="892">
                  <c:v>9.3666311491256688E-6</c:v>
                </c:pt>
                <c:pt idx="893">
                  <c:v>9.385137677822765E-6</c:v>
                </c:pt>
                <c:pt idx="894">
                  <c:v>9.4036575689466555E-6</c:v>
                </c:pt>
                <c:pt idx="895">
                  <c:v>9.4221908099552153E-6</c:v>
                </c:pt>
                <c:pt idx="896">
                  <c:v>9.440737388316807E-6</c:v>
                </c:pt>
                <c:pt idx="897">
                  <c:v>9.4592972915102254E-6</c:v>
                </c:pt>
                <c:pt idx="898">
                  <c:v>9.4778705070247276E-6</c:v>
                </c:pt>
                <c:pt idx="899">
                  <c:v>9.4964570223599812E-6</c:v>
                </c:pt>
                <c:pt idx="900">
                  <c:v>9.5150568250261023E-6</c:v>
                </c:pt>
                <c:pt idx="901">
                  <c:v>9.5336699025436005E-6</c:v>
                </c:pt>
                <c:pt idx="902">
                  <c:v>9.5522962424434054E-6</c:v>
                </c:pt>
                <c:pt idx="903">
                  <c:v>9.5709358322668396E-6</c:v>
                </c:pt>
                <c:pt idx="904">
                  <c:v>9.5895886595656089E-6</c:v>
                </c:pt>
                <c:pt idx="905">
                  <c:v>9.6082547119017967E-6</c:v>
                </c:pt>
                <c:pt idx="906">
                  <c:v>9.6269339768478526E-6</c:v>
                </c:pt>
                <c:pt idx="907">
                  <c:v>9.6456264419865885E-6</c:v>
                </c:pt>
                <c:pt idx="908">
                  <c:v>9.6643320949111725E-6</c:v>
                </c:pt>
                <c:pt idx="909">
                  <c:v>9.6830509232250927E-6</c:v>
                </c:pt>
                <c:pt idx="910">
                  <c:v>9.7017829145421914E-6</c:v>
                </c:pt>
                <c:pt idx="911">
                  <c:v>9.7205280564866074E-6</c:v>
                </c:pt>
                <c:pt idx="912">
                  <c:v>9.7392863366928133E-6</c:v>
                </c:pt>
                <c:pt idx="913">
                  <c:v>9.7580577428055716E-6</c:v>
                </c:pt>
                <c:pt idx="914">
                  <c:v>9.7768422624799462E-6</c:v>
                </c:pt>
                <c:pt idx="915">
                  <c:v>9.7956398833812705E-6</c:v>
                </c:pt>
                <c:pt idx="916">
                  <c:v>9.8144505931851712E-6</c:v>
                </c:pt>
                <c:pt idx="917">
                  <c:v>9.833274379577534E-6</c:v>
                </c:pt>
                <c:pt idx="918">
                  <c:v>9.8521112302544923E-6</c:v>
                </c:pt>
                <c:pt idx="919">
                  <c:v>9.8709611329224367E-6</c:v>
                </c:pt>
                <c:pt idx="920">
                  <c:v>9.8898240752979921E-6</c:v>
                </c:pt>
                <c:pt idx="921">
                  <c:v>9.9087000451080066E-6</c:v>
                </c:pt>
                <c:pt idx="922">
                  <c:v>9.9275890300895626E-6</c:v>
                </c:pt>
                <c:pt idx="923">
                  <c:v>9.946491017989937E-6</c:v>
                </c:pt>
                <c:pt idx="924">
                  <c:v>9.9654059965666172E-6</c:v>
                </c:pt>
                <c:pt idx="925">
                  <c:v>9.9843339535872751E-6</c:v>
                </c:pt>
                <c:pt idx="926">
                  <c:v>1.0003274876829774E-5</c:v>
                </c:pt>
                <c:pt idx="927">
                  <c:v>1.0022228754082139E-5</c:v>
                </c:pt>
                <c:pt idx="928">
                  <c:v>1.0041195573142571E-5</c:v>
                </c:pt>
                <c:pt idx="929">
                  <c:v>1.0060175321819422E-5</c:v>
                </c:pt>
                <c:pt idx="930">
                  <c:v>1.0079167987931186E-5</c:v>
                </c:pt>
                <c:pt idx="931">
                  <c:v>1.0098173559306504E-5</c:v>
                </c:pt>
                <c:pt idx="932">
                  <c:v>1.0117192023784126E-5</c:v>
                </c:pt>
                <c:pt idx="933">
                  <c:v>1.0136223369212948E-5</c:v>
                </c:pt>
                <c:pt idx="934">
                  <c:v>1.0155267583451948E-5</c:v>
                </c:pt>
                <c:pt idx="935">
                  <c:v>1.0174324654370219E-5</c:v>
                </c:pt>
                <c:pt idx="936">
                  <c:v>1.0193394569846951E-5</c:v>
                </c:pt>
                <c:pt idx="937">
                  <c:v>1.0212477317771396E-5</c:v>
                </c:pt>
                <c:pt idx="938">
                  <c:v>1.0231572886042904E-5</c:v>
                </c:pt>
                <c:pt idx="939">
                  <c:v>1.0250681262570869E-5</c:v>
                </c:pt>
                <c:pt idx="940">
                  <c:v>1.0269802435274749E-5</c:v>
                </c:pt>
                <c:pt idx="941">
                  <c:v>1.0288936392084053E-5</c:v>
                </c:pt>
                <c:pt idx="942">
                  <c:v>1.0308083120938309E-5</c:v>
                </c:pt>
                <c:pt idx="943">
                  <c:v>1.0327242609787099E-5</c:v>
                </c:pt>
                <c:pt idx="944">
                  <c:v>1.0346414846590001E-5</c:v>
                </c:pt>
                <c:pt idx="945">
                  <c:v>1.0365599819316618E-5</c:v>
                </c:pt>
                <c:pt idx="946">
                  <c:v>1.0384797515946545E-5</c:v>
                </c:pt>
                <c:pt idx="947">
                  <c:v>1.0404007924469375E-5</c:v>
                </c:pt>
                <c:pt idx="948">
                  <c:v>1.0423231032884674E-5</c:v>
                </c:pt>
                <c:pt idx="949">
                  <c:v>1.0442466829201996E-5</c:v>
                </c:pt>
                <c:pt idx="950">
                  <c:v>1.046171530144086E-5</c:v>
                </c:pt>
                <c:pt idx="951">
                  <c:v>1.0480976437630722E-5</c:v>
                </c:pt>
                <c:pt idx="952">
                  <c:v>1.0500250225811011E-5</c:v>
                </c:pt>
                <c:pt idx="953">
                  <c:v>1.0519536654031071E-5</c:v>
                </c:pt>
                <c:pt idx="954">
                  <c:v>1.0538835710350194E-5</c:v>
                </c:pt>
                <c:pt idx="955">
                  <c:v>1.0558147382837576E-5</c:v>
                </c:pt>
                <c:pt idx="956">
                  <c:v>1.0577471659572341E-5</c:v>
                </c:pt>
                <c:pt idx="957">
                  <c:v>1.0596808528643508E-5</c:v>
                </c:pt>
                <c:pt idx="958">
                  <c:v>1.0616157978149984E-5</c:v>
                </c:pt>
                <c:pt idx="959">
                  <c:v>1.0635519996200578E-5</c:v>
                </c:pt>
                <c:pt idx="960">
                  <c:v>1.0654894570913946E-5</c:v>
                </c:pt>
                <c:pt idx="961">
                  <c:v>1.0674281690418646E-5</c:v>
                </c:pt>
                <c:pt idx="962">
                  <c:v>1.0693681342853069E-5</c:v>
                </c:pt>
                <c:pt idx="963">
                  <c:v>1.0713093516365466E-5</c:v>
                </c:pt>
                <c:pt idx="964">
                  <c:v>1.0732518199113931E-5</c:v>
                </c:pt>
                <c:pt idx="965">
                  <c:v>1.0751955379266378E-5</c:v>
                </c:pt>
                <c:pt idx="966">
                  <c:v>1.077140504500056E-5</c:v>
                </c:pt>
                <c:pt idx="967">
                  <c:v>1.0790867184504025E-5</c:v>
                </c:pt>
                <c:pt idx="968">
                  <c:v>1.0810341785974146E-5</c:v>
                </c:pt>
                <c:pt idx="969">
                  <c:v>1.0829828837618089E-5</c:v>
                </c:pt>
                <c:pt idx="970">
                  <c:v>1.0849328327652788E-5</c:v>
                </c:pt>
                <c:pt idx="971">
                  <c:v>1.0868840244304986E-5</c:v>
                </c:pt>
                <c:pt idx="972">
                  <c:v>1.0888364575811172E-5</c:v>
                </c:pt>
                <c:pt idx="973">
                  <c:v>1.0907901310417614E-5</c:v>
                </c:pt>
                <c:pt idx="974">
                  <c:v>1.0927450436380317E-5</c:v>
                </c:pt>
                <c:pt idx="975">
                  <c:v>1.0947011941965043E-5</c:v>
                </c:pt>
                <c:pt idx="976">
                  <c:v>1.0966585815447289E-5</c:v>
                </c:pt>
                <c:pt idx="977">
                  <c:v>1.0986172045112263E-5</c:v>
                </c:pt>
                <c:pt idx="978">
                  <c:v>1.1005770619254914E-5</c:v>
                </c:pt>
                <c:pt idx="979">
                  <c:v>1.1025381526179881E-5</c:v>
                </c:pt>
                <c:pt idx="980">
                  <c:v>1.1045004754201519E-5</c:v>
                </c:pt>
                <c:pt idx="981">
                  <c:v>1.1064640291643856E-5</c:v>
                </c:pt>
                <c:pt idx="982">
                  <c:v>1.1084288126840621E-5</c:v>
                </c:pt>
                <c:pt idx="983">
                  <c:v>1.1103948248135215E-5</c:v>
                </c:pt>
                <c:pt idx="984">
                  <c:v>1.1123620643880693E-5</c:v>
                </c:pt>
                <c:pt idx="985">
                  <c:v>1.1143305302439784E-5</c:v>
                </c:pt>
                <c:pt idx="986">
                  <c:v>1.1163002212184845E-5</c:v>
                </c:pt>
                <c:pt idx="987">
                  <c:v>1.1182711361497892E-5</c:v>
                </c:pt>
                <c:pt idx="988">
                  <c:v>1.120243273877057E-5</c:v>
                </c:pt>
                <c:pt idx="989">
                  <c:v>1.1222166332404137E-5</c:v>
                </c:pt>
                <c:pt idx="990">
                  <c:v>1.1241912130809464E-5</c:v>
                </c:pt>
                <c:pt idx="991">
                  <c:v>1.1261670122407041E-5</c:v>
                </c:pt>
                <c:pt idx="992">
                  <c:v>1.1281440295626948E-5</c:v>
                </c:pt>
                <c:pt idx="993">
                  <c:v>1.1301222638908847E-5</c:v>
                </c:pt>
                <c:pt idx="994">
                  <c:v>1.1321017140701993E-5</c:v>
                </c:pt>
                <c:pt idx="995">
                  <c:v>1.1340823789465201E-5</c:v>
                </c:pt>
                <c:pt idx="996">
                  <c:v>1.1360642573666849E-5</c:v>
                </c:pt>
                <c:pt idx="997">
                  <c:v>1.1380473481784883E-5</c:v>
                </c:pt>
                <c:pt idx="998">
                  <c:v>1.1400316502306776E-5</c:v>
                </c:pt>
                <c:pt idx="999">
                  <c:v>1.1420171623729552E-5</c:v>
                </c:pt>
                <c:pt idx="1000">
                  <c:v>1.1440038834559751E-5</c:v>
                </c:pt>
                <c:pt idx="1001">
                  <c:v>1.1459918123313443E-5</c:v>
                </c:pt>
                <c:pt idx="1002">
                  <c:v>1.1479809478516211E-5</c:v>
                </c:pt>
                <c:pt idx="1003">
                  <c:v>1.1499712888703132E-5</c:v>
                </c:pt>
                <c:pt idx="1004">
                  <c:v>1.1519628342418787E-5</c:v>
                </c:pt>
                <c:pt idx="1005">
                  <c:v>1.1539555828217234E-5</c:v>
                </c:pt>
                <c:pt idx="1006">
                  <c:v>1.1559495334662016E-5</c:v>
                </c:pt>
                <c:pt idx="1007">
                  <c:v>1.1579446850326136E-5</c:v>
                </c:pt>
                <c:pt idx="1008">
                  <c:v>1.1599410363792071E-5</c:v>
                </c:pt>
                <c:pt idx="1009">
                  <c:v>1.1619385863651739E-5</c:v>
                </c:pt>
                <c:pt idx="1010">
                  <c:v>1.1639373338506504E-5</c:v>
                </c:pt>
                <c:pt idx="1011">
                  <c:v>1.1659372776967174E-5</c:v>
                </c:pt>
                <c:pt idx="1012">
                  <c:v>1.167938416765397E-5</c:v>
                </c:pt>
                <c:pt idx="1013">
                  <c:v>1.1699407499196546E-5</c:v>
                </c:pt>
                <c:pt idx="1014">
                  <c:v>1.1719442760233951E-5</c:v>
                </c:pt>
                <c:pt idx="1015">
                  <c:v>1.1739489939414646E-5</c:v>
                </c:pt>
                <c:pt idx="1016">
                  <c:v>1.1759549025396489E-5</c:v>
                </c:pt>
                <c:pt idx="1017">
                  <c:v>1.1779620006846711E-5</c:v>
                </c:pt>
                <c:pt idx="1018">
                  <c:v>1.1799702872441929E-5</c:v>
                </c:pt>
                <c:pt idx="1019">
                  <c:v>1.1819797610868118E-5</c:v>
                </c:pt>
                <c:pt idx="1020">
                  <c:v>1.1839904210820628E-5</c:v>
                </c:pt>
                <c:pt idx="1021">
                  <c:v>1.1860022661004146E-5</c:v>
                </c:pt>
                <c:pt idx="1022">
                  <c:v>1.1880152950132717E-5</c:v>
                </c:pt>
                <c:pt idx="1023">
                  <c:v>1.1900295066929701E-5</c:v>
                </c:pt>
                <c:pt idx="1024">
                  <c:v>1.1920449000127801E-5</c:v>
                </c:pt>
                <c:pt idx="1025">
                  <c:v>1.1940614738469038E-5</c:v>
                </c:pt>
                <c:pt idx="1026">
                  <c:v>1.1960792270704731E-5</c:v>
                </c:pt>
                <c:pt idx="1027">
                  <c:v>1.1980981585595514E-5</c:v>
                </c:pt>
                <c:pt idx="1028">
                  <c:v>1.2001182671911301E-5</c:v>
                </c:pt>
                <c:pt idx="1029">
                  <c:v>1.2021395518431302E-5</c:v>
                </c:pt>
                <c:pt idx="1030">
                  <c:v>1.2041620113944007E-5</c:v>
                </c:pt>
                <c:pt idx="1031">
                  <c:v>1.2061856447247155E-5</c:v>
                </c:pt>
                <c:pt idx="1032">
                  <c:v>1.2082104507147769E-5</c:v>
                </c:pt>
                <c:pt idx="1033">
                  <c:v>1.2102364282462106E-5</c:v>
                </c:pt>
                <c:pt idx="1034">
                  <c:v>1.2122635762015677E-5</c:v>
                </c:pt>
                <c:pt idx="1035">
                  <c:v>1.2142918934643223E-5</c:v>
                </c:pt>
                <c:pt idx="1036">
                  <c:v>1.2163213789188715E-5</c:v>
                </c:pt>
                <c:pt idx="1037">
                  <c:v>1.2183520314505348E-5</c:v>
                </c:pt>
                <c:pt idx="1038">
                  <c:v>1.2203838499455519E-5</c:v>
                </c:pt>
                <c:pt idx="1039">
                  <c:v>1.2224168332910831E-5</c:v>
                </c:pt>
                <c:pt idx="1040">
                  <c:v>1.2244509803752083E-5</c:v>
                </c:pt>
                <c:pt idx="1041">
                  <c:v>1.2264862900869261E-5</c:v>
                </c:pt>
                <c:pt idx="1042">
                  <c:v>1.2285227613161524E-5</c:v>
                </c:pt>
                <c:pt idx="1043">
                  <c:v>1.2305603929537208E-5</c:v>
                </c:pt>
                <c:pt idx="1044">
                  <c:v>1.2325991838913812E-5</c:v>
                </c:pt>
                <c:pt idx="1045">
                  <c:v>1.2346391330217974E-5</c:v>
                </c:pt>
                <c:pt idx="1046">
                  <c:v>1.2366802392385503E-5</c:v>
                </c:pt>
                <c:pt idx="1047">
                  <c:v>1.238722501436131E-5</c:v>
                </c:pt>
                <c:pt idx="1048">
                  <c:v>1.2407659185099472E-5</c:v>
                </c:pt>
                <c:pt idx="1049">
                  <c:v>1.2428104893563169E-5</c:v>
                </c:pt>
                <c:pt idx="1050">
                  <c:v>1.244856212872469E-5</c:v>
                </c:pt>
                <c:pt idx="1051">
                  <c:v>1.2469030879565442E-5</c:v>
                </c:pt>
                <c:pt idx="1052">
                  <c:v>1.2489511135075913E-5</c:v>
                </c:pt>
                <c:pt idx="1053">
                  <c:v>1.2510002884255706E-5</c:v>
                </c:pt>
                <c:pt idx="1054">
                  <c:v>1.2530506116113468E-5</c:v>
                </c:pt>
                <c:pt idx="1055">
                  <c:v>1.2551020819666948E-5</c:v>
                </c:pt>
                <c:pt idx="1056">
                  <c:v>1.2571546983942952E-5</c:v>
                </c:pt>
                <c:pt idx="1057">
                  <c:v>1.2592084597977333E-5</c:v>
                </c:pt>
                <c:pt idx="1058">
                  <c:v>1.2612633650815013E-5</c:v>
                </c:pt>
                <c:pt idx="1059">
                  <c:v>1.2633194131509925E-5</c:v>
                </c:pt>
                <c:pt idx="1060">
                  <c:v>1.2653766029125066E-5</c:v>
                </c:pt>
                <c:pt idx="1061">
                  <c:v>1.2674349332732432E-5</c:v>
                </c:pt>
                <c:pt idx="1062">
                  <c:v>1.2694944031413048E-5</c:v>
                </c:pt>
                <c:pt idx="1063">
                  <c:v>1.2715550114256952E-5</c:v>
                </c:pt>
                <c:pt idx="1064">
                  <c:v>1.2736167570363169E-5</c:v>
                </c:pt>
                <c:pt idx="1065">
                  <c:v>1.2756796388839733E-5</c:v>
                </c:pt>
                <c:pt idx="1066">
                  <c:v>1.2777436558803637E-5</c:v>
                </c:pt>
                <c:pt idx="1067">
                  <c:v>1.2798088069380874E-5</c:v>
                </c:pt>
                <c:pt idx="1068">
                  <c:v>1.2818750909706401E-5</c:v>
                </c:pt>
                <c:pt idx="1069">
                  <c:v>1.2839425068924127E-5</c:v>
                </c:pt>
                <c:pt idx="1070">
                  <c:v>1.2860110536186929E-5</c:v>
                </c:pt>
                <c:pt idx="1071">
                  <c:v>1.2880807300656601E-5</c:v>
                </c:pt>
                <c:pt idx="1072">
                  <c:v>1.2901515351503907E-5</c:v>
                </c:pt>
                <c:pt idx="1073">
                  <c:v>1.2922234677908516E-5</c:v>
                </c:pt>
                <c:pt idx="1074">
                  <c:v>1.2942965269059025E-5</c:v>
                </c:pt>
                <c:pt idx="1075">
                  <c:v>1.2963707114152953E-5</c:v>
                </c:pt>
                <c:pt idx="1076">
                  <c:v>1.2984460202396706E-5</c:v>
                </c:pt>
                <c:pt idx="1077">
                  <c:v>1.3005224523005604E-5</c:v>
                </c:pt>
                <c:pt idx="1078">
                  <c:v>1.3026000065203844E-5</c:v>
                </c:pt>
                <c:pt idx="1079">
                  <c:v>1.3046786818224522E-5</c:v>
                </c:pt>
                <c:pt idx="1080">
                  <c:v>1.3067584771309577E-5</c:v>
                </c:pt>
                <c:pt idx="1081">
                  <c:v>1.308839391370985E-5</c:v>
                </c:pt>
                <c:pt idx="1082">
                  <c:v>1.3109214234685008E-5</c:v>
                </c:pt>
                <c:pt idx="1083">
                  <c:v>1.3130045723503589E-5</c:v>
                </c:pt>
                <c:pt idx="1084">
                  <c:v>1.3150888369442961E-5</c:v>
                </c:pt>
                <c:pt idx="1085">
                  <c:v>1.3171742161789337E-5</c:v>
                </c:pt>
                <c:pt idx="1086">
                  <c:v>1.3192607089837746E-5</c:v>
                </c:pt>
                <c:pt idx="1087">
                  <c:v>1.3213483142892044E-5</c:v>
                </c:pt>
                <c:pt idx="1088">
                  <c:v>1.3234370310264892E-5</c:v>
                </c:pt>
                <c:pt idx="1089">
                  <c:v>1.3255268581277758E-5</c:v>
                </c:pt>
                <c:pt idx="1090">
                  <c:v>1.3276177945260897E-5</c:v>
                </c:pt>
                <c:pt idx="1091">
                  <c:v>1.3297098391553372E-5</c:v>
                </c:pt>
                <c:pt idx="1092">
                  <c:v>1.3318029909502992E-5</c:v>
                </c:pt>
                <c:pt idx="1093">
                  <c:v>1.3338972488466378E-5</c:v>
                </c:pt>
                <c:pt idx="1094">
                  <c:v>1.3359926117808876E-5</c:v>
                </c:pt>
                <c:pt idx="1095">
                  <c:v>1.3380890786904621E-5</c:v>
                </c:pt>
                <c:pt idx="1096">
                  <c:v>1.3401866485136472E-5</c:v>
                </c:pt>
                <c:pt idx="1097">
                  <c:v>1.3422853201896045E-5</c:v>
                </c:pt>
                <c:pt idx="1098">
                  <c:v>1.3443850926583688E-5</c:v>
                </c:pt>
                <c:pt idx="1099">
                  <c:v>1.3464859648608457E-5</c:v>
                </c:pt>
                <c:pt idx="1100">
                  <c:v>1.3485879357388159E-5</c:v>
                </c:pt>
                <c:pt idx="1101">
                  <c:v>1.3506910042349266E-5</c:v>
                </c:pt>
                <c:pt idx="1102">
                  <c:v>1.3527951692926998E-5</c:v>
                </c:pt>
                <c:pt idx="1103">
                  <c:v>1.3549004298565236E-5</c:v>
                </c:pt>
                <c:pt idx="1104">
                  <c:v>1.357006784871656E-5</c:v>
                </c:pt>
                <c:pt idx="1105">
                  <c:v>1.3591142332842243E-5</c:v>
                </c:pt>
                <c:pt idx="1106">
                  <c:v>1.3612227740412201E-5</c:v>
                </c:pt>
                <c:pt idx="1107">
                  <c:v>1.3633324060905039E-5</c:v>
                </c:pt>
                <c:pt idx="1108">
                  <c:v>1.3654431283808005E-5</c:v>
                </c:pt>
                <c:pt idx="1109">
                  <c:v>1.3675549398616995E-5</c:v>
                </c:pt>
                <c:pt idx="1110">
                  <c:v>1.369667839483656E-5</c:v>
                </c:pt>
                <c:pt idx="1111">
                  <c:v>1.3717818261979866E-5</c:v>
                </c:pt>
                <c:pt idx="1112">
                  <c:v>1.3738968989568713E-5</c:v>
                </c:pt>
                <c:pt idx="1113">
                  <c:v>1.376013056713352E-5</c:v>
                </c:pt>
                <c:pt idx="1114">
                  <c:v>1.3781302984213323E-5</c:v>
                </c:pt>
                <c:pt idx="1115">
                  <c:v>1.3802486230355738E-5</c:v>
                </c:pt>
                <c:pt idx="1116">
                  <c:v>1.3823680295117004E-5</c:v>
                </c:pt>
                <c:pt idx="1117">
                  <c:v>1.3844885168061936E-5</c:v>
                </c:pt>
                <c:pt idx="1118">
                  <c:v>1.3866100838763913E-5</c:v>
                </c:pt>
                <c:pt idx="1119">
                  <c:v>1.3887327296804921E-5</c:v>
                </c:pt>
                <c:pt idx="1120">
                  <c:v>1.3908564531775474E-5</c:v>
                </c:pt>
                <c:pt idx="1121">
                  <c:v>1.3929812533274677E-5</c:v>
                </c:pt>
                <c:pt idx="1122">
                  <c:v>1.3951071290910152E-5</c:v>
                </c:pt>
                <c:pt idx="1123">
                  <c:v>1.3972340794298092E-5</c:v>
                </c:pt>
                <c:pt idx="1124">
                  <c:v>1.3993621033063215E-5</c:v>
                </c:pt>
                <c:pt idx="1125">
                  <c:v>1.4014911996838747E-5</c:v>
                </c:pt>
                <c:pt idx="1126">
                  <c:v>1.4036213675266472E-5</c:v>
                </c:pt>
                <c:pt idx="1127">
                  <c:v>1.4057526057996647E-5</c:v>
                </c:pt>
                <c:pt idx="1128">
                  <c:v>1.407884913468806E-5</c:v>
                </c:pt>
                <c:pt idx="1129">
                  <c:v>1.4100182895007985E-5</c:v>
                </c:pt>
                <c:pt idx="1130">
                  <c:v>1.4121527328632184E-5</c:v>
                </c:pt>
                <c:pt idx="1131">
                  <c:v>1.4142882425244919E-5</c:v>
                </c:pt>
                <c:pt idx="1132">
                  <c:v>1.4164248174538898E-5</c:v>
                </c:pt>
                <c:pt idx="1133">
                  <c:v>1.4185624566215322E-5</c:v>
                </c:pt>
                <c:pt idx="1134">
                  <c:v>1.4207011589983826E-5</c:v>
                </c:pt>
                <c:pt idx="1135">
                  <c:v>1.4228409235562528E-5</c:v>
                </c:pt>
                <c:pt idx="1136">
                  <c:v>1.4249817492677961E-5</c:v>
                </c:pt>
                <c:pt idx="1137">
                  <c:v>1.4271236351065117E-5</c:v>
                </c:pt>
                <c:pt idx="1138">
                  <c:v>1.4292665800467415E-5</c:v>
                </c:pt>
                <c:pt idx="1139">
                  <c:v>1.4314105830636679E-5</c:v>
                </c:pt>
                <c:pt idx="1140">
                  <c:v>1.4335556431333178E-5</c:v>
                </c:pt>
                <c:pt idx="1141">
                  <c:v>1.4357017592325549E-5</c:v>
                </c:pt>
                <c:pt idx="1142">
                  <c:v>1.437848930339086E-5</c:v>
                </c:pt>
                <c:pt idx="1143">
                  <c:v>1.439997155431458E-5</c:v>
                </c:pt>
                <c:pt idx="1144">
                  <c:v>1.4421464334890524E-5</c:v>
                </c:pt>
                <c:pt idx="1145">
                  <c:v>1.4442967634920925E-5</c:v>
                </c:pt>
                <c:pt idx="1146">
                  <c:v>1.4464481444216353E-5</c:v>
                </c:pt>
                <c:pt idx="1147">
                  <c:v>1.4486005752595775E-5</c:v>
                </c:pt>
                <c:pt idx="1148">
                  <c:v>1.4507540549886485E-5</c:v>
                </c:pt>
                <c:pt idx="1149">
                  <c:v>1.4529085825924148E-5</c:v>
                </c:pt>
                <c:pt idx="1150">
                  <c:v>1.4550641570552746E-5</c:v>
                </c:pt>
                <c:pt idx="1151">
                  <c:v>1.457220777362462E-5</c:v>
                </c:pt>
                <c:pt idx="1152">
                  <c:v>1.4593784425000427E-5</c:v>
                </c:pt>
                <c:pt idx="1153">
                  <c:v>1.4615371514549132E-5</c:v>
                </c:pt>
                <c:pt idx="1154">
                  <c:v>1.4636969032148039E-5</c:v>
                </c:pt>
                <c:pt idx="1155">
                  <c:v>1.4658576967682723E-5</c:v>
                </c:pt>
                <c:pt idx="1156">
                  <c:v>1.4680195311047088E-5</c:v>
                </c:pt>
                <c:pt idx="1157">
                  <c:v>1.4701824052143304E-5</c:v>
                </c:pt>
                <c:pt idx="1158">
                  <c:v>1.4723463180881834E-5</c:v>
                </c:pt>
                <c:pt idx="1159">
                  <c:v>1.4745112687181425E-5</c:v>
                </c:pt>
                <c:pt idx="1160">
                  <c:v>1.4766772560969068E-5</c:v>
                </c:pt>
                <c:pt idx="1161">
                  <c:v>1.4788442792180048E-5</c:v>
                </c:pt>
                <c:pt idx="1162">
                  <c:v>1.4810123370757866E-5</c:v>
                </c:pt>
                <c:pt idx="1163">
                  <c:v>1.4831814286654304E-5</c:v>
                </c:pt>
                <c:pt idx="1164">
                  <c:v>1.4853515529829361E-5</c:v>
                </c:pt>
                <c:pt idx="1165">
                  <c:v>1.4875227090251274E-5</c:v>
                </c:pt>
                <c:pt idx="1166">
                  <c:v>1.4896948957896515E-5</c:v>
                </c:pt>
                <c:pt idx="1167">
                  <c:v>1.4918681122749748E-5</c:v>
                </c:pt>
                <c:pt idx="1168">
                  <c:v>1.4940423574803881E-5</c:v>
                </c:pt>
                <c:pt idx="1169">
                  <c:v>1.496217630405999E-5</c:v>
                </c:pt>
                <c:pt idx="1170">
                  <c:v>1.4983939300527372E-5</c:v>
                </c:pt>
                <c:pt idx="1171">
                  <c:v>1.5005712554223511E-5</c:v>
                </c:pt>
                <c:pt idx="1172">
                  <c:v>1.5027496055174051E-5</c:v>
                </c:pt>
                <c:pt idx="1173">
                  <c:v>1.5049289793412843E-5</c:v>
                </c:pt>
                <c:pt idx="1174">
                  <c:v>1.5071093758981871E-5</c:v>
                </c:pt>
                <c:pt idx="1175">
                  <c:v>1.5092907941931305E-5</c:v>
                </c:pt>
                <c:pt idx="1176">
                  <c:v>1.5114732332319447E-5</c:v>
                </c:pt>
                <c:pt idx="1177">
                  <c:v>1.5136566920212766E-5</c:v>
                </c:pt>
                <c:pt idx="1178">
                  <c:v>1.5158411695685856E-5</c:v>
                </c:pt>
                <c:pt idx="1179">
                  <c:v>1.5180266648821438E-5</c:v>
                </c:pt>
                <c:pt idx="1180">
                  <c:v>1.5202131769710372E-5</c:v>
                </c:pt>
                <c:pt idx="1181">
                  <c:v>1.5224007048451621E-5</c:v>
                </c:pt>
                <c:pt idx="1182">
                  <c:v>1.5245892475152274E-5</c:v>
                </c:pt>
                <c:pt idx="1183">
                  <c:v>1.5267788039927494E-5</c:v>
                </c:pt>
                <c:pt idx="1184">
                  <c:v>1.5289693732900568E-5</c:v>
                </c:pt>
                <c:pt idx="1185">
                  <c:v>1.5311609544202869E-5</c:v>
                </c:pt>
                <c:pt idx="1186">
                  <c:v>1.5333535463973834E-5</c:v>
                </c:pt>
                <c:pt idx="1187">
                  <c:v>1.5355471482360984E-5</c:v>
                </c:pt>
                <c:pt idx="1188">
                  <c:v>1.5377417589519908E-5</c:v>
                </c:pt>
                <c:pt idx="1189">
                  <c:v>1.5399373775614256E-5</c:v>
                </c:pt>
                <c:pt idx="1190">
                  <c:v>1.5421340030815737E-5</c:v>
                </c:pt>
                <c:pt idx="1191">
                  <c:v>1.5443316345304083E-5</c:v>
                </c:pt>
                <c:pt idx="1192">
                  <c:v>1.5465302709267099E-5</c:v>
                </c:pt>
                <c:pt idx="1193">
                  <c:v>1.5487299112900585E-5</c:v>
                </c:pt>
                <c:pt idx="1194">
                  <c:v>1.5509305546408399E-5</c:v>
                </c:pt>
                <c:pt idx="1195">
                  <c:v>1.5531322000002387E-5</c:v>
                </c:pt>
                <c:pt idx="1196">
                  <c:v>1.5553348463902436E-5</c:v>
                </c:pt>
                <c:pt idx="1197">
                  <c:v>1.5575384928336421E-5</c:v>
                </c:pt>
                <c:pt idx="1198">
                  <c:v>1.55974313835402E-5</c:v>
                </c:pt>
                <c:pt idx="1199">
                  <c:v>1.5619487819757652E-5</c:v>
                </c:pt>
                <c:pt idx="1200">
                  <c:v>1.5641554227240614E-5</c:v>
                </c:pt>
                <c:pt idx="1201">
                  <c:v>1.566363059624891E-5</c:v>
                </c:pt>
                <c:pt idx="1202">
                  <c:v>1.5685716917050325E-5</c:v>
                </c:pt>
                <c:pt idx="1203">
                  <c:v>1.5707813179920617E-5</c:v>
                </c:pt>
                <c:pt idx="1204">
                  <c:v>1.5729919375143495E-5</c:v>
                </c:pt>
                <c:pt idx="1205">
                  <c:v>1.5752035493010604E-5</c:v>
                </c:pt>
                <c:pt idx="1206">
                  <c:v>1.5774161523821545E-5</c:v>
                </c:pt>
                <c:pt idx="1207">
                  <c:v>1.5796297457883838E-5</c:v>
                </c:pt>
                <c:pt idx="1208">
                  <c:v>1.5818443285512958E-5</c:v>
                </c:pt>
                <c:pt idx="1209">
                  <c:v>1.5840598997032267E-5</c:v>
                </c:pt>
                <c:pt idx="1210">
                  <c:v>1.5862764582773059E-5</c:v>
                </c:pt>
                <c:pt idx="1211">
                  <c:v>1.5884940033074533E-5</c:v>
                </c:pt>
                <c:pt idx="1212">
                  <c:v>1.5907125338283777E-5</c:v>
                </c:pt>
                <c:pt idx="1213">
                  <c:v>1.592932048875579E-5</c:v>
                </c:pt>
                <c:pt idx="1214">
                  <c:v>1.5951525474853426E-5</c:v>
                </c:pt>
                <c:pt idx="1215">
                  <c:v>1.597374028694746E-5</c:v>
                </c:pt>
                <c:pt idx="1216">
                  <c:v>1.5995964915416498E-5</c:v>
                </c:pt>
                <c:pt idx="1217">
                  <c:v>1.6018199350647041E-5</c:v>
                </c:pt>
                <c:pt idx="1218">
                  <c:v>1.6040443583033419E-5</c:v>
                </c:pt>
                <c:pt idx="1219">
                  <c:v>1.6062697602977838E-5</c:v>
                </c:pt>
                <c:pt idx="1220">
                  <c:v>1.6084961400890353E-5</c:v>
                </c:pt>
                <c:pt idx="1221">
                  <c:v>1.610723496718882E-5</c:v>
                </c:pt>
                <c:pt idx="1222">
                  <c:v>1.6129518292298962E-5</c:v>
                </c:pt>
                <c:pt idx="1223">
                  <c:v>1.6151811366654308E-5</c:v>
                </c:pt>
                <c:pt idx="1224">
                  <c:v>1.6174114180696217E-5</c:v>
                </c:pt>
                <c:pt idx="1225">
                  <c:v>1.6196426724873829E-5</c:v>
                </c:pt>
                <c:pt idx="1226">
                  <c:v>1.6218748989644119E-5</c:v>
                </c:pt>
                <c:pt idx="1227">
                  <c:v>1.6241080965471855E-5</c:v>
                </c:pt>
                <c:pt idx="1228">
                  <c:v>1.6263422642829568E-5</c:v>
                </c:pt>
                <c:pt idx="1229">
                  <c:v>1.6285774012197604E-5</c:v>
                </c:pt>
                <c:pt idx="1230">
                  <c:v>1.6308135064064059E-5</c:v>
                </c:pt>
                <c:pt idx="1231">
                  <c:v>1.6330505788924819E-5</c:v>
                </c:pt>
                <c:pt idx="1232">
                  <c:v>1.635288617728352E-5</c:v>
                </c:pt>
                <c:pt idx="1233">
                  <c:v>1.6375276219651557E-5</c:v>
                </c:pt>
                <c:pt idx="1234">
                  <c:v>1.6397675906548073E-5</c:v>
                </c:pt>
                <c:pt idx="1235">
                  <c:v>1.6420085228499949E-5</c:v>
                </c:pt>
                <c:pt idx="1236">
                  <c:v>1.6442504176041817E-5</c:v>
                </c:pt>
                <c:pt idx="1237">
                  <c:v>1.6464932739716007E-5</c:v>
                </c:pt>
                <c:pt idx="1238">
                  <c:v>1.6487370910072611E-5</c:v>
                </c:pt>
                <c:pt idx="1239">
                  <c:v>1.6509818677669402E-5</c:v>
                </c:pt>
                <c:pt idx="1240">
                  <c:v>1.6532276033071878E-5</c:v>
                </c:pt>
                <c:pt idx="1241">
                  <c:v>1.6554742966853236E-5</c:v>
                </c:pt>
                <c:pt idx="1242">
                  <c:v>1.6577219469594364E-5</c:v>
                </c:pt>
                <c:pt idx="1243">
                  <c:v>1.6599705531883853E-5</c:v>
                </c:pt>
                <c:pt idx="1244">
                  <c:v>1.6622201144317942E-5</c:v>
                </c:pt>
                <c:pt idx="1245">
                  <c:v>1.6644706297500573E-5</c:v>
                </c:pt>
                <c:pt idx="1246">
                  <c:v>1.6667220982043362E-5</c:v>
                </c:pt>
                <c:pt idx="1247">
                  <c:v>1.668974518856556E-5</c:v>
                </c:pt>
                <c:pt idx="1248">
                  <c:v>1.6712278907694095E-5</c:v>
                </c:pt>
                <c:pt idx="1249">
                  <c:v>1.6734822130063523E-5</c:v>
                </c:pt>
                <c:pt idx="1250">
                  <c:v>1.6757374846316058E-5</c:v>
                </c:pt>
                <c:pt idx="1251">
                  <c:v>1.677993704710155E-5</c:v>
                </c:pt>
                <c:pt idx="1252">
                  <c:v>1.6802508723077464E-5</c:v>
                </c:pt>
                <c:pt idx="1253">
                  <c:v>1.6825089864908892E-5</c:v>
                </c:pt>
                <c:pt idx="1254">
                  <c:v>1.6847680463268536E-5</c:v>
                </c:pt>
                <c:pt idx="1255">
                  <c:v>1.6870280508836722E-5</c:v>
                </c:pt>
                <c:pt idx="1256">
                  <c:v>1.6892889992301356E-5</c:v>
                </c:pt>
                <c:pt idx="1257">
                  <c:v>1.6915508904357955E-5</c:v>
                </c:pt>
                <c:pt idx="1258">
                  <c:v>1.6938137235709622E-5</c:v>
                </c:pt>
                <c:pt idx="1259">
                  <c:v>1.6960774977067034E-5</c:v>
                </c:pt>
                <c:pt idx="1260">
                  <c:v>1.6983422119148449E-5</c:v>
                </c:pt>
                <c:pt idx="1261">
                  <c:v>1.7006078652679689E-5</c:v>
                </c:pt>
                <c:pt idx="1262">
                  <c:v>1.7028744568394143E-5</c:v>
                </c:pt>
                <c:pt idx="1263">
                  <c:v>1.7051419857032747E-5</c:v>
                </c:pt>
                <c:pt idx="1264">
                  <c:v>1.7074104509343999E-5</c:v>
                </c:pt>
                <c:pt idx="1265">
                  <c:v>1.7096798516083934E-5</c:v>
                </c:pt>
                <c:pt idx="1266">
                  <c:v>1.7119501868016105E-5</c:v>
                </c:pt>
                <c:pt idx="1267">
                  <c:v>1.7142214555911625E-5</c:v>
                </c:pt>
                <c:pt idx="1268">
                  <c:v>1.7164936570549098E-5</c:v>
                </c:pt>
                <c:pt idx="1269">
                  <c:v>1.7187667902714672E-5</c:v>
                </c:pt>
                <c:pt idx="1270">
                  <c:v>1.7210408543201991E-5</c:v>
                </c:pt>
                <c:pt idx="1271">
                  <c:v>1.7233158482812193E-5</c:v>
                </c:pt>
                <c:pt idx="1272">
                  <c:v>1.7255917712353928E-5</c:v>
                </c:pt>
                <c:pt idx="1273">
                  <c:v>1.7278686222643321E-5</c:v>
                </c:pt>
                <c:pt idx="1274">
                  <c:v>1.7301464004504001E-5</c:v>
                </c:pt>
                <c:pt idx="1275">
                  <c:v>1.732425104876705E-5</c:v>
                </c:pt>
                <c:pt idx="1276">
                  <c:v>1.7347047346271043E-5</c:v>
                </c:pt>
                <c:pt idx="1277">
                  <c:v>1.7369852887861992E-5</c:v>
                </c:pt>
                <c:pt idx="1278">
                  <c:v>1.7392667664393386E-5</c:v>
                </c:pt>
                <c:pt idx="1279">
                  <c:v>1.7415491666726167E-5</c:v>
                </c:pt>
                <c:pt idx="1280">
                  <c:v>1.7438324885728703E-5</c:v>
                </c:pt>
                <c:pt idx="1281">
                  <c:v>1.7461167312276827E-5</c:v>
                </c:pt>
                <c:pt idx="1282">
                  <c:v>1.7484018937253764E-5</c:v>
                </c:pt>
                <c:pt idx="1283">
                  <c:v>1.7506879751550205E-5</c:v>
                </c:pt>
                <c:pt idx="1284">
                  <c:v>1.7529749746064238E-5</c:v>
                </c:pt>
                <c:pt idx="1285">
                  <c:v>1.7552628911701357E-5</c:v>
                </c:pt>
                <c:pt idx="1286">
                  <c:v>1.7575517239374487E-5</c:v>
                </c:pt>
                <c:pt idx="1287">
                  <c:v>1.7598414720003917E-5</c:v>
                </c:pt>
                <c:pt idx="1288">
                  <c:v>1.7621321344517361E-5</c:v>
                </c:pt>
                <c:pt idx="1289">
                  <c:v>1.7644237103849896E-5</c:v>
                </c:pt>
                <c:pt idx="1290">
                  <c:v>1.7667161988943993E-5</c:v>
                </c:pt>
                <c:pt idx="1291">
                  <c:v>1.7690095990749503E-5</c:v>
                </c:pt>
                <c:pt idx="1292">
                  <c:v>1.7713039100223613E-5</c:v>
                </c:pt>
                <c:pt idx="1293">
                  <c:v>1.7735991308330906E-5</c:v>
                </c:pt>
                <c:pt idx="1294">
                  <c:v>1.7758952606043288E-5</c:v>
                </c:pt>
                <c:pt idx="1295">
                  <c:v>1.7781922984340044E-5</c:v>
                </c:pt>
                <c:pt idx="1296">
                  <c:v>1.7804902434207773E-5</c:v>
                </c:pt>
                <c:pt idx="1297">
                  <c:v>1.7827890946640422E-5</c:v>
                </c:pt>
                <c:pt idx="1298">
                  <c:v>1.7850888512639281E-5</c:v>
                </c:pt>
                <c:pt idx="1299">
                  <c:v>1.7873895123212924E-5</c:v>
                </c:pt>
                <c:pt idx="1300">
                  <c:v>1.789691076937728E-5</c:v>
                </c:pt>
                <c:pt idx="1301">
                  <c:v>1.7919935442155562E-5</c:v>
                </c:pt>
                <c:pt idx="1302">
                  <c:v>1.7942969132578298E-5</c:v>
                </c:pt>
                <c:pt idx="1303">
                  <c:v>1.7966011831683322E-5</c:v>
                </c:pt>
                <c:pt idx="1304">
                  <c:v>1.7989063530515738E-5</c:v>
                </c:pt>
                <c:pt idx="1305">
                  <c:v>1.8012124220127938E-5</c:v>
                </c:pt>
                <c:pt idx="1306">
                  <c:v>1.8035193891579596E-5</c:v>
                </c:pt>
                <c:pt idx="1307">
                  <c:v>1.8058272535937678E-5</c:v>
                </c:pt>
                <c:pt idx="1308">
                  <c:v>1.8081360144276375E-5</c:v>
                </c:pt>
                <c:pt idx="1309">
                  <c:v>1.8104456707677181E-5</c:v>
                </c:pt>
                <c:pt idx="1310">
                  <c:v>1.8127562217228794E-5</c:v>
                </c:pt>
                <c:pt idx="1311">
                  <c:v>1.8150676664027203E-5</c:v>
                </c:pt>
                <c:pt idx="1312">
                  <c:v>1.8173800039175621E-5</c:v>
                </c:pt>
                <c:pt idx="1313">
                  <c:v>1.8196932333784479E-5</c:v>
                </c:pt>
                <c:pt idx="1314">
                  <c:v>1.8220073538971464E-5</c:v>
                </c:pt>
                <c:pt idx="1315">
                  <c:v>1.8243223645861458E-5</c:v>
                </c:pt>
                <c:pt idx="1316">
                  <c:v>1.826638264558658E-5</c:v>
                </c:pt>
                <c:pt idx="1317">
                  <c:v>1.8289550529286137E-5</c:v>
                </c:pt>
                <c:pt idx="1318">
                  <c:v>1.8312727288106658E-5</c:v>
                </c:pt>
                <c:pt idx="1319">
                  <c:v>1.8335912913201865E-5</c:v>
                </c:pt>
                <c:pt idx="1320">
                  <c:v>1.8359107395732655E-5</c:v>
                </c:pt>
                <c:pt idx="1321">
                  <c:v>1.8382310726867123E-5</c:v>
                </c:pt>
                <c:pt idx="1322">
                  <c:v>1.8405522897780533E-5</c:v>
                </c:pt>
                <c:pt idx="1323">
                  <c:v>1.842874389965534E-5</c:v>
                </c:pt>
                <c:pt idx="1324">
                  <c:v>1.8451973723681133E-5</c:v>
                </c:pt>
                <c:pt idx="1325">
                  <c:v>1.8475212361054677E-5</c:v>
                </c:pt>
                <c:pt idx="1326">
                  <c:v>1.8498459802979906E-5</c:v>
                </c:pt>
                <c:pt idx="1327">
                  <c:v>1.8521716040667867E-5</c:v>
                </c:pt>
                <c:pt idx="1328">
                  <c:v>1.8544981065336782E-5</c:v>
                </c:pt>
                <c:pt idx="1329">
                  <c:v>1.856825486821197E-5</c:v>
                </c:pt>
                <c:pt idx="1330">
                  <c:v>1.8591537440525909E-5</c:v>
                </c:pt>
                <c:pt idx="1331">
                  <c:v>1.8614828773518199E-5</c:v>
                </c:pt>
                <c:pt idx="1332">
                  <c:v>1.8638128858435519E-5</c:v>
                </c:pt>
                <c:pt idx="1333">
                  <c:v>1.8661437686531715E-5</c:v>
                </c:pt>
                <c:pt idx="1334">
                  <c:v>1.8684755249067675E-5</c:v>
                </c:pt>
                <c:pt idx="1335">
                  <c:v>1.8708081537311436E-5</c:v>
                </c:pt>
                <c:pt idx="1336">
                  <c:v>1.8731416542538093E-5</c:v>
                </c:pt>
                <c:pt idx="1337">
                  <c:v>1.8754760256029843E-5</c:v>
                </c:pt>
                <c:pt idx="1338">
                  <c:v>1.8778112669075958E-5</c:v>
                </c:pt>
                <c:pt idx="1339">
                  <c:v>1.8801473772972776E-5</c:v>
                </c:pt>
                <c:pt idx="1340">
                  <c:v>1.8824843559023721E-5</c:v>
                </c:pt>
                <c:pt idx="1341">
                  <c:v>1.8848222018539244E-5</c:v>
                </c:pt>
                <c:pt idx="1342">
                  <c:v>1.8871609142836892E-5</c:v>
                </c:pt>
                <c:pt idx="1343">
                  <c:v>1.8895004923241222E-5</c:v>
                </c:pt>
                <c:pt idx="1344">
                  <c:v>1.8918409351083853E-5</c:v>
                </c:pt>
                <c:pt idx="1345">
                  <c:v>1.8941822417703452E-5</c:v>
                </c:pt>
                <c:pt idx="1346">
                  <c:v>1.8965244114445684E-5</c:v>
                </c:pt>
                <c:pt idx="1347">
                  <c:v>1.898867443266327E-5</c:v>
                </c:pt>
                <c:pt idx="1348">
                  <c:v>1.901211336371592E-5</c:v>
                </c:pt>
                <c:pt idx="1349">
                  <c:v>1.9035560898970387E-5</c:v>
                </c:pt>
                <c:pt idx="1350">
                  <c:v>1.9059017029800399E-5</c:v>
                </c:pt>
                <c:pt idx="1351">
                  <c:v>1.9082481747586706E-5</c:v>
                </c:pt>
                <c:pt idx="1352">
                  <c:v>1.9105955043717054E-5</c:v>
                </c:pt>
                <c:pt idx="1353">
                  <c:v>1.9129436909586153E-5</c:v>
                </c:pt>
                <c:pt idx="1354">
                  <c:v>1.9152927336595716E-5</c:v>
                </c:pt>
                <c:pt idx="1355">
                  <c:v>1.9176426316154413E-5</c:v>
                </c:pt>
                <c:pt idx="1356">
                  <c:v>1.9199933839677919E-5</c:v>
                </c:pt>
                <c:pt idx="1357">
                  <c:v>1.9223449898588821E-5</c:v>
                </c:pt>
                <c:pt idx="1358">
                  <c:v>1.9246974484316711E-5</c:v>
                </c:pt>
                <c:pt idx="1359">
                  <c:v>1.9270507588298111E-5</c:v>
                </c:pt>
                <c:pt idx="1360">
                  <c:v>1.9294049201976486E-5</c:v>
                </c:pt>
                <c:pt idx="1361">
                  <c:v>1.9317599316802252E-5</c:v>
                </c:pt>
                <c:pt idx="1362">
                  <c:v>1.9341157924232742E-5</c:v>
                </c:pt>
                <c:pt idx="1363">
                  <c:v>1.936472501573223E-5</c:v>
                </c:pt>
                <c:pt idx="1364">
                  <c:v>1.9388300582771924E-5</c:v>
                </c:pt>
                <c:pt idx="1365">
                  <c:v>1.941188461682991E-5</c:v>
                </c:pt>
                <c:pt idx="1366">
                  <c:v>1.9435477109391223E-5</c:v>
                </c:pt>
                <c:pt idx="1367">
                  <c:v>1.9459078051947773E-5</c:v>
                </c:pt>
                <c:pt idx="1368">
                  <c:v>1.9482687435998395E-5</c:v>
                </c:pt>
                <c:pt idx="1369">
                  <c:v>1.9506305253048779E-5</c:v>
                </c:pt>
                <c:pt idx="1370">
                  <c:v>1.9529931494611546E-5</c:v>
                </c:pt>
                <c:pt idx="1371">
                  <c:v>1.9553566152206158E-5</c:v>
                </c:pt>
                <c:pt idx="1372">
                  <c:v>1.9577209217358972E-5</c:v>
                </c:pt>
                <c:pt idx="1373">
                  <c:v>1.9600860681603216E-5</c:v>
                </c:pt>
                <c:pt idx="1374">
                  <c:v>1.9624520536478959E-5</c:v>
                </c:pt>
                <c:pt idx="1375">
                  <c:v>1.9648188773533147E-5</c:v>
                </c:pt>
                <c:pt idx="1376">
                  <c:v>1.9671865384319568E-5</c:v>
                </c:pt>
                <c:pt idx="1377">
                  <c:v>1.9695550360398849E-5</c:v>
                </c:pt>
                <c:pt idx="1378">
                  <c:v>1.9719243693338487E-5</c:v>
                </c:pt>
                <c:pt idx="1379">
                  <c:v>1.9742945374712753E-5</c:v>
                </c:pt>
                <c:pt idx="1380">
                  <c:v>1.976665539610281E-5</c:v>
                </c:pt>
                <c:pt idx="1381">
                  <c:v>1.9790373749096588E-5</c:v>
                </c:pt>
                <c:pt idx="1382">
                  <c:v>1.9814100425288867E-5</c:v>
                </c:pt>
                <c:pt idx="1383">
                  <c:v>1.9837835416281217E-5</c:v>
                </c:pt>
                <c:pt idx="1384">
                  <c:v>1.9861578713682029E-5</c:v>
                </c:pt>
                <c:pt idx="1385">
                  <c:v>1.9885330309106466E-5</c:v>
                </c:pt>
                <c:pt idx="1386">
                  <c:v>1.9909090194176514E-5</c:v>
                </c:pt>
                <c:pt idx="1387">
                  <c:v>1.9932858360520928E-5</c:v>
                </c:pt>
                <c:pt idx="1388">
                  <c:v>1.9956634799775222E-5</c:v>
                </c:pt>
                <c:pt idx="1389">
                  <c:v>1.9980419503581736E-5</c:v>
                </c:pt>
                <c:pt idx="1390">
                  <c:v>2.0004212463589525E-5</c:v>
                </c:pt>
                <c:pt idx="1391">
                  <c:v>2.002801367145444E-5</c:v>
                </c:pt>
                <c:pt idx="1392">
                  <c:v>2.0051823118839081E-5</c:v>
                </c:pt>
                <c:pt idx="1393">
                  <c:v>2.0075640797412786E-5</c:v>
                </c:pt>
                <c:pt idx="1394">
                  <c:v>2.0099466698851665E-5</c:v>
                </c:pt>
                <c:pt idx="1395">
                  <c:v>2.012330081483853E-5</c:v>
                </c:pt>
                <c:pt idx="1396">
                  <c:v>2.0147143137062965E-5</c:v>
                </c:pt>
                <c:pt idx="1397">
                  <c:v>2.0170993657221244E-5</c:v>
                </c:pt>
                <c:pt idx="1398">
                  <c:v>2.0194852367016405E-5</c:v>
                </c:pt>
                <c:pt idx="1399">
                  <c:v>2.0218719258158162E-5</c:v>
                </c:pt>
                <c:pt idx="1400">
                  <c:v>2.0242594322362964E-5</c:v>
                </c:pt>
                <c:pt idx="1401">
                  <c:v>2.0266477551353963E-5</c:v>
                </c:pt>
                <c:pt idx="1402">
                  <c:v>2.0290368936860988E-5</c:v>
                </c:pt>
                <c:pt idx="1403">
                  <c:v>2.0314268470620601E-5</c:v>
                </c:pt>
                <c:pt idx="1404">
                  <c:v>2.0338176144375999E-5</c:v>
                </c:pt>
                <c:pt idx="1405">
                  <c:v>2.0362091949877111E-5</c:v>
                </c:pt>
                <c:pt idx="1406">
                  <c:v>2.0386015878880517E-5</c:v>
                </c:pt>
                <c:pt idx="1407">
                  <c:v>2.0409947923149457E-5</c:v>
                </c:pt>
                <c:pt idx="1408">
                  <c:v>2.0433888074453866E-5</c:v>
                </c:pt>
                <c:pt idx="1409">
                  <c:v>2.0457836324570307E-5</c:v>
                </c:pt>
                <c:pt idx="1410">
                  <c:v>2.0481792665282017E-5</c:v>
                </c:pt>
                <c:pt idx="1411">
                  <c:v>2.0505757088378857E-5</c:v>
                </c:pt>
                <c:pt idx="1412">
                  <c:v>2.0529729585657364E-5</c:v>
                </c:pt>
                <c:pt idx="1413">
                  <c:v>2.0553710148920681E-5</c:v>
                </c:pt>
                <c:pt idx="1414">
                  <c:v>2.0577698769978586E-5</c:v>
                </c:pt>
                <c:pt idx="1415">
                  <c:v>2.0601695440647501E-5</c:v>
                </c:pt>
                <c:pt idx="1416">
                  <c:v>2.0625700152750437E-5</c:v>
                </c:pt>
                <c:pt idx="1417">
                  <c:v>2.0649712898117046E-5</c:v>
                </c:pt>
                <c:pt idx="1418">
                  <c:v>2.0673733668583558E-5</c:v>
                </c:pt>
                <c:pt idx="1419">
                  <c:v>2.0697762455992838E-5</c:v>
                </c:pt>
                <c:pt idx="1420">
                  <c:v>2.0721799252194325E-5</c:v>
                </c:pt>
                <c:pt idx="1421">
                  <c:v>2.0745844049044042E-5</c:v>
                </c:pt>
                <c:pt idx="1422">
                  <c:v>2.0769896838404634E-5</c:v>
                </c:pt>
                <c:pt idx="1423">
                  <c:v>2.0793957612145266E-5</c:v>
                </c:pt>
                <c:pt idx="1424">
                  <c:v>2.0818026362141731E-5</c:v>
                </c:pt>
                <c:pt idx="1425">
                  <c:v>2.0842103080276368E-5</c:v>
                </c:pt>
                <c:pt idx="1426">
                  <c:v>2.0866187758438069E-5</c:v>
                </c:pt>
                <c:pt idx="1427">
                  <c:v>2.0890280388522298E-5</c:v>
                </c:pt>
                <c:pt idx="1428">
                  <c:v>2.0914380962431052E-5</c:v>
                </c:pt>
                <c:pt idx="1429">
                  <c:v>2.0938489472072908E-5</c:v>
                </c:pt>
                <c:pt idx="1430">
                  <c:v>2.0962605909362936E-5</c:v>
                </c:pt>
                <c:pt idx="1431">
                  <c:v>2.0986730266222779E-5</c:v>
                </c:pt>
                <c:pt idx="1432">
                  <c:v>2.1010862534580577E-5</c:v>
                </c:pt>
                <c:pt idx="1433">
                  <c:v>2.1035002706371017E-5</c:v>
                </c:pt>
                <c:pt idx="1434">
                  <c:v>2.1059150773535305E-5</c:v>
                </c:pt>
                <c:pt idx="1435">
                  <c:v>2.1083306728021134E-5</c:v>
                </c:pt>
                <c:pt idx="1436">
                  <c:v>2.1107470561782726E-5</c:v>
                </c:pt>
                <c:pt idx="1437">
                  <c:v>2.113164226678078E-5</c:v>
                </c:pt>
                <c:pt idx="1438">
                  <c:v>2.115582183498252E-5</c:v>
                </c:pt>
                <c:pt idx="1439">
                  <c:v>2.1180009258361642E-5</c:v>
                </c:pt>
                <c:pt idx="1440">
                  <c:v>2.1204204528898323E-5</c:v>
                </c:pt>
                <c:pt idx="1441">
                  <c:v>2.1228407638579237E-5</c:v>
                </c:pt>
                <c:pt idx="1442">
                  <c:v>2.1252618579397492E-5</c:v>
                </c:pt>
                <c:pt idx="1443">
                  <c:v>2.1276837343352707E-5</c:v>
                </c:pt>
                <c:pt idx="1444">
                  <c:v>2.1301063922450935E-5</c:v>
                </c:pt>
                <c:pt idx="1445">
                  <c:v>2.1325298308704697E-5</c:v>
                </c:pt>
                <c:pt idx="1446">
                  <c:v>2.1349540494132959E-5</c:v>
                </c:pt>
                <c:pt idx="1447">
                  <c:v>2.1373790470761127E-5</c:v>
                </c:pt>
                <c:pt idx="1448">
                  <c:v>2.1398048230621077E-5</c:v>
                </c:pt>
                <c:pt idx="1449">
                  <c:v>2.1422313765751068E-5</c:v>
                </c:pt>
                <c:pt idx="1450">
                  <c:v>2.1446587068195836E-5</c:v>
                </c:pt>
                <c:pt idx="1451">
                  <c:v>2.1470868130006507E-5</c:v>
                </c:pt>
                <c:pt idx="1452">
                  <c:v>2.1495156943240633E-5</c:v>
                </c:pt>
                <c:pt idx="1453">
                  <c:v>2.1519453499962194E-5</c:v>
                </c:pt>
                <c:pt idx="1454">
                  <c:v>2.1543757792241551E-5</c:v>
                </c:pt>
                <c:pt idx="1455">
                  <c:v>2.1568069812155498E-5</c:v>
                </c:pt>
                <c:pt idx="1456">
                  <c:v>2.1592389551787182E-5</c:v>
                </c:pt>
                <c:pt idx="1457">
                  <c:v>2.1616717003226188E-5</c:v>
                </c:pt>
                <c:pt idx="1458">
                  <c:v>2.1641052158568427E-5</c:v>
                </c:pt>
                <c:pt idx="1459">
                  <c:v>2.1665395009916266E-5</c:v>
                </c:pt>
                <c:pt idx="1460">
                  <c:v>2.1689745549378359E-5</c:v>
                </c:pt>
                <c:pt idx="1461">
                  <c:v>2.1714103769069803E-5</c:v>
                </c:pt>
                <c:pt idx="1462">
                  <c:v>2.1738469661112025E-5</c:v>
                </c:pt>
                <c:pt idx="1463">
                  <c:v>2.1762843217632795E-5</c:v>
                </c:pt>
                <c:pt idx="1464">
                  <c:v>2.1787224430766265E-5</c:v>
                </c:pt>
                <c:pt idx="1465">
                  <c:v>2.1811613292652907E-5</c:v>
                </c:pt>
                <c:pt idx="1466">
                  <c:v>2.1836009795439561E-5</c:v>
                </c:pt>
                <c:pt idx="1467">
                  <c:v>2.1860413931279387E-5</c:v>
                </c:pt>
                <c:pt idx="1468">
                  <c:v>2.1884825692331859E-5</c:v>
                </c:pt>
                <c:pt idx="1469">
                  <c:v>2.190924507076282E-5</c:v>
                </c:pt>
                <c:pt idx="1470">
                  <c:v>2.1933672058744377E-5</c:v>
                </c:pt>
                <c:pt idx="1471">
                  <c:v>2.1958106648455013E-5</c:v>
                </c:pt>
                <c:pt idx="1472">
                  <c:v>2.1982548832079451E-5</c:v>
                </c:pt>
                <c:pt idx="1473">
                  <c:v>2.2006998601808777E-5</c:v>
                </c:pt>
                <c:pt idx="1474">
                  <c:v>2.2031455949840346E-5</c:v>
                </c:pt>
                <c:pt idx="1475">
                  <c:v>2.2055920868377803E-5</c:v>
                </c:pt>
                <c:pt idx="1476">
                  <c:v>2.2080393349631101E-5</c:v>
                </c:pt>
                <c:pt idx="1477">
                  <c:v>2.2104873385816438E-5</c:v>
                </c:pt>
                <c:pt idx="1478">
                  <c:v>2.2129360969156337E-5</c:v>
                </c:pt>
                <c:pt idx="1479">
                  <c:v>2.2153856091879545E-5</c:v>
                </c:pt>
                <c:pt idx="1480">
                  <c:v>2.2178358746221105E-5</c:v>
                </c:pt>
                <c:pt idx="1481">
                  <c:v>2.2202868924422319E-5</c:v>
                </c:pt>
                <c:pt idx="1482">
                  <c:v>2.2227386618730722E-5</c:v>
                </c:pt>
                <c:pt idx="1483">
                  <c:v>2.2251911821400124E-5</c:v>
                </c:pt>
                <c:pt idx="1484">
                  <c:v>2.2276444524690561E-5</c:v>
                </c:pt>
                <c:pt idx="1485">
                  <c:v>2.2300984720868313E-5</c:v>
                </c:pt>
                <c:pt idx="1486">
                  <c:v>2.232553240220591E-5</c:v>
                </c:pt>
                <c:pt idx="1487">
                  <c:v>2.2350087560982077E-5</c:v>
                </c:pt>
                <c:pt idx="1488">
                  <c:v>2.23746501894818E-5</c:v>
                </c:pt>
                <c:pt idx="1489">
                  <c:v>2.2399220279996246E-5</c:v>
                </c:pt>
                <c:pt idx="1490">
                  <c:v>2.2423797824822827E-5</c:v>
                </c:pt>
                <c:pt idx="1491">
                  <c:v>2.2448382816265127E-5</c:v>
                </c:pt>
                <c:pt idx="1492">
                  <c:v>2.247297524663298E-5</c:v>
                </c:pt>
                <c:pt idx="1493">
                  <c:v>2.2497575108242369E-5</c:v>
                </c:pt>
                <c:pt idx="1494">
                  <c:v>2.2522182393415491E-5</c:v>
                </c:pt>
                <c:pt idx="1495">
                  <c:v>2.2546797094480732E-5</c:v>
                </c:pt>
                <c:pt idx="1496">
                  <c:v>2.2571419203772641E-5</c:v>
                </c:pt>
                <c:pt idx="1497">
                  <c:v>2.259604871363197E-5</c:v>
                </c:pt>
                <c:pt idx="1498">
                  <c:v>2.2620685616405609E-5</c:v>
                </c:pt>
                <c:pt idx="1499">
                  <c:v>2.2645329904446634E-5</c:v>
                </c:pt>
                <c:pt idx="1500">
                  <c:v>2.2669981570114295E-5</c:v>
                </c:pt>
                <c:pt idx="1501">
                  <c:v>2.2694640605773939E-5</c:v>
                </c:pt>
                <c:pt idx="1502">
                  <c:v>2.2719307003797141E-5</c:v>
                </c:pt>
                <c:pt idx="1503">
                  <c:v>2.2743980756561544E-5</c:v>
                </c:pt>
                <c:pt idx="1504">
                  <c:v>2.2768661856450992E-5</c:v>
                </c:pt>
                <c:pt idx="1505">
                  <c:v>2.2793350295855413E-5</c:v>
                </c:pt>
                <c:pt idx="1506">
                  <c:v>2.2818046067170902E-5</c:v>
                </c:pt>
                <c:pt idx="1507">
                  <c:v>2.2842749162799649E-5</c:v>
                </c:pt>
                <c:pt idx="1508">
                  <c:v>2.2867459575149983E-5</c:v>
                </c:pt>
                <c:pt idx="1509">
                  <c:v>2.289217729663633E-5</c:v>
                </c:pt>
                <c:pt idx="1510">
                  <c:v>2.2916902319679229E-5</c:v>
                </c:pt>
                <c:pt idx="1511">
                  <c:v>2.2941634636705333E-5</c:v>
                </c:pt>
                <c:pt idx="1512">
                  <c:v>2.2966374240147362E-5</c:v>
                </c:pt>
                <c:pt idx="1513">
                  <c:v>2.2991121122444154E-5</c:v>
                </c:pt>
                <c:pt idx="1514">
                  <c:v>2.3015875276040634E-5</c:v>
                </c:pt>
                <c:pt idx="1515">
                  <c:v>2.3040636693387787E-5</c:v>
                </c:pt>
                <c:pt idx="1516">
                  <c:v>2.3065405366942701E-5</c:v>
                </c:pt>
                <c:pt idx="1517">
                  <c:v>2.3090181289168506E-5</c:v>
                </c:pt>
                <c:pt idx="1518">
                  <c:v>2.3114964452534433E-5</c:v>
                </c:pt>
                <c:pt idx="1519">
                  <c:v>2.3139754849515732E-5</c:v>
                </c:pt>
                <c:pt idx="1520">
                  <c:v>2.3164552472593746E-5</c:v>
                </c:pt>
                <c:pt idx="1521">
                  <c:v>2.3189357314255858E-5</c:v>
                </c:pt>
                <c:pt idx="1522">
                  <c:v>2.3214169366995477E-5</c:v>
                </c:pt>
                <c:pt idx="1523">
                  <c:v>2.3238988623312084E-5</c:v>
                </c:pt>
                <c:pt idx="1524">
                  <c:v>2.3263815075711156E-5</c:v>
                </c:pt>
                <c:pt idx="1525">
                  <c:v>2.328864871670424E-5</c:v>
                </c:pt>
                <c:pt idx="1526">
                  <c:v>2.3313489538808886E-5</c:v>
                </c:pt>
                <c:pt idx="1527">
                  <c:v>2.3338337534548664E-5</c:v>
                </c:pt>
                <c:pt idx="1528">
                  <c:v>2.3363192696453168E-5</c:v>
                </c:pt>
                <c:pt idx="1529">
                  <c:v>2.3388055017057984E-5</c:v>
                </c:pt>
                <c:pt idx="1530">
                  <c:v>2.3412924488904723E-5</c:v>
                </c:pt>
                <c:pt idx="1531">
                  <c:v>2.3437801104540983E-5</c:v>
                </c:pt>
                <c:pt idx="1532">
                  <c:v>2.3462684856520358E-5</c:v>
                </c:pt>
                <c:pt idx="1533">
                  <c:v>2.3487575737402442E-5</c:v>
                </c:pt>
                <c:pt idx="1534">
                  <c:v>2.3512473739752784E-5</c:v>
                </c:pt>
                <c:pt idx="1535">
                  <c:v>2.3537378856142959E-5</c:v>
                </c:pt>
                <c:pt idx="1536">
                  <c:v>2.3562291079150457E-5</c:v>
                </c:pt>
                <c:pt idx="1537">
                  <c:v>2.3587210401358787E-5</c:v>
                </c:pt>
                <c:pt idx="1538">
                  <c:v>2.3612136815357394E-5</c:v>
                </c:pt>
                <c:pt idx="1539">
                  <c:v>2.3637070313741701E-5</c:v>
                </c:pt>
                <c:pt idx="1540">
                  <c:v>2.3662010889113052E-5</c:v>
                </c:pt>
                <c:pt idx="1541">
                  <c:v>2.368695853407878E-5</c:v>
                </c:pt>
                <c:pt idx="1542">
                  <c:v>2.3711913241252135E-5</c:v>
                </c:pt>
                <c:pt idx="1543">
                  <c:v>2.3736875003252316E-5</c:v>
                </c:pt>
                <c:pt idx="1544">
                  <c:v>2.3761843812704451E-5</c:v>
                </c:pt>
                <c:pt idx="1545">
                  <c:v>2.3786819662239587E-5</c:v>
                </c:pt>
                <c:pt idx="1546">
                  <c:v>2.381180254449472E-5</c:v>
                </c:pt>
                <c:pt idx="1547">
                  <c:v>2.383679245211274E-5</c:v>
                </c:pt>
                <c:pt idx="1548">
                  <c:v>2.3861789377742456E-5</c:v>
                </c:pt>
                <c:pt idx="1549">
                  <c:v>2.3886793314038604E-5</c:v>
                </c:pt>
                <c:pt idx="1550">
                  <c:v>2.3911804253661781E-5</c:v>
                </c:pt>
                <c:pt idx="1551">
                  <c:v>2.3936822189278532E-5</c:v>
                </c:pt>
                <c:pt idx="1552">
                  <c:v>2.3961847113561263E-5</c:v>
                </c:pt>
                <c:pt idx="1553">
                  <c:v>2.3986879019188279E-5</c:v>
                </c:pt>
                <c:pt idx="1554">
                  <c:v>2.401191789884376E-5</c:v>
                </c:pt>
                <c:pt idx="1555">
                  <c:v>2.403696374521777E-5</c:v>
                </c:pt>
                <c:pt idx="1556">
                  <c:v>2.406201655100626E-5</c:v>
                </c:pt>
                <c:pt idx="1557">
                  <c:v>2.4087076308911018E-5</c:v>
                </c:pt>
                <c:pt idx="1558">
                  <c:v>2.411214301163973E-5</c:v>
                </c:pt>
                <c:pt idx="1559">
                  <c:v>2.4137216651905911E-5</c:v>
                </c:pt>
                <c:pt idx="1560">
                  <c:v>2.416229722242894E-5</c:v>
                </c:pt>
                <c:pt idx="1561">
                  <c:v>2.4187384715934064E-5</c:v>
                </c:pt>
                <c:pt idx="1562">
                  <c:v>2.4212479125152331E-5</c:v>
                </c:pt>
                <c:pt idx="1563">
                  <c:v>2.4237580442820678E-5</c:v>
                </c:pt>
                <c:pt idx="1564">
                  <c:v>2.4262688661681821E-5</c:v>
                </c:pt>
                <c:pt idx="1565">
                  <c:v>2.4287803774484358E-5</c:v>
                </c:pt>
                <c:pt idx="1566">
                  <c:v>2.4312925773982668E-5</c:v>
                </c:pt>
                <c:pt idx="1567">
                  <c:v>2.4338054652936978E-5</c:v>
                </c:pt>
                <c:pt idx="1568">
                  <c:v>2.4363190404113307E-5</c:v>
                </c:pt>
                <c:pt idx="1569">
                  <c:v>2.4388333020283497E-5</c:v>
                </c:pt>
                <c:pt idx="1570">
                  <c:v>2.4413482494225195E-5</c:v>
                </c:pt>
                <c:pt idx="1571">
                  <c:v>2.4438638818721837E-5</c:v>
                </c:pt>
                <c:pt idx="1572">
                  <c:v>2.4463801986562666E-5</c:v>
                </c:pt>
                <c:pt idx="1573">
                  <c:v>2.448897199054269E-5</c:v>
                </c:pt>
                <c:pt idx="1574">
                  <c:v>2.4514148823462725E-5</c:v>
                </c:pt>
                <c:pt idx="1575">
                  <c:v>2.4539332478129365E-5</c:v>
                </c:pt>
                <c:pt idx="1576">
                  <c:v>2.4564522947354972E-5</c:v>
                </c:pt>
                <c:pt idx="1577">
                  <c:v>2.4589720223957674E-5</c:v>
                </c:pt>
                <c:pt idx="1578">
                  <c:v>2.4614924300761355E-5</c:v>
                </c:pt>
                <c:pt idx="1579">
                  <c:v>2.4640135170595699E-5</c:v>
                </c:pt>
                <c:pt idx="1580">
                  <c:v>2.4665352826296091E-5</c:v>
                </c:pt>
                <c:pt idx="1581">
                  <c:v>2.4690577260703715E-5</c:v>
                </c:pt>
                <c:pt idx="1582">
                  <c:v>2.4715808466665467E-5</c:v>
                </c:pt>
                <c:pt idx="1583">
                  <c:v>2.4741046437033993E-5</c:v>
                </c:pt>
                <c:pt idx="1584">
                  <c:v>2.4766291164667683E-5</c:v>
                </c:pt>
                <c:pt idx="1585">
                  <c:v>2.4791542642430634E-5</c:v>
                </c:pt>
                <c:pt idx="1586">
                  <c:v>2.4816800863192712E-5</c:v>
                </c:pt>
                <c:pt idx="1587">
                  <c:v>2.4842065819829456E-5</c:v>
                </c:pt>
                <c:pt idx="1588">
                  <c:v>2.4867337505222145E-5</c:v>
                </c:pt>
                <c:pt idx="1589">
                  <c:v>2.4892615912257781E-5</c:v>
                </c:pt>
                <c:pt idx="1590">
                  <c:v>2.4917901033829046E-5</c:v>
                </c:pt>
                <c:pt idx="1591">
                  <c:v>2.4943192862834344E-5</c:v>
                </c:pt>
                <c:pt idx="1592">
                  <c:v>2.4968491392177751E-5</c:v>
                </c:pt>
                <c:pt idx="1593">
                  <c:v>2.4993796614769076E-5</c:v>
                </c:pt>
                <c:pt idx="1594">
                  <c:v>2.5019108523523781E-5</c:v>
                </c:pt>
                <c:pt idx="1595">
                  <c:v>2.5044427111363017E-5</c:v>
                </c:pt>
                <c:pt idx="1596">
                  <c:v>2.5069752371213623E-5</c:v>
                </c:pt>
                <c:pt idx="1597">
                  <c:v>2.5095084296008094E-5</c:v>
                </c:pt>
                <c:pt idx="1598">
                  <c:v>2.5120422878684621E-5</c:v>
                </c:pt>
                <c:pt idx="1599">
                  <c:v>2.5145768112187022E-5</c:v>
                </c:pt>
                <c:pt idx="1600">
                  <c:v>2.5171119989464806E-5</c:v>
                </c:pt>
                <c:pt idx="1601">
                  <c:v>2.5196478503473113E-5</c:v>
                </c:pt>
                <c:pt idx="1602">
                  <c:v>2.5221843647172732E-5</c:v>
                </c:pt>
                <c:pt idx="1603">
                  <c:v>2.5247215413530137E-5</c:v>
                </c:pt>
                <c:pt idx="1604">
                  <c:v>2.5272593795517376E-5</c:v>
                </c:pt>
                <c:pt idx="1605">
                  <c:v>2.5297978786112183E-5</c:v>
                </c:pt>
                <c:pt idx="1606">
                  <c:v>2.5323370378297898E-5</c:v>
                </c:pt>
                <c:pt idx="1607">
                  <c:v>2.5348768565063485E-5</c:v>
                </c:pt>
                <c:pt idx="1608">
                  <c:v>2.5374173339403555E-5</c:v>
                </c:pt>
                <c:pt idx="1609">
                  <c:v>2.5399584694318293E-5</c:v>
                </c:pt>
                <c:pt idx="1610">
                  <c:v>2.5425002622813538E-5</c:v>
                </c:pt>
                <c:pt idx="1611">
                  <c:v>2.5450427117900688E-5</c:v>
                </c:pt>
                <c:pt idx="1612">
                  <c:v>2.5475858172596783E-5</c:v>
                </c:pt>
                <c:pt idx="1613">
                  <c:v>2.5501295779924457E-5</c:v>
                </c:pt>
                <c:pt idx="1614">
                  <c:v>2.5526739932911901E-5</c:v>
                </c:pt>
                <c:pt idx="1615">
                  <c:v>2.5552190624592932E-5</c:v>
                </c:pt>
                <c:pt idx="1616">
                  <c:v>2.5577647848006922E-5</c:v>
                </c:pt>
                <c:pt idx="1617">
                  <c:v>2.5603111596198854E-5</c:v>
                </c:pt>
                <c:pt idx="1618">
                  <c:v>2.5628581862219234E-5</c:v>
                </c:pt>
                <c:pt idx="1619">
                  <c:v>2.5654058639124191E-5</c:v>
                </c:pt>
                <c:pt idx="1620">
                  <c:v>2.5679541919975368E-5</c:v>
                </c:pt>
                <c:pt idx="1621">
                  <c:v>2.5705031697840006E-5</c:v>
                </c:pt>
                <c:pt idx="1622">
                  <c:v>2.5730527965790891E-5</c:v>
                </c:pt>
                <c:pt idx="1623">
                  <c:v>2.5756030716906336E-5</c:v>
                </c:pt>
                <c:pt idx="1624">
                  <c:v>2.5781539944270236E-5</c:v>
                </c:pt>
                <c:pt idx="1625">
                  <c:v>2.5807055640971985E-5</c:v>
                </c:pt>
                <c:pt idx="1626">
                  <c:v>2.5832577800106557E-5</c:v>
                </c:pt>
                <c:pt idx="1627">
                  <c:v>2.5858106414774405E-5</c:v>
                </c:pt>
                <c:pt idx="1628">
                  <c:v>2.5883641478081563E-5</c:v>
                </c:pt>
                <c:pt idx="1629">
                  <c:v>2.5909182983139548E-5</c:v>
                </c:pt>
                <c:pt idx="1630">
                  <c:v>2.5934730923065409E-5</c:v>
                </c:pt>
                <c:pt idx="1631">
                  <c:v>2.5960285290981704E-5</c:v>
                </c:pt>
                <c:pt idx="1632">
                  <c:v>2.5985846080016516E-5</c:v>
                </c:pt>
                <c:pt idx="1633">
                  <c:v>2.6011413283303409E-5</c:v>
                </c:pt>
                <c:pt idx="1634">
                  <c:v>2.6036986893981432E-5</c:v>
                </c:pt>
                <c:pt idx="1635">
                  <c:v>2.6062566905195163E-5</c:v>
                </c:pt>
                <c:pt idx="1636">
                  <c:v>2.6088153310094659E-5</c:v>
                </c:pt>
                <c:pt idx="1637">
                  <c:v>2.611374610183544E-5</c:v>
                </c:pt>
                <c:pt idx="1638">
                  <c:v>2.6139345273578546E-5</c:v>
                </c:pt>
                <c:pt idx="1639">
                  <c:v>2.6164950818490445E-5</c:v>
                </c:pt>
                <c:pt idx="1640">
                  <c:v>2.6190562729743122E-5</c:v>
                </c:pt>
                <c:pt idx="1641">
                  <c:v>2.6216181000513979E-5</c:v>
                </c:pt>
                <c:pt idx="1642">
                  <c:v>2.624180562398592E-5</c:v>
                </c:pt>
                <c:pt idx="1643">
                  <c:v>2.6267436593347305E-5</c:v>
                </c:pt>
                <c:pt idx="1644">
                  <c:v>2.6293073901791916E-5</c:v>
                </c:pt>
                <c:pt idx="1645">
                  <c:v>2.6318717542519005E-5</c:v>
                </c:pt>
                <c:pt idx="1646">
                  <c:v>2.6344367508733258E-5</c:v>
                </c:pt>
                <c:pt idx="1647">
                  <c:v>2.6370023793644823E-5</c:v>
                </c:pt>
                <c:pt idx="1648">
                  <c:v>2.639568639046924E-5</c:v>
                </c:pt>
                <c:pt idx="1649">
                  <c:v>2.6421355292427504E-5</c:v>
                </c:pt>
                <c:pt idx="1650">
                  <c:v>2.644703049274606E-5</c:v>
                </c:pt>
                <c:pt idx="1651">
                  <c:v>2.6472711984656711E-5</c:v>
                </c:pt>
                <c:pt idx="1652">
                  <c:v>2.6498399761396735E-5</c:v>
                </c:pt>
                <c:pt idx="1653">
                  <c:v>2.6524093816208778E-5</c:v>
                </c:pt>
                <c:pt idx="1654">
                  <c:v>2.6549794142340917E-5</c:v>
                </c:pt>
                <c:pt idx="1655">
                  <c:v>2.6575500733046639E-5</c:v>
                </c:pt>
                <c:pt idx="1656">
                  <c:v>2.6601213581584803E-5</c:v>
                </c:pt>
                <c:pt idx="1657">
                  <c:v>2.662693268121968E-5</c:v>
                </c:pt>
                <c:pt idx="1658">
                  <c:v>2.6652658025220916E-5</c:v>
                </c:pt>
                <c:pt idx="1659">
                  <c:v>2.6678389606863553E-5</c:v>
                </c:pt>
                <c:pt idx="1660">
                  <c:v>2.6704127419427999E-5</c:v>
                </c:pt>
                <c:pt idx="1661">
                  <c:v>2.6729871456200064E-5</c:v>
                </c:pt>
                <c:pt idx="1662">
                  <c:v>2.6755621710470886E-5</c:v>
                </c:pt>
                <c:pt idx="1663">
                  <c:v>2.6781378175537005E-5</c:v>
                </c:pt>
                <c:pt idx="1664">
                  <c:v>2.6807140844700316E-5</c:v>
                </c:pt>
                <c:pt idx="1665">
                  <c:v>2.6832909711268046E-5</c:v>
                </c:pt>
                <c:pt idx="1666">
                  <c:v>2.6858684768552821E-5</c:v>
                </c:pt>
                <c:pt idx="1667">
                  <c:v>2.6884466009872562E-5</c:v>
                </c:pt>
                <c:pt idx="1668">
                  <c:v>2.691025342855057E-5</c:v>
                </c:pt>
                <c:pt idx="1669">
                  <c:v>2.6936047017915478E-5</c:v>
                </c:pt>
                <c:pt idx="1670">
                  <c:v>2.6961846771301235E-5</c:v>
                </c:pt>
                <c:pt idx="1671">
                  <c:v>2.6987652682047153E-5</c:v>
                </c:pt>
                <c:pt idx="1672">
                  <c:v>2.701346474349783E-5</c:v>
                </c:pt>
                <c:pt idx="1673">
                  <c:v>2.7039282949003217E-5</c:v>
                </c:pt>
                <c:pt idx="1674">
                  <c:v>2.7065107291918581E-5</c:v>
                </c:pt>
                <c:pt idx="1675">
                  <c:v>2.7090937765604478E-5</c:v>
                </c:pt>
                <c:pt idx="1676">
                  <c:v>2.7116774363426777E-5</c:v>
                </c:pt>
                <c:pt idx="1677">
                  <c:v>2.7142617078756666E-5</c:v>
                </c:pt>
                <c:pt idx="1678">
                  <c:v>2.7168465904970618E-5</c:v>
                </c:pt>
                <c:pt idx="1679">
                  <c:v>2.7194320835450429E-5</c:v>
                </c:pt>
                <c:pt idx="1680">
                  <c:v>2.7220181863583129E-5</c:v>
                </c:pt>
                <c:pt idx="1681">
                  <c:v>2.7246048982761081E-5</c:v>
                </c:pt>
                <c:pt idx="1682">
                  <c:v>2.7271922186381915E-5</c:v>
                </c:pt>
                <c:pt idx="1683">
                  <c:v>2.7297801467848532E-5</c:v>
                </c:pt>
                <c:pt idx="1684">
                  <c:v>2.7323686820569103E-5</c:v>
                </c:pt>
                <c:pt idx="1685">
                  <c:v>2.7349578237957094E-5</c:v>
                </c:pt>
                <c:pt idx="1686">
                  <c:v>2.7375475713431187E-5</c:v>
                </c:pt>
                <c:pt idx="1687">
                  <c:v>2.7401379240415361E-5</c:v>
                </c:pt>
                <c:pt idx="1688">
                  <c:v>2.7427288812338855E-5</c:v>
                </c:pt>
                <c:pt idx="1689">
                  <c:v>2.7453204422636109E-5</c:v>
                </c:pt>
                <c:pt idx="1690">
                  <c:v>2.747912606474687E-5</c:v>
                </c:pt>
                <c:pt idx="1691">
                  <c:v>2.7505053732116072E-5</c:v>
                </c:pt>
                <c:pt idx="1692">
                  <c:v>2.7530987418193931E-5</c:v>
                </c:pt>
                <c:pt idx="1693">
                  <c:v>2.7556927116435867E-5</c:v>
                </c:pt>
                <c:pt idx="1694">
                  <c:v>2.7582872820302542E-5</c:v>
                </c:pt>
                <c:pt idx="1695">
                  <c:v>2.7608824523259819E-5</c:v>
                </c:pt>
                <c:pt idx="1696">
                  <c:v>2.7634782218778808E-5</c:v>
                </c:pt>
                <c:pt idx="1697">
                  <c:v>2.7660745900335834E-5</c:v>
                </c:pt>
                <c:pt idx="1698">
                  <c:v>2.7686715561412402E-5</c:v>
                </c:pt>
                <c:pt idx="1699">
                  <c:v>2.7712691195495274E-5</c:v>
                </c:pt>
                <c:pt idx="1700">
                  <c:v>2.7738672796076339E-5</c:v>
                </c:pt>
                <c:pt idx="1701">
                  <c:v>2.7764660356652766E-5</c:v>
                </c:pt>
                <c:pt idx="1702">
                  <c:v>2.7790653870726871E-5</c:v>
                </c:pt>
                <c:pt idx="1703">
                  <c:v>2.7816653331806155E-5</c:v>
                </c:pt>
                <c:pt idx="1704">
                  <c:v>2.7842658733403324E-5</c:v>
                </c:pt>
                <c:pt idx="1705">
                  <c:v>2.7868670069036249E-5</c:v>
                </c:pt>
                <c:pt idx="1706">
                  <c:v>2.7894687332227996E-5</c:v>
                </c:pt>
                <c:pt idx="1707">
                  <c:v>2.7920710516506786E-5</c:v>
                </c:pt>
                <c:pt idx="1708">
                  <c:v>2.7946739615406009E-5</c:v>
                </c:pt>
                <c:pt idx="1709">
                  <c:v>2.7972774622464214E-5</c:v>
                </c:pt>
                <c:pt idx="1710">
                  <c:v>2.7998815531225117E-5</c:v>
                </c:pt>
                <c:pt idx="1711">
                  <c:v>2.8024862335237591E-5</c:v>
                </c:pt>
                <c:pt idx="1712">
                  <c:v>2.8050915028055646E-5</c:v>
                </c:pt>
                <c:pt idx="1713">
                  <c:v>2.8076973603238466E-5</c:v>
                </c:pt>
                <c:pt idx="1714">
                  <c:v>2.8103038054350322E-5</c:v>
                </c:pt>
                <c:pt idx="1715">
                  <c:v>2.8129108374960683E-5</c:v>
                </c:pt>
                <c:pt idx="1716">
                  <c:v>2.8155184558644121E-5</c:v>
                </c:pt>
                <c:pt idx="1717">
                  <c:v>2.8181266598980322E-5</c:v>
                </c:pt>
                <c:pt idx="1718">
                  <c:v>2.8207354489554128E-5</c:v>
                </c:pt>
                <c:pt idx="1719">
                  <c:v>2.8233448223955478E-5</c:v>
                </c:pt>
                <c:pt idx="1720">
                  <c:v>2.8259547795779439E-5</c:v>
                </c:pt>
                <c:pt idx="1721">
                  <c:v>2.8285653198626188E-5</c:v>
                </c:pt>
                <c:pt idx="1722">
                  <c:v>2.8311764426101002E-5</c:v>
                </c:pt>
                <c:pt idx="1723">
                  <c:v>2.8337881471814251E-5</c:v>
                </c:pt>
                <c:pt idx="1724">
                  <c:v>2.8364004329381425E-5</c:v>
                </c:pt>
                <c:pt idx="1725">
                  <c:v>2.8390132992423119E-5</c:v>
                </c:pt>
                <c:pt idx="1726">
                  <c:v>2.8416267454564968E-5</c:v>
                </c:pt>
                <c:pt idx="1727">
                  <c:v>2.8442407709437754E-5</c:v>
                </c:pt>
                <c:pt idx="1728">
                  <c:v>2.8468553750677283E-5</c:v>
                </c:pt>
                <c:pt idx="1729">
                  <c:v>2.849470557192448E-5</c:v>
                </c:pt>
                <c:pt idx="1730">
                  <c:v>2.852086316682533E-5</c:v>
                </c:pt>
                <c:pt idx="1731">
                  <c:v>2.8547026529030874E-5</c:v>
                </c:pt>
                <c:pt idx="1732">
                  <c:v>2.8573195652197245E-5</c:v>
                </c:pt>
                <c:pt idx="1733">
                  <c:v>2.8599370529985599E-5</c:v>
                </c:pt>
                <c:pt idx="1734">
                  <c:v>2.8625551156062183E-5</c:v>
                </c:pt>
                <c:pt idx="1735">
                  <c:v>2.8651737524098292E-5</c:v>
                </c:pt>
                <c:pt idx="1736">
                  <c:v>2.867792962777024E-5</c:v>
                </c:pt>
                <c:pt idx="1737">
                  <c:v>2.8704127460759393E-5</c:v>
                </c:pt>
                <c:pt idx="1738">
                  <c:v>2.8730331016752191E-5</c:v>
                </c:pt>
                <c:pt idx="1739">
                  <c:v>2.8756540289440066E-5</c:v>
                </c:pt>
                <c:pt idx="1740">
                  <c:v>2.8782755272519524E-5</c:v>
                </c:pt>
                <c:pt idx="1741">
                  <c:v>2.8808975959692049E-5</c:v>
                </c:pt>
                <c:pt idx="1742">
                  <c:v>2.8835202344664171E-5</c:v>
                </c:pt>
                <c:pt idx="1743">
                  <c:v>2.8861434421147435E-5</c:v>
                </c:pt>
                <c:pt idx="1744">
                  <c:v>2.8887672182858429E-5</c:v>
                </c:pt>
                <c:pt idx="1745">
                  <c:v>2.8913915623518695E-5</c:v>
                </c:pt>
                <c:pt idx="1746">
                  <c:v>2.8940164736854834E-5</c:v>
                </c:pt>
                <c:pt idx="1747">
                  <c:v>2.8966419516598398E-5</c:v>
                </c:pt>
                <c:pt idx="1748">
                  <c:v>2.8992679956485983E-5</c:v>
                </c:pt>
                <c:pt idx="1749">
                  <c:v>2.9018946050259157E-5</c:v>
                </c:pt>
                <c:pt idx="1750">
                  <c:v>2.9045217791664471E-5</c:v>
                </c:pt>
                <c:pt idx="1751">
                  <c:v>2.907149517445348E-5</c:v>
                </c:pt>
                <c:pt idx="1752">
                  <c:v>2.9097778192382688E-5</c:v>
                </c:pt>
                <c:pt idx="1753">
                  <c:v>2.9124066839213608E-5</c:v>
                </c:pt>
                <c:pt idx="1754">
                  <c:v>2.9150361108712719E-5</c:v>
                </c:pt>
                <c:pt idx="1755">
                  <c:v>2.9176660994651456E-5</c:v>
                </c:pt>
                <c:pt idx="1756">
                  <c:v>2.9202966490806216E-5</c:v>
                </c:pt>
                <c:pt idx="1757">
                  <c:v>2.9229277590958365E-5</c:v>
                </c:pt>
                <c:pt idx="1758">
                  <c:v>2.9255594288894239E-5</c:v>
                </c:pt>
                <c:pt idx="1759">
                  <c:v>2.928191657840509E-5</c:v>
                </c:pt>
                <c:pt idx="1760">
                  <c:v>2.9308244453287163E-5</c:v>
                </c:pt>
                <c:pt idx="1761">
                  <c:v>2.9334577907341587E-5</c:v>
                </c:pt>
                <c:pt idx="1762">
                  <c:v>2.9360916934374484E-5</c:v>
                </c:pt>
                <c:pt idx="1763">
                  <c:v>2.9387261528196907E-5</c:v>
                </c:pt>
                <c:pt idx="1764">
                  <c:v>2.9413611682624803E-5</c:v>
                </c:pt>
                <c:pt idx="1765">
                  <c:v>2.9439967391479071E-5</c:v>
                </c:pt>
                <c:pt idx="1766">
                  <c:v>2.9466328648585531E-5</c:v>
                </c:pt>
                <c:pt idx="1767">
                  <c:v>2.9492695447774917E-5</c:v>
                </c:pt>
                <c:pt idx="1768">
                  <c:v>2.9519067782882903E-5</c:v>
                </c:pt>
                <c:pt idx="1769">
                  <c:v>2.9545445647750022E-5</c:v>
                </c:pt>
                <c:pt idx="1770">
                  <c:v>2.9571829036221761E-5</c:v>
                </c:pt>
                <c:pt idx="1771">
                  <c:v>2.9598217942148486E-5</c:v>
                </c:pt>
                <c:pt idx="1772">
                  <c:v>2.9624612359385472E-5</c:v>
                </c:pt>
                <c:pt idx="1773">
                  <c:v>2.9651012281792873E-5</c:v>
                </c:pt>
                <c:pt idx="1774">
                  <c:v>2.9677417703235757E-5</c:v>
                </c:pt>
                <c:pt idx="1775">
                  <c:v>2.9703828617584043E-5</c:v>
                </c:pt>
                <c:pt idx="1776">
                  <c:v>2.9730245018712583E-5</c:v>
                </c:pt>
                <c:pt idx="1777">
                  <c:v>2.9756666900501055E-5</c:v>
                </c:pt>
                <c:pt idx="1778">
                  <c:v>2.9783094256834044E-5</c:v>
                </c:pt>
                <c:pt idx="1779">
                  <c:v>2.9809527081600996E-5</c:v>
                </c:pt>
                <c:pt idx="1780">
                  <c:v>2.9835965368696204E-5</c:v>
                </c:pt>
                <c:pt idx="1781">
                  <c:v>2.9862409112018856E-5</c:v>
                </c:pt>
                <c:pt idx="1782">
                  <c:v>2.9888858305472989E-5</c:v>
                </c:pt>
                <c:pt idx="1783">
                  <c:v>2.991531294296748E-5</c:v>
                </c:pt>
                <c:pt idx="1784">
                  <c:v>2.9941773018416039E-5</c:v>
                </c:pt>
                <c:pt idx="1785">
                  <c:v>2.996823852573727E-5</c:v>
                </c:pt>
                <c:pt idx="1786">
                  <c:v>2.9994709458854591E-5</c:v>
                </c:pt>
                <c:pt idx="1787">
                  <c:v>3.0021185811696256E-5</c:v>
                </c:pt>
                <c:pt idx="1788">
                  <c:v>3.0047667578195373E-5</c:v>
                </c:pt>
                <c:pt idx="1789">
                  <c:v>3.0074154752289824E-5</c:v>
                </c:pt>
                <c:pt idx="1790">
                  <c:v>3.0100647327922385E-5</c:v>
                </c:pt>
                <c:pt idx="1791">
                  <c:v>3.012714529904062E-5</c:v>
                </c:pt>
                <c:pt idx="1792">
                  <c:v>3.0153648659596909E-5</c:v>
                </c:pt>
                <c:pt idx="1793">
                  <c:v>3.0180157403548463E-5</c:v>
                </c:pt>
                <c:pt idx="1794">
                  <c:v>3.0206671524857275E-5</c:v>
                </c:pt>
                <c:pt idx="1795">
                  <c:v>3.0233191017490162E-5</c:v>
                </c:pt>
                <c:pt idx="1796">
                  <c:v>3.0259715875418751E-5</c:v>
                </c:pt>
                <c:pt idx="1797">
                  <c:v>3.0286246092619462E-5</c:v>
                </c:pt>
                <c:pt idx="1798">
                  <c:v>3.0312781663073465E-5</c:v>
                </c:pt>
                <c:pt idx="1799">
                  <c:v>3.0339322580766785E-5</c:v>
                </c:pt>
                <c:pt idx="1800">
                  <c:v>3.0365868839690201E-5</c:v>
                </c:pt>
                <c:pt idx="1801">
                  <c:v>3.0392420433839273E-5</c:v>
                </c:pt>
                <c:pt idx="1802">
                  <c:v>3.0418977357214355E-5</c:v>
                </c:pt>
                <c:pt idx="1803">
                  <c:v>3.044553960382053E-5</c:v>
                </c:pt>
                <c:pt idx="1804">
                  <c:v>3.0472107167667704E-5</c:v>
                </c:pt>
                <c:pt idx="1805">
                  <c:v>3.0498680042770541E-5</c:v>
                </c:pt>
                <c:pt idx="1806">
                  <c:v>3.0525258223148427E-5</c:v>
                </c:pt>
                <c:pt idx="1807">
                  <c:v>3.0551841702825547E-5</c:v>
                </c:pt>
                <c:pt idx="1808">
                  <c:v>3.0578430475830821E-5</c:v>
                </c:pt>
                <c:pt idx="1809">
                  <c:v>3.0605024536197919E-5</c:v>
                </c:pt>
                <c:pt idx="1810">
                  <c:v>3.0631623877965272E-5</c:v>
                </c:pt>
                <c:pt idx="1811">
                  <c:v>3.0658228495176024E-5</c:v>
                </c:pt>
                <c:pt idx="1812">
                  <c:v>3.0684838381878101E-5</c:v>
                </c:pt>
                <c:pt idx="1813">
                  <c:v>3.0711453532124106E-5</c:v>
                </c:pt>
                <c:pt idx="1814">
                  <c:v>3.0738073939971424E-5</c:v>
                </c:pt>
                <c:pt idx="1815">
                  <c:v>3.0764699599482152E-5</c:v>
                </c:pt>
                <c:pt idx="1816">
                  <c:v>3.0791330504723094E-5</c:v>
                </c:pt>
                <c:pt idx="1817">
                  <c:v>3.0817966649765766E-5</c:v>
                </c:pt>
                <c:pt idx="1818">
                  <c:v>3.0844608028686432E-5</c:v>
                </c:pt>
                <c:pt idx="1819">
                  <c:v>3.087125463556606E-5</c:v>
                </c:pt>
                <c:pt idx="1820">
                  <c:v>3.0897906464490294E-5</c:v>
                </c:pt>
                <c:pt idx="1821">
                  <c:v>3.0924563509549513E-5</c:v>
                </c:pt>
                <c:pt idx="1822">
                  <c:v>3.0951225764838765E-5</c:v>
                </c:pt>
                <c:pt idx="1823">
                  <c:v>3.097789322445783E-5</c:v>
                </c:pt>
                <c:pt idx="1824">
                  <c:v>3.1004565882511162E-5</c:v>
                </c:pt>
                <c:pt idx="1825">
                  <c:v>3.1031243733107883E-5</c:v>
                </c:pt>
                <c:pt idx="1826">
                  <c:v>3.1057926770361846E-5</c:v>
                </c:pt>
                <c:pt idx="1827">
                  <c:v>3.1084614988391513E-5</c:v>
                </c:pt>
                <c:pt idx="1828">
                  <c:v>3.1111308381320087E-5</c:v>
                </c:pt>
                <c:pt idx="1829">
                  <c:v>3.1138006943275435E-5</c:v>
                </c:pt>
                <c:pt idx="1830">
                  <c:v>3.1164710668390037E-5</c:v>
                </c:pt>
                <c:pt idx="1831">
                  <c:v>3.1191419550801097E-5</c:v>
                </c:pt>
                <c:pt idx="1832">
                  <c:v>3.1218133584650454E-5</c:v>
                </c:pt>
                <c:pt idx="1833">
                  <c:v>3.1244852764084615E-5</c:v>
                </c:pt>
                <c:pt idx="1834">
                  <c:v>3.1271577083254717E-5</c:v>
                </c:pt>
                <c:pt idx="1835">
                  <c:v>3.1298306536316571E-5</c:v>
                </c:pt>
                <c:pt idx="1836">
                  <c:v>3.1325041117430609E-5</c:v>
                </c:pt>
                <c:pt idx="1837">
                  <c:v>3.1351780820761928E-5</c:v>
                </c:pt>
                <c:pt idx="1838">
                  <c:v>3.1378525640480249E-5</c:v>
                </c:pt>
                <c:pt idx="1839">
                  <c:v>3.1405275570759918E-5</c:v>
                </c:pt>
                <c:pt idx="1840">
                  <c:v>3.1432030605779955E-5</c:v>
                </c:pt>
                <c:pt idx="1841">
                  <c:v>3.1458790739723926E-5</c:v>
                </c:pt>
                <c:pt idx="1842">
                  <c:v>3.1485555966780081E-5</c:v>
                </c:pt>
                <c:pt idx="1843">
                  <c:v>3.1512326281141285E-5</c:v>
                </c:pt>
                <c:pt idx="1844">
                  <c:v>3.1539101677004988E-5</c:v>
                </c:pt>
                <c:pt idx="1845">
                  <c:v>3.1565882148573272E-5</c:v>
                </c:pt>
                <c:pt idx="1846">
                  <c:v>3.1592667690052815E-5</c:v>
                </c:pt>
                <c:pt idx="1847">
                  <c:v>3.1619458295654908E-5</c:v>
                </c:pt>
                <c:pt idx="1848">
                  <c:v>3.1646253959595427E-5</c:v>
                </c:pt>
                <c:pt idx="1849">
                  <c:v>3.1673054676094849E-5</c:v>
                </c:pt>
                <c:pt idx="1850">
                  <c:v>3.1699860439378258E-5</c:v>
                </c:pt>
                <c:pt idx="1851">
                  <c:v>3.1726671243675295E-5</c:v>
                </c:pt>
                <c:pt idx="1852">
                  <c:v>3.1753487083220212E-5</c:v>
                </c:pt>
                <c:pt idx="1853">
                  <c:v>3.1780307952251817E-5</c:v>
                </c:pt>
                <c:pt idx="1854">
                  <c:v>3.1807133845013539E-5</c:v>
                </c:pt>
                <c:pt idx="1855">
                  <c:v>3.1833964755753298E-5</c:v>
                </c:pt>
                <c:pt idx="1856">
                  <c:v>3.186080067872367E-5</c:v>
                </c:pt>
                <c:pt idx="1857">
                  <c:v>3.1887641608181753E-5</c:v>
                </c:pt>
                <c:pt idx="1858">
                  <c:v>3.1914487538389203E-5</c:v>
                </c:pt>
                <c:pt idx="1859">
                  <c:v>3.1941338463612238E-5</c:v>
                </c:pt>
                <c:pt idx="1860">
                  <c:v>3.196819437812164E-5</c:v>
                </c:pt>
                <c:pt idx="1861">
                  <c:v>3.1995055276192729E-5</c:v>
                </c:pt>
                <c:pt idx="1862">
                  <c:v>3.2021921152105382E-5</c:v>
                </c:pt>
                <c:pt idx="1863">
                  <c:v>3.2048792000144018E-5</c:v>
                </c:pt>
                <c:pt idx="1864">
                  <c:v>3.2075667814597554E-5</c:v>
                </c:pt>
                <c:pt idx="1865">
                  <c:v>3.2102548589759501E-5</c:v>
                </c:pt>
                <c:pt idx="1866">
                  <c:v>3.2129434319927892E-5</c:v>
                </c:pt>
                <c:pt idx="1867">
                  <c:v>3.2156324999405238E-5</c:v>
                </c:pt>
                <c:pt idx="1868">
                  <c:v>3.2183220622498623E-5</c:v>
                </c:pt>
                <c:pt idx="1869">
                  <c:v>3.2210121183519631E-5</c:v>
                </c:pt>
                <c:pt idx="1870">
                  <c:v>3.2237026676784367E-5</c:v>
                </c:pt>
                <c:pt idx="1871">
                  <c:v>3.2263937096613448E-5</c:v>
                </c:pt>
                <c:pt idx="1872">
                  <c:v>3.2290852437331989E-5</c:v>
                </c:pt>
                <c:pt idx="1873">
                  <c:v>3.2317772693269634E-5</c:v>
                </c:pt>
                <c:pt idx="1874">
                  <c:v>3.2344697858760492E-5</c:v>
                </c:pt>
                <c:pt idx="1875">
                  <c:v>3.2371627928143204E-5</c:v>
                </c:pt>
                <c:pt idx="1876">
                  <c:v>3.2398562895760897E-5</c:v>
                </c:pt>
                <c:pt idx="1877">
                  <c:v>3.2425502755961166E-5</c:v>
                </c:pt>
                <c:pt idx="1878">
                  <c:v>3.2452447503096123E-5</c:v>
                </c:pt>
                <c:pt idx="1879">
                  <c:v>3.2479397131522327E-5</c:v>
                </c:pt>
                <c:pt idx="1880">
                  <c:v>3.2506351635600869E-5</c:v>
                </c:pt>
                <c:pt idx="1881">
                  <c:v>3.2533311009697246E-5</c:v>
                </c:pt>
                <c:pt idx="1882">
                  <c:v>3.2560275248181499E-5</c:v>
                </c:pt>
                <c:pt idx="1883">
                  <c:v>3.2587244345428072E-5</c:v>
                </c:pt>
                <c:pt idx="1884">
                  <c:v>3.2614218295815909E-5</c:v>
                </c:pt>
                <c:pt idx="1885">
                  <c:v>3.2641197093728431E-5</c:v>
                </c:pt>
                <c:pt idx="1886">
                  <c:v>3.2668180733553462E-5</c:v>
                </c:pt>
                <c:pt idx="1887">
                  <c:v>3.2695169209683332E-5</c:v>
                </c:pt>
                <c:pt idx="1888">
                  <c:v>3.2722162516514775E-5</c:v>
                </c:pt>
                <c:pt idx="1889">
                  <c:v>3.2749160648449012E-5</c:v>
                </c:pt>
                <c:pt idx="1890">
                  <c:v>3.2776163599891696E-5</c:v>
                </c:pt>
                <c:pt idx="1891">
                  <c:v>3.2803171365252877E-5</c:v>
                </c:pt>
                <c:pt idx="1892">
                  <c:v>3.2830183938947118E-5</c:v>
                </c:pt>
                <c:pt idx="1893">
                  <c:v>3.2857201315393311E-5</c:v>
                </c:pt>
                <c:pt idx="1894">
                  <c:v>3.2884223489014898E-5</c:v>
                </c:pt>
                <c:pt idx="1895">
                  <c:v>3.2911250454239627E-5</c:v>
                </c:pt>
                <c:pt idx="1896">
                  <c:v>3.2938282205499754E-5</c:v>
                </c:pt>
                <c:pt idx="1897">
                  <c:v>3.296531873723188E-5</c:v>
                </c:pt>
                <c:pt idx="1898">
                  <c:v>3.2992360043877089E-5</c:v>
                </c:pt>
                <c:pt idx="1899">
                  <c:v>3.3019406119880825E-5</c:v>
                </c:pt>
                <c:pt idx="1900">
                  <c:v>3.3046456959692946E-5</c:v>
                </c:pt>
                <c:pt idx="1901">
                  <c:v>3.307351255776774E-5</c:v>
                </c:pt>
                <c:pt idx="1902">
                  <c:v>3.3100572908563849E-5</c:v>
                </c:pt>
                <c:pt idx="1903">
                  <c:v>3.3127638006544354E-5</c:v>
                </c:pt>
                <c:pt idx="1904">
                  <c:v>3.3154707846176694E-5</c:v>
                </c:pt>
                <c:pt idx="1905">
                  <c:v>3.3181782421932711E-5</c:v>
                </c:pt>
                <c:pt idx="1906">
                  <c:v>3.3208861728288625E-5</c:v>
                </c:pt>
                <c:pt idx="1907">
                  <c:v>3.3235945759725041E-5</c:v>
                </c:pt>
                <c:pt idx="1908">
                  <c:v>3.3263034510726941E-5</c:v>
                </c:pt>
                <c:pt idx="1909">
                  <c:v>3.3290127975783665E-5</c:v>
                </c:pt>
                <c:pt idx="1910">
                  <c:v>3.3317226149388949E-5</c:v>
                </c:pt>
                <c:pt idx="1911">
                  <c:v>3.3344329026040881E-5</c:v>
                </c:pt>
                <c:pt idx="1912">
                  <c:v>3.3371436600241904E-5</c:v>
                </c:pt>
                <c:pt idx="1913">
                  <c:v>3.3398548866498842E-5</c:v>
                </c:pt>
                <c:pt idx="1914">
                  <c:v>3.3425665819322832E-5</c:v>
                </c:pt>
                <c:pt idx="1915">
                  <c:v>3.3452787453229417E-5</c:v>
                </c:pt>
                <c:pt idx="1916">
                  <c:v>3.3479913762738444E-5</c:v>
                </c:pt>
                <c:pt idx="1917">
                  <c:v>3.3507044742374122E-5</c:v>
                </c:pt>
                <c:pt idx="1918">
                  <c:v>3.3534180386665004E-5</c:v>
                </c:pt>
                <c:pt idx="1919">
                  <c:v>3.3561320690143982E-5</c:v>
                </c:pt>
                <c:pt idx="1920">
                  <c:v>3.3588465647348274E-5</c:v>
                </c:pt>
                <c:pt idx="1921">
                  <c:v>3.3615615252819411E-5</c:v>
                </c:pt>
                <c:pt idx="1922">
                  <c:v>3.3642769501103293E-5</c:v>
                </c:pt>
                <c:pt idx="1923">
                  <c:v>3.3669928386750118E-5</c:v>
                </c:pt>
                <c:pt idx="1924">
                  <c:v>3.3697091904314392E-5</c:v>
                </c:pt>
                <c:pt idx="1925">
                  <c:v>3.3724260048354958E-5</c:v>
                </c:pt>
                <c:pt idx="1926">
                  <c:v>3.3751432813434956E-5</c:v>
                </c:pt>
                <c:pt idx="1927">
                  <c:v>3.3778610194121855E-5</c:v>
                </c:pt>
                <c:pt idx="1928">
                  <c:v>3.38057921849874E-5</c:v>
                </c:pt>
                <c:pt idx="1929">
                  <c:v>3.3832978780607674E-5</c:v>
                </c:pt>
                <c:pt idx="1930">
                  <c:v>3.3860169975563014E-5</c:v>
                </c:pt>
                <c:pt idx="1931">
                  <c:v>3.3887365764438095E-5</c:v>
                </c:pt>
                <c:pt idx="1932">
                  <c:v>3.3914566141821866E-5</c:v>
                </c:pt>
                <c:pt idx="1933">
                  <c:v>3.3941771102307534E-5</c:v>
                </c:pt>
                <c:pt idx="1934">
                  <c:v>3.3968980640492655E-5</c:v>
                </c:pt>
                <c:pt idx="1935">
                  <c:v>3.3996194750979E-5</c:v>
                </c:pt>
                <c:pt idx="1936">
                  <c:v>3.4023413428372648E-5</c:v>
                </c:pt>
                <c:pt idx="1937">
                  <c:v>3.4050636667283971E-5</c:v>
                </c:pt>
                <c:pt idx="1938">
                  <c:v>3.4077864462327573E-5</c:v>
                </c:pt>
                <c:pt idx="1939">
                  <c:v>3.4105096808122336E-5</c:v>
                </c:pt>
                <c:pt idx="1940">
                  <c:v>3.4132333699291409E-5</c:v>
                </c:pt>
                <c:pt idx="1941">
                  <c:v>3.4159575130462206E-5</c:v>
                </c:pt>
                <c:pt idx="1942">
                  <c:v>3.4186821096266406E-5</c:v>
                </c:pt>
                <c:pt idx="1943">
                  <c:v>3.4214071591339913E-5</c:v>
                </c:pt>
                <c:pt idx="1944">
                  <c:v>3.4241326610322886E-5</c:v>
                </c:pt>
                <c:pt idx="1945">
                  <c:v>3.4268586147859739E-5</c:v>
                </c:pt>
                <c:pt idx="1946">
                  <c:v>3.4295850198599148E-5</c:v>
                </c:pt>
                <c:pt idx="1947">
                  <c:v>3.4323118757193976E-5</c:v>
                </c:pt>
                <c:pt idx="1948">
                  <c:v>3.435039181830137E-5</c:v>
                </c:pt>
                <c:pt idx="1949">
                  <c:v>3.4377669376582679E-5</c:v>
                </c:pt>
                <c:pt idx="1950">
                  <c:v>3.4404951426703499E-5</c:v>
                </c:pt>
                <c:pt idx="1951">
                  <c:v>3.4432237963333647E-5</c:v>
                </c:pt>
                <c:pt idx="1952">
                  <c:v>3.4459528981147137E-5</c:v>
                </c:pt>
                <c:pt idx="1953">
                  <c:v>3.4486824474822244E-5</c:v>
                </c:pt>
                <c:pt idx="1954">
                  <c:v>3.4514124439041416E-5</c:v>
                </c:pt>
                <c:pt idx="1955">
                  <c:v>3.4541428868491345E-5</c:v>
                </c:pt>
                <c:pt idx="1956">
                  <c:v>3.456873775786289E-5</c:v>
                </c:pt>
                <c:pt idx="1957">
                  <c:v>3.4596051101851163E-5</c:v>
                </c:pt>
                <c:pt idx="1958">
                  <c:v>3.4623368895155434E-5</c:v>
                </c:pt>
                <c:pt idx="1959">
                  <c:v>3.4650691132479204E-5</c:v>
                </c:pt>
                <c:pt idx="1960">
                  <c:v>3.4678017808530145E-5</c:v>
                </c:pt>
                <c:pt idx="1961">
                  <c:v>3.4705348918020142E-5</c:v>
                </c:pt>
                <c:pt idx="1962">
                  <c:v>3.4732684455665226E-5</c:v>
                </c:pt>
                <c:pt idx="1963">
                  <c:v>3.4760024416185646E-5</c:v>
                </c:pt>
                <c:pt idx="1964">
                  <c:v>3.4787368794305815E-5</c:v>
                </c:pt>
                <c:pt idx="1965">
                  <c:v>3.4814717584754356E-5</c:v>
                </c:pt>
                <c:pt idx="1966">
                  <c:v>3.4842070782264005E-5</c:v>
                </c:pt>
                <c:pt idx="1967">
                  <c:v>3.4869428381571719E-5</c:v>
                </c:pt>
                <c:pt idx="1968">
                  <c:v>3.489679037741859E-5</c:v>
                </c:pt>
                <c:pt idx="1969">
                  <c:v>3.4924156764549909E-5</c:v>
                </c:pt>
                <c:pt idx="1970">
                  <c:v>3.4951527537715075E-5</c:v>
                </c:pt>
                <c:pt idx="1971">
                  <c:v>3.4978902691667674E-5</c:v>
                </c:pt>
                <c:pt idx="1972">
                  <c:v>3.5006282221165467E-5</c:v>
                </c:pt>
                <c:pt idx="1973">
                  <c:v>3.5033666120970308E-5</c:v>
                </c:pt>
                <c:pt idx="1974">
                  <c:v>3.5061054385848251E-5</c:v>
                </c:pt>
                <c:pt idx="1975">
                  <c:v>3.5088447010569449E-5</c:v>
                </c:pt>
                <c:pt idx="1976">
                  <c:v>3.511584398990824E-5</c:v>
                </c:pt>
                <c:pt idx="1977">
                  <c:v>3.5143245318643043E-5</c:v>
                </c:pt>
                <c:pt idx="1978">
                  <c:v>3.5170650991556455E-5</c:v>
                </c:pt>
                <c:pt idx="1979">
                  <c:v>3.5198061003435184E-5</c:v>
                </c:pt>
                <c:pt idx="1980">
                  <c:v>3.5225475349070045E-5</c:v>
                </c:pt>
                <c:pt idx="1981">
                  <c:v>3.5252894023256021E-5</c:v>
                </c:pt>
                <c:pt idx="1982">
                  <c:v>3.5280317020792167E-5</c:v>
                </c:pt>
                <c:pt idx="1983">
                  <c:v>3.5307744336481678E-5</c:v>
                </c:pt>
                <c:pt idx="1984">
                  <c:v>3.533517596513187E-5</c:v>
                </c:pt>
                <c:pt idx="1985">
                  <c:v>3.5362611901554136E-5</c:v>
                </c:pt>
                <c:pt idx="1986">
                  <c:v>3.5390052140564007E-5</c:v>
                </c:pt>
                <c:pt idx="1987">
                  <c:v>3.5417496676981075E-5</c:v>
                </c:pt>
                <c:pt idx="1988">
                  <c:v>3.5444945505629094E-5</c:v>
                </c:pt>
                <c:pt idx="1989">
                  <c:v>3.5472398621335839E-5</c:v>
                </c:pt>
                <c:pt idx="1990">
                  <c:v>3.5499856018933248E-5</c:v>
                </c:pt>
                <c:pt idx="1991">
                  <c:v>3.5527317693257281E-5</c:v>
                </c:pt>
                <c:pt idx="1992">
                  <c:v>3.5554783639148023E-5</c:v>
                </c:pt>
                <c:pt idx="1993">
                  <c:v>3.558225385144966E-5</c:v>
                </c:pt>
                <c:pt idx="1994">
                  <c:v>3.5609728325010393E-5</c:v>
                </c:pt>
                <c:pt idx="1995">
                  <c:v>3.5637207054682561E-5</c:v>
                </c:pt>
                <c:pt idx="1996">
                  <c:v>3.5664690035322531E-5</c:v>
                </c:pt>
                <c:pt idx="1997">
                  <c:v>3.5692177261790759E-5</c:v>
                </c:pt>
                <c:pt idx="1998">
                  <c:v>3.5719668728951779E-5</c:v>
                </c:pt>
                <c:pt idx="1999">
                  <c:v>3.574716443167415E-5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E6D-406E-AF08-78E09F1ACE41}"/>
            </c:ext>
          </c:extLst>
        </c:ser>
        <c:ser>
          <c:idx val="1"/>
          <c:order val="1"/>
          <c:tx>
            <c:v>Injection pulse-width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output!$F$4:$F$2003</c:f>
              <c:numCache>
                <c:formatCode>General</c:formatCode>
                <c:ptCount val="2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</c:numCache>
            </c:numRef>
          </c:xVal>
          <c:yVal>
            <c:numRef>
              <c:f>output!$I$4:$I$2003</c:f>
              <c:numCache>
                <c:formatCode>0.00000E+00</c:formatCode>
                <c:ptCount val="2000"/>
                <c:pt idx="0">
                  <c:v>5.8010031303934514E-11</c:v>
                </c:pt>
                <c:pt idx="1">
                  <c:v>2.3197053927329319E-10</c:v>
                </c:pt>
                <c:pt idx="2">
                  <c:v>5.2177721541320467E-10</c:v>
                </c:pt>
                <c:pt idx="3">
                  <c:v>9.2732584504546396E-10</c:v>
                </c:pt>
                <c:pt idx="4">
                  <c:v>1.4485123072147906E-9</c:v>
                </c:pt>
                <c:pt idx="5">
                  <c:v>2.085232574595195E-9</c:v>
                </c:pt>
                <c:pt idx="6">
                  <c:v>2.8373827133964456E-9</c:v>
                </c:pt>
                <c:pt idx="7">
                  <c:v>3.7048588832706489E-9</c:v>
                </c:pt>
                <c:pt idx="8">
                  <c:v>4.687557337218927E-9</c:v>
                </c:pt>
                <c:pt idx="9">
                  <c:v>5.7853744214981979E-9</c:v>
                </c:pt>
                <c:pt idx="10">
                  <c:v>6.9982065755280772E-9</c:v>
                </c:pt>
                <c:pt idx="11">
                  <c:v>8.325950331797857E-9</c:v>
                </c:pt>
                <c:pt idx="12">
                  <c:v>9.7685023157736194E-9</c:v>
                </c:pt>
                <c:pt idx="13">
                  <c:v>1.132575924580542E-8</c:v>
                </c:pt>
                <c:pt idx="14">
                  <c:v>1.2997617933034625E-8</c:v>
                </c:pt>
                <c:pt idx="15">
                  <c:v>1.4783975281301297E-8</c:v>
                </c:pt>
                <c:pt idx="16">
                  <c:v>1.668472828705171E-8</c:v>
                </c:pt>
                <c:pt idx="17">
                  <c:v>1.8699774039245984E-8</c:v>
                </c:pt>
                <c:pt idx="18">
                  <c:v>2.0829009719265803E-8</c:v>
                </c:pt>
                <c:pt idx="19">
                  <c:v>2.3072332600822234E-8</c:v>
                </c:pt>
                <c:pt idx="20">
                  <c:v>2.5429640049863636E-8</c:v>
                </c:pt>
                <c:pt idx="21">
                  <c:v>2.7900829524483765E-8</c:v>
                </c:pt>
                <c:pt idx="22">
                  <c:v>3.0485798574829838E-8</c:v>
                </c:pt>
                <c:pt idx="23">
                  <c:v>3.3184444843010769E-8</c:v>
                </c:pt>
                <c:pt idx="24">
                  <c:v>3.5996666063005587E-8</c:v>
                </c:pt>
                <c:pt idx="25">
                  <c:v>3.8922360060571781E-8</c:v>
                </c:pt>
                <c:pt idx="26">
                  <c:v>4.1961424753153914E-8</c:v>
                </c:pt>
                <c:pt idx="27">
                  <c:v>4.5113758149792296E-8</c:v>
                </c:pt>
                <c:pt idx="28">
                  <c:v>4.8379258351031618E-8</c:v>
                </c:pt>
                <c:pt idx="29">
                  <c:v>5.1757823548829948E-8</c:v>
                </c:pt>
                <c:pt idx="30">
                  <c:v>5.5249352026467563E-8</c:v>
                </c:pt>
                <c:pt idx="31">
                  <c:v>5.8853742158456143E-8</c:v>
                </c:pt>
                <c:pt idx="32">
                  <c:v>6.2570892410447765E-8</c:v>
                </c:pt>
                <c:pt idx="33">
                  <c:v>6.6400701339144317E-8</c:v>
                </c:pt>
                <c:pt idx="34">
                  <c:v>7.0343067592206806E-8</c:v>
                </c:pt>
                <c:pt idx="35">
                  <c:v>7.4397889908164728E-8</c:v>
                </c:pt>
                <c:pt idx="36">
                  <c:v>7.8565067116325834E-8</c:v>
                </c:pt>
                <c:pt idx="37">
                  <c:v>8.2844498136685565E-8</c:v>
                </c:pt>
                <c:pt idx="38">
                  <c:v>8.7236081979837076E-8</c:v>
                </c:pt>
                <c:pt idx="39">
                  <c:v>9.1739717746880822E-8</c:v>
                </c:pt>
                <c:pt idx="40">
                  <c:v>9.6355304629334769E-8</c:v>
                </c:pt>
                <c:pt idx="41">
                  <c:v>1.0108274190904438E-7</c:v>
                </c:pt>
                <c:pt idx="42">
                  <c:v>1.0592192895809268E-7</c:v>
                </c:pt>
                <c:pt idx="43">
                  <c:v>1.1087276523871078E-7</c:v>
                </c:pt>
                <c:pt idx="44">
                  <c:v>1.1593515030318789E-7</c:v>
                </c:pt>
                <c:pt idx="45">
                  <c:v>1.211089837937822E-7</c:v>
                </c:pt>
                <c:pt idx="46">
                  <c:v>1.2639416544263107E-7</c:v>
                </c:pt>
                <c:pt idx="47">
                  <c:v>1.3179059507166201E-7</c:v>
                </c:pt>
                <c:pt idx="48">
                  <c:v>1.3729817259250326E-7</c:v>
                </c:pt>
                <c:pt idx="49">
                  <c:v>1.4291679800639475E-7</c:v>
                </c:pt>
                <c:pt idx="50">
                  <c:v>1.4864637140409905E-7</c:v>
                </c:pt>
                <c:pt idx="51">
                  <c:v>1.5448679296581234E-7</c:v>
                </c:pt>
                <c:pt idx="52">
                  <c:v>1.6043796296107579E-7</c:v>
                </c:pt>
                <c:pt idx="53">
                  <c:v>1.6649978174868667E-7</c:v>
                </c:pt>
                <c:pt idx="54">
                  <c:v>1.7267214977660976E-7</c:v>
                </c:pt>
                <c:pt idx="55">
                  <c:v>1.7895496758188897E-7</c:v>
                </c:pt>
                <c:pt idx="56">
                  <c:v>1.8534813579055836E-7</c:v>
                </c:pt>
                <c:pt idx="57">
                  <c:v>1.9185155511755469E-7</c:v>
                </c:pt>
                <c:pt idx="58">
                  <c:v>1.9846512636662829E-7</c:v>
                </c:pt>
                <c:pt idx="59">
                  <c:v>2.051887504302557E-7</c:v>
                </c:pt>
                <c:pt idx="60">
                  <c:v>2.1202232828955082E-7</c:v>
                </c:pt>
                <c:pt idx="61">
                  <c:v>2.1896576101417778E-7</c:v>
                </c:pt>
                <c:pt idx="62">
                  <c:v>2.2601894976226269E-7</c:v>
                </c:pt>
                <c:pt idx="63">
                  <c:v>2.3318179578030562E-7</c:v>
                </c:pt>
                <c:pt idx="64">
                  <c:v>2.4045420040309361E-7</c:v>
                </c:pt>
                <c:pt idx="65">
                  <c:v>2.4783606505361252E-7</c:v>
                </c:pt>
                <c:pt idx="66">
                  <c:v>2.5532729124296014E-7</c:v>
                </c:pt>
                <c:pt idx="67">
                  <c:v>2.6292778057025798E-7</c:v>
                </c:pt>
                <c:pt idx="68">
                  <c:v>2.7063743472256516E-7</c:v>
                </c:pt>
                <c:pt idx="69">
                  <c:v>2.7845615547479023E-7</c:v>
                </c:pt>
                <c:pt idx="70">
                  <c:v>2.863838446896048E-7</c:v>
                </c:pt>
                <c:pt idx="71">
                  <c:v>2.9442040431735614E-7</c:v>
                </c:pt>
                <c:pt idx="72">
                  <c:v>3.0256573639598031E-7</c:v>
                </c:pt>
                <c:pt idx="73">
                  <c:v>3.1081974305091604E-7</c:v>
                </c:pt>
                <c:pt idx="74">
                  <c:v>3.1918232649501685E-7</c:v>
                </c:pt>
                <c:pt idx="75">
                  <c:v>3.2765338902846577E-7</c:v>
                </c:pt>
                <c:pt idx="76">
                  <c:v>3.3623283303868828E-7</c:v>
                </c:pt>
                <c:pt idx="77">
                  <c:v>3.4492056100026524E-7</c:v>
                </c:pt>
                <c:pt idx="78">
                  <c:v>3.537164754748482E-7</c:v>
                </c:pt>
                <c:pt idx="79">
                  <c:v>3.6262047911107137E-7</c:v>
                </c:pt>
                <c:pt idx="80">
                  <c:v>3.71632474644467E-7</c:v>
                </c:pt>
                <c:pt idx="81">
                  <c:v>3.8075236489737891E-7</c:v>
                </c:pt>
                <c:pt idx="82">
                  <c:v>3.8998005277887578E-7</c:v>
                </c:pt>
                <c:pt idx="83">
                  <c:v>3.993154412846669E-7</c:v>
                </c:pt>
                <c:pt idx="84">
                  <c:v>4.0875843349701474E-7</c:v>
                </c:pt>
                <c:pt idx="85">
                  <c:v>4.1830893258465092E-7</c:v>
                </c:pt>
                <c:pt idx="86">
                  <c:v>4.2796684180268941E-7</c:v>
                </c:pt>
                <c:pt idx="87">
                  <c:v>4.3773206449254178E-7</c:v>
                </c:pt>
                <c:pt idx="88">
                  <c:v>4.4760450408183221E-7</c:v>
                </c:pt>
                <c:pt idx="89">
                  <c:v>4.5758406408431067E-7</c:v>
                </c:pt>
                <c:pt idx="90">
                  <c:v>4.6767064809977003E-7</c:v>
                </c:pt>
                <c:pt idx="91">
                  <c:v>4.7786415981395898E-7</c:v>
                </c:pt>
                <c:pt idx="92">
                  <c:v>4.8816450299849856E-7</c:v>
                </c:pt>
                <c:pt idx="93">
                  <c:v>4.9857158151079572E-7</c:v>
                </c:pt>
                <c:pt idx="94">
                  <c:v>5.0908529929396073E-7</c:v>
                </c:pt>
                <c:pt idx="95">
                  <c:v>5.1970556037672058E-7</c:v>
                </c:pt>
                <c:pt idx="96">
                  <c:v>5.30432268873335E-7</c:v>
                </c:pt>
                <c:pt idx="97">
                  <c:v>5.4126532898351263E-7</c:v>
                </c:pt>
                <c:pt idx="98">
                  <c:v>5.5220464499232514E-7</c:v>
                </c:pt>
                <c:pt idx="99">
                  <c:v>5.6325012127012482E-7</c:v>
                </c:pt>
                <c:pt idx="100">
                  <c:v>5.7440166227245858E-7</c:v>
                </c:pt>
                <c:pt idx="101">
                  <c:v>5.8565917253998549E-7</c:v>
                </c:pt>
                <c:pt idx="102">
                  <c:v>5.9702255669839141E-7</c:v>
                </c:pt>
                <c:pt idx="103">
                  <c:v>6.0849171945830561E-7</c:v>
                </c:pt>
                <c:pt idx="104">
                  <c:v>6.2006656561521702E-7</c:v>
                </c:pt>
                <c:pt idx="105">
                  <c:v>6.3174700004939044E-7</c:v>
                </c:pt>
                <c:pt idx="106">
                  <c:v>6.4353292772578322E-7</c:v>
                </c:pt>
                <c:pt idx="107">
                  <c:v>6.5542425369396001E-7</c:v>
                </c:pt>
                <c:pt idx="108">
                  <c:v>6.6742088308801202E-7</c:v>
                </c:pt>
                <c:pt idx="109">
                  <c:v>6.7952272112647193E-7</c:v>
                </c:pt>
                <c:pt idx="110">
                  <c:v>6.9172967311223032E-7</c:v>
                </c:pt>
                <c:pt idx="111">
                  <c:v>7.0404164443245397E-7</c:v>
                </c:pt>
                <c:pt idx="112">
                  <c:v>7.1645854055850102E-7</c:v>
                </c:pt>
                <c:pt idx="113">
                  <c:v>7.2898026704583986E-7</c:v>
                </c:pt>
                <c:pt idx="114">
                  <c:v>7.4160672953396393E-7</c:v>
                </c:pt>
                <c:pt idx="115">
                  <c:v>7.5433783374631114E-7</c:v>
                </c:pt>
                <c:pt idx="116">
                  <c:v>7.671734854901805E-7</c:v>
                </c:pt>
                <c:pt idx="117">
                  <c:v>7.801135906566477E-7</c:v>
                </c:pt>
                <c:pt idx="118">
                  <c:v>7.9315805522048593E-7</c:v>
                </c:pt>
                <c:pt idx="119">
                  <c:v>8.063067852400798E-7</c:v>
                </c:pt>
                <c:pt idx="120">
                  <c:v>8.1955968685734614E-7</c:v>
                </c:pt>
                <c:pt idx="121">
                  <c:v>8.3291666629764897E-7</c:v>
                </c:pt>
                <c:pt idx="122">
                  <c:v>8.4637762986971989E-7</c:v>
                </c:pt>
                <c:pt idx="123">
                  <c:v>8.5994248396557454E-7</c:v>
                </c:pt>
                <c:pt idx="124">
                  <c:v>8.7361113506043002E-7</c:v>
                </c:pt>
                <c:pt idx="125">
                  <c:v>8.8738348971262502E-7</c:v>
                </c:pt>
                <c:pt idx="126">
                  <c:v>9.012594545635353E-7</c:v>
                </c:pt>
                <c:pt idx="127">
                  <c:v>9.1523893633749492E-7</c:v>
                </c:pt>
                <c:pt idx="128">
                  <c:v>9.2932184184171302E-7</c:v>
                </c:pt>
                <c:pt idx="129">
                  <c:v>9.4350807796619071E-7</c:v>
                </c:pt>
                <c:pt idx="130">
                  <c:v>9.5779755168364397E-7</c:v>
                </c:pt>
                <c:pt idx="131">
                  <c:v>9.7219017004941686E-7</c:v>
                </c:pt>
                <c:pt idx="132">
                  <c:v>9.8668584020140527E-7</c:v>
                </c:pt>
                <c:pt idx="133">
                  <c:v>1.0012844693599722E-6</c:v>
                </c:pt>
                <c:pt idx="134">
                  <c:v>1.0159859648278684E-6</c:v>
                </c:pt>
                <c:pt idx="135">
                  <c:v>1.0307902339901514E-6</c:v>
                </c:pt>
                <c:pt idx="136">
                  <c:v>1.0456971843141028E-6</c:v>
                </c:pt>
                <c:pt idx="137">
                  <c:v>1.0607067233491508E-6</c:v>
                </c:pt>
                <c:pt idx="138">
                  <c:v>1.0758187587267843E-6</c:v>
                </c:pt>
                <c:pt idx="139">
                  <c:v>1.091033198160479E-6</c:v>
                </c:pt>
                <c:pt idx="140">
                  <c:v>1.1063499494456106E-6</c:v>
                </c:pt>
                <c:pt idx="141">
                  <c:v>1.1217689204593779E-6</c:v>
                </c:pt>
                <c:pt idx="142">
                  <c:v>1.1372900191607224E-6</c:v>
                </c:pt>
                <c:pt idx="143">
                  <c:v>1.1529131535902443E-6</c:v>
                </c:pt>
                <c:pt idx="144">
                  <c:v>1.168638231870129E-6</c:v>
                </c:pt>
                <c:pt idx="145">
                  <c:v>1.1844651622040594E-6</c:v>
                </c:pt>
                <c:pt idx="146">
                  <c:v>1.2003938528771421E-6</c:v>
                </c:pt>
                <c:pt idx="147">
                  <c:v>1.2164242122558237E-6</c:v>
                </c:pt>
                <c:pt idx="148">
                  <c:v>1.232556148787812E-6</c:v>
                </c:pt>
                <c:pt idx="149">
                  <c:v>1.2487895710019975E-6</c:v>
                </c:pt>
                <c:pt idx="150">
                  <c:v>1.2651243875083708E-6</c:v>
                </c:pt>
                <c:pt idx="151">
                  <c:v>1.281560506997948E-6</c:v>
                </c:pt>
                <c:pt idx="152">
                  <c:v>1.2980978382426839E-6</c:v>
                </c:pt>
                <c:pt idx="153">
                  <c:v>1.3147362900954005E-6</c:v>
                </c:pt>
                <c:pt idx="154">
                  <c:v>1.3314757714897008E-6</c:v>
                </c:pt>
                <c:pt idx="155">
                  <c:v>1.3483161914398952E-6</c:v>
                </c:pt>
                <c:pt idx="156">
                  <c:v>1.3652574590409187E-6</c:v>
                </c:pt>
                <c:pt idx="157">
                  <c:v>1.3822994834682527E-6</c:v>
                </c:pt>
                <c:pt idx="158">
                  <c:v>1.399442173977848E-6</c:v>
                </c:pt>
                <c:pt idx="159">
                  <c:v>1.4166854399060406E-6</c:v>
                </c:pt>
                <c:pt idx="160">
                  <c:v>1.4340291906694806E-6</c:v>
                </c:pt>
                <c:pt idx="161">
                  <c:v>1.4514733357650464E-6</c:v>
                </c:pt>
                <c:pt idx="162">
                  <c:v>1.4690177847697708E-6</c:v>
                </c:pt>
                <c:pt idx="163">
                  <c:v>1.4866624473407609E-6</c:v>
                </c:pt>
                <c:pt idx="164">
                  <c:v>1.5044072332151176E-6</c:v>
                </c:pt>
                <c:pt idx="165">
                  <c:v>1.5222520522098615E-6</c:v>
                </c:pt>
                <c:pt idx="166">
                  <c:v>1.5401968142218495E-6</c:v>
                </c:pt>
                <c:pt idx="167">
                  <c:v>1.5582414292277028E-6</c:v>
                </c:pt>
                <c:pt idx="168">
                  <c:v>1.5763858072837214E-6</c:v>
                </c:pt>
                <c:pt idx="169">
                  <c:v>1.5946298585258127E-6</c:v>
                </c:pt>
                <c:pt idx="170">
                  <c:v>1.6129734931694116E-6</c:v>
                </c:pt>
                <c:pt idx="171">
                  <c:v>1.6314166215093984E-6</c:v>
                </c:pt>
                <c:pt idx="172">
                  <c:v>1.6499591539200286E-6</c:v>
                </c:pt>
                <c:pt idx="173">
                  <c:v>1.6686010008548473E-6</c:v>
                </c:pt>
                <c:pt idx="174">
                  <c:v>1.6873420728466184E-6</c:v>
                </c:pt>
                <c:pt idx="175">
                  <c:v>1.7061822805072439E-6</c:v>
                </c:pt>
                <c:pt idx="176">
                  <c:v>1.7251215345276844E-6</c:v>
                </c:pt>
                <c:pt idx="177">
                  <c:v>1.744159745677888E-6</c:v>
                </c:pt>
                <c:pt idx="178">
                  <c:v>1.7632968248067043E-6</c:v>
                </c:pt>
                <c:pt idx="179">
                  <c:v>1.7825326828418166E-6</c:v>
                </c:pt>
                <c:pt idx="180">
                  <c:v>1.8018672307896568E-6</c:v>
                </c:pt>
                <c:pt idx="181">
                  <c:v>1.8213003797353345E-6</c:v>
                </c:pt>
                <c:pt idx="182">
                  <c:v>1.840832040842557E-6</c:v>
                </c:pt>
                <c:pt idx="183">
                  <c:v>1.8604621253535511E-6</c:v>
                </c:pt>
                <c:pt idx="184">
                  <c:v>1.8801905445889909E-6</c:v>
                </c:pt>
                <c:pt idx="185">
                  <c:v>1.9000172099479159E-6</c:v>
                </c:pt>
                <c:pt idx="186">
                  <c:v>1.9199420329076585E-6</c:v>
                </c:pt>
                <c:pt idx="187">
                  <c:v>1.939964925023765E-6</c:v>
                </c:pt>
                <c:pt idx="188">
                  <c:v>1.9600857979299216E-6</c:v>
                </c:pt>
                <c:pt idx="189">
                  <c:v>1.980304563337876E-6</c:v>
                </c:pt>
                <c:pt idx="190">
                  <c:v>2.0006211330373612E-6</c:v>
                </c:pt>
                <c:pt idx="191">
                  <c:v>2.02103541889602E-6</c:v>
                </c:pt>
                <c:pt idx="192">
                  <c:v>2.0415473328593289E-6</c:v>
                </c:pt>
                <c:pt idx="193">
                  <c:v>2.0621567869505231E-6</c:v>
                </c:pt>
                <c:pt idx="194">
                  <c:v>2.0828636932705185E-6</c:v>
                </c:pt>
                <c:pt idx="195">
                  <c:v>2.1036679639978368E-6</c:v>
                </c:pt>
                <c:pt idx="196">
                  <c:v>2.1245695113885315E-6</c:v>
                </c:pt>
                <c:pt idx="197">
                  <c:v>2.1455682477761083E-6</c:v>
                </c:pt>
                <c:pt idx="198">
                  <c:v>2.1666640855714529E-6</c:v>
                </c:pt>
                <c:pt idx="199">
                  <c:v>2.1878569372627553E-6</c:v>
                </c:pt>
                <c:pt idx="200">
                  <c:v>2.2091467154154319E-6</c:v>
                </c:pt>
                <c:pt idx="201">
                  <c:v>2.2305333326720527E-6</c:v>
                </c:pt>
                <c:pt idx="202">
                  <c:v>2.2520167017522658E-6</c:v>
                </c:pt>
                <c:pt idx="203">
                  <c:v>2.2735967354527207E-6</c:v>
                </c:pt>
                <c:pt idx="204">
                  <c:v>2.2952733466469938E-6</c:v>
                </c:pt>
                <c:pt idx="205">
                  <c:v>2.3170464482855157E-6</c:v>
                </c:pt>
                <c:pt idx="206">
                  <c:v>2.3389159533954915E-6</c:v>
                </c:pt>
                <c:pt idx="207">
                  <c:v>2.3608817750808304E-6</c:v>
                </c:pt>
                <c:pt idx="208">
                  <c:v>2.3829438265220692E-6</c:v>
                </c:pt>
                <c:pt idx="209">
                  <c:v>2.4051020209762967E-6</c:v>
                </c:pt>
                <c:pt idx="210">
                  <c:v>2.427356271777083E-6</c:v>
                </c:pt>
                <c:pt idx="211">
                  <c:v>2.4497064923343987E-6</c:v>
                </c:pt>
                <c:pt idx="212">
                  <c:v>2.4721525961345463E-6</c:v>
                </c:pt>
                <c:pt idx="213">
                  <c:v>2.4946944967400814E-6</c:v>
                </c:pt>
                <c:pt idx="214">
                  <c:v>2.5173321077897436E-6</c:v>
                </c:pt>
                <c:pt idx="215">
                  <c:v>2.5400653429983748E-6</c:v>
                </c:pt>
                <c:pt idx="216">
                  <c:v>2.5628941161568526E-6</c:v>
                </c:pt>
                <c:pt idx="217">
                  <c:v>2.585818341132015E-6</c:v>
                </c:pt>
                <c:pt idx="218">
                  <c:v>2.6088379318665799E-6</c:v>
                </c:pt>
                <c:pt idx="219">
                  <c:v>2.6319528023790791E-6</c:v>
                </c:pt>
                <c:pt idx="220">
                  <c:v>2.65516286676378E-6</c:v>
                </c:pt>
                <c:pt idx="221">
                  <c:v>2.6784680391906147E-6</c:v>
                </c:pt>
                <c:pt idx="222">
                  <c:v>2.7018682339051049E-6</c:v>
                </c:pt>
                <c:pt idx="223">
                  <c:v>2.7253633652282866E-6</c:v>
                </c:pt>
                <c:pt idx="224">
                  <c:v>2.748953347556641E-6</c:v>
                </c:pt>
                <c:pt idx="225">
                  <c:v>2.7726380953620165E-6</c:v>
                </c:pt>
                <c:pt idx="226">
                  <c:v>2.7964175231915592E-6</c:v>
                </c:pt>
                <c:pt idx="227">
                  <c:v>2.8202915456676357E-6</c:v>
                </c:pt>
                <c:pt idx="228">
                  <c:v>2.8442600774877651E-6</c:v>
                </c:pt>
                <c:pt idx="229">
                  <c:v>2.8683230334245428E-6</c:v>
                </c:pt>
                <c:pt idx="230">
                  <c:v>2.8924803283255652E-6</c:v>
                </c:pt>
                <c:pt idx="231">
                  <c:v>2.9167318771133625E-6</c:v>
                </c:pt>
                <c:pt idx="232">
                  <c:v>2.9410775947853193E-6</c:v>
                </c:pt>
                <c:pt idx="233">
                  <c:v>2.9655173964136107E-6</c:v>
                </c:pt>
                <c:pt idx="234">
                  <c:v>2.9900511971451182E-6</c:v>
                </c:pt>
                <c:pt idx="235">
                  <c:v>3.014678912201368E-6</c:v>
                </c:pt>
                <c:pt idx="236">
                  <c:v>3.0394004568784528E-6</c:v>
                </c:pt>
                <c:pt idx="237">
                  <c:v>3.0642157465469571E-6</c:v>
                </c:pt>
                <c:pt idx="238">
                  <c:v>3.0891246966518927E-6</c:v>
                </c:pt>
                <c:pt idx="239">
                  <c:v>3.1141272227126175E-6</c:v>
                </c:pt>
                <c:pt idx="240">
                  <c:v>3.1392232403227729E-6</c:v>
                </c:pt>
                <c:pt idx="241">
                  <c:v>3.1644126651501991E-6</c:v>
                </c:pt>
                <c:pt idx="242">
                  <c:v>3.1896954129368769E-6</c:v>
                </c:pt>
                <c:pt idx="243">
                  <c:v>3.2150713994988495E-6</c:v>
                </c:pt>
                <c:pt idx="244">
                  <c:v>3.2405405407261421E-6</c:v>
                </c:pt>
                <c:pt idx="245">
                  <c:v>3.2661027525827097E-6</c:v>
                </c:pt>
                <c:pt idx="246">
                  <c:v>3.2917579511063442E-6</c:v>
                </c:pt>
                <c:pt idx="247">
                  <c:v>3.3175060524086205E-6</c:v>
                </c:pt>
                <c:pt idx="248">
                  <c:v>3.3433469726748104E-6</c:v>
                </c:pt>
                <c:pt idx="249">
                  <c:v>3.3692806281638209E-6</c:v>
                </c:pt>
                <c:pt idx="250">
                  <c:v>3.395306935208123E-6</c:v>
                </c:pt>
                <c:pt idx="251">
                  <c:v>3.4214258102136698E-6</c:v>
                </c:pt>
                <c:pt idx="252">
                  <c:v>3.4476371696598394E-6</c:v>
                </c:pt>
                <c:pt idx="253">
                  <c:v>3.4739409300993514E-6</c:v>
                </c:pt>
                <c:pt idx="254">
                  <c:v>3.5003370081582056E-6</c:v>
                </c:pt>
                <c:pt idx="255">
                  <c:v>3.5268253205356029E-6</c:v>
                </c:pt>
                <c:pt idx="256">
                  <c:v>3.5534057840038806E-6</c:v>
                </c:pt>
                <c:pt idx="257">
                  <c:v>3.5800783154084393E-6</c:v>
                </c:pt>
                <c:pt idx="258">
                  <c:v>3.6068428316676695E-6</c:v>
                </c:pt>
                <c:pt idx="259">
                  <c:v>3.6336992497728872E-6</c:v>
                </c:pt>
                <c:pt idx="260">
                  <c:v>3.6606474867882521E-6</c:v>
                </c:pt>
                <c:pt idx="261">
                  <c:v>3.6876874598507135E-6</c:v>
                </c:pt>
                <c:pt idx="262">
                  <c:v>3.714819086169922E-6</c:v>
                </c:pt>
                <c:pt idx="263">
                  <c:v>3.7420422830281745E-6</c:v>
                </c:pt>
                <c:pt idx="264">
                  <c:v>3.7693569677803339E-6</c:v>
                </c:pt>
                <c:pt idx="265">
                  <c:v>3.7967630578537604E-6</c:v>
                </c:pt>
                <c:pt idx="266">
                  <c:v>3.8242604707482477E-6</c:v>
                </c:pt>
                <c:pt idx="267">
                  <c:v>3.8518491240359396E-6</c:v>
                </c:pt>
                <c:pt idx="268">
                  <c:v>3.8795289353612819E-6</c:v>
                </c:pt>
                <c:pt idx="269">
                  <c:v>3.9072998224409258E-6</c:v>
                </c:pt>
                <c:pt idx="270">
                  <c:v>3.9351617030636763E-6</c:v>
                </c:pt>
                <c:pt idx="271">
                  <c:v>3.9631144950904224E-6</c:v>
                </c:pt>
                <c:pt idx="272">
                  <c:v>3.9911581164540547E-6</c:v>
                </c:pt>
                <c:pt idx="273">
                  <c:v>4.0192924851594077E-6</c:v>
                </c:pt>
                <c:pt idx="274">
                  <c:v>4.0475175192831829E-6</c:v>
                </c:pt>
                <c:pt idx="275">
                  <c:v>4.0758331369738871E-6</c:v>
                </c:pt>
                <c:pt idx="276">
                  <c:v>4.1042392564517554E-6</c:v>
                </c:pt>
                <c:pt idx="277">
                  <c:v>4.1327357960086822E-6</c:v>
                </c:pt>
                <c:pt idx="278">
                  <c:v>4.1613226740081605E-6</c:v>
                </c:pt>
                <c:pt idx="279">
                  <c:v>4.1899998088852001E-6</c:v>
                </c:pt>
                <c:pt idx="280">
                  <c:v>4.2187671191462733E-6</c:v>
                </c:pt>
                <c:pt idx="281">
                  <c:v>4.2476245233692267E-6</c:v>
                </c:pt>
                <c:pt idx="282">
                  <c:v>4.276571940203233E-6</c:v>
                </c:pt>
                <c:pt idx="283">
                  <c:v>4.3056092883687089E-6</c:v>
                </c:pt>
                <c:pt idx="284">
                  <c:v>4.3347364866572474E-6</c:v>
                </c:pt>
                <c:pt idx="285">
                  <c:v>4.3639534539315555E-6</c:v>
                </c:pt>
                <c:pt idx="286">
                  <c:v>4.3932601091253744E-6</c:v>
                </c:pt>
                <c:pt idx="287">
                  <c:v>4.4226563712434274E-6</c:v>
                </c:pt>
                <c:pt idx="288">
                  <c:v>4.4521421593613352E-6</c:v>
                </c:pt>
                <c:pt idx="289">
                  <c:v>4.4817173926255544E-6</c:v>
                </c:pt>
                <c:pt idx="290">
                  <c:v>4.5113819902533135E-6</c:v>
                </c:pt>
                <c:pt idx="291">
                  <c:v>4.5411358715325345E-6</c:v>
                </c:pt>
                <c:pt idx="292">
                  <c:v>4.5709789558217735E-6</c:v>
                </c:pt>
                <c:pt idx="293">
                  <c:v>4.6009111625501478E-6</c:v>
                </c:pt>
                <c:pt idx="294">
                  <c:v>4.6309324112172707E-6</c:v>
                </c:pt>
                <c:pt idx="295">
                  <c:v>4.6610426213931777E-6</c:v>
                </c:pt>
                <c:pt idx="296">
                  <c:v>4.6912417127182668E-6</c:v>
                </c:pt>
                <c:pt idx="297">
                  <c:v>4.7215296049032309E-6</c:v>
                </c:pt>
                <c:pt idx="298">
                  <c:v>4.7519062177289737E-6</c:v>
                </c:pt>
                <c:pt idx="299">
                  <c:v>4.7823714710465687E-6</c:v>
                </c:pt>
                <c:pt idx="300">
                  <c:v>4.812925284777162E-6</c:v>
                </c:pt>
                <c:pt idx="301">
                  <c:v>4.843567578911933E-6</c:v>
                </c:pt>
                <c:pt idx="302">
                  <c:v>4.8742982735120069E-6</c:v>
                </c:pt>
                <c:pt idx="303">
                  <c:v>4.905117288708393E-6</c:v>
                </c:pt>
                <c:pt idx="304">
                  <c:v>4.9360245447019251E-6</c:v>
                </c:pt>
                <c:pt idx="305">
                  <c:v>4.9670199617631783E-6</c:v>
                </c:pt>
                <c:pt idx="306">
                  <c:v>4.9981034602324198E-6</c:v>
                </c:pt>
                <c:pt idx="307">
                  <c:v>5.0292749605195252E-6</c:v>
                </c:pt>
                <c:pt idx="308">
                  <c:v>5.0605343831039284E-6</c:v>
                </c:pt>
                <c:pt idx="309">
                  <c:v>5.0918816485345352E-6</c:v>
                </c:pt>
                <c:pt idx="310">
                  <c:v>5.1233166774296752E-6</c:v>
                </c:pt>
                <c:pt idx="311">
                  <c:v>5.154839390477022E-6</c:v>
                </c:pt>
                <c:pt idx="312">
                  <c:v>5.1864497084335296E-6</c:v>
                </c:pt>
                <c:pt idx="313">
                  <c:v>5.218147552125375E-6</c:v>
                </c:pt>
                <c:pt idx="314">
                  <c:v>5.2499328424478736E-6</c:v>
                </c:pt>
                <c:pt idx="315">
                  <c:v>5.2818055003654278E-6</c:v>
                </c:pt>
                <c:pt idx="316">
                  <c:v>5.3137654469114533E-6</c:v>
                </c:pt>
                <c:pt idx="317">
                  <c:v>5.3458126031883189E-6</c:v>
                </c:pt>
                <c:pt idx="318">
                  <c:v>5.3779468903672738E-6</c:v>
                </c:pt>
                <c:pt idx="319">
                  <c:v>5.4101682296883779E-6</c:v>
                </c:pt>
                <c:pt idx="320">
                  <c:v>5.4424765424604537E-6</c:v>
                </c:pt>
                <c:pt idx="321">
                  <c:v>5.4748717500609941E-6</c:v>
                </c:pt>
                <c:pt idx="322">
                  <c:v>5.507353773936117E-6</c:v>
                </c:pt>
                <c:pt idx="323">
                  <c:v>5.5399225356004991E-6</c:v>
                </c:pt>
                <c:pt idx="324">
                  <c:v>5.5725779566372863E-6</c:v>
                </c:pt>
                <c:pt idx="325">
                  <c:v>5.605319958698062E-6</c:v>
                </c:pt>
                <c:pt idx="326">
                  <c:v>5.6381484635027509E-6</c:v>
                </c:pt>
                <c:pt idx="327">
                  <c:v>5.671063392839579E-6</c:v>
                </c:pt>
                <c:pt idx="328">
                  <c:v>5.7040646685649823E-6</c:v>
                </c:pt>
                <c:pt idx="329">
                  <c:v>5.7371522126035632E-6</c:v>
                </c:pt>
                <c:pt idx="330">
                  <c:v>5.7703259469480183E-6</c:v>
                </c:pt>
                <c:pt idx="331">
                  <c:v>5.8035857936590622E-6</c:v>
                </c:pt>
                <c:pt idx="332">
                  <c:v>5.8369316748653791E-6</c:v>
                </c:pt>
                <c:pt idx="333">
                  <c:v>5.8703635127635438E-6</c:v>
                </c:pt>
                <c:pt idx="334">
                  <c:v>5.9038812296179663E-6</c:v>
                </c:pt>
                <c:pt idx="335">
                  <c:v>5.9374847477608187E-6</c:v>
                </c:pt>
                <c:pt idx="336">
                  <c:v>5.9711739895919762E-6</c:v>
                </c:pt>
                <c:pt idx="337">
                  <c:v>6.0049488775789547E-6</c:v>
                </c:pt>
                <c:pt idx="338">
                  <c:v>6.0388093342568296E-6</c:v>
                </c:pt>
                <c:pt idx="339">
                  <c:v>6.0727552822281931E-6</c:v>
                </c:pt>
                <c:pt idx="340">
                  <c:v>6.1067866441630724E-6</c:v>
                </c:pt>
                <c:pt idx="341">
                  <c:v>6.1409033427988745E-6</c:v>
                </c:pt>
                <c:pt idx="342">
                  <c:v>6.1751053009403147E-6</c:v>
                </c:pt>
                <c:pt idx="343">
                  <c:v>6.2093924414593606E-6</c:v>
                </c:pt>
                <c:pt idx="344">
                  <c:v>6.2437646872951645E-6</c:v>
                </c:pt>
                <c:pt idx="345">
                  <c:v>6.2782219614539849E-6</c:v>
                </c:pt>
                <c:pt idx="346">
                  <c:v>6.3127641870091502E-6</c:v>
                </c:pt>
                <c:pt idx="347">
                  <c:v>6.3473912871009662E-6</c:v>
                </c:pt>
                <c:pt idx="348">
                  <c:v>6.3821031849366736E-6</c:v>
                </c:pt>
                <c:pt idx="349">
                  <c:v>6.4168998037903636E-6</c:v>
                </c:pt>
                <c:pt idx="350">
                  <c:v>6.4517810670029365E-6</c:v>
                </c:pt>
                <c:pt idx="351">
                  <c:v>6.4867468979820223E-6</c:v>
                </c:pt>
                <c:pt idx="352">
                  <c:v>6.5217972202019162E-6</c:v>
                </c:pt>
                <c:pt idx="353">
                  <c:v>6.5569319572035255E-6</c:v>
                </c:pt>
                <c:pt idx="354">
                  <c:v>6.5921510325942897E-6</c:v>
                </c:pt>
                <c:pt idx="355">
                  <c:v>6.6274543700481385E-6</c:v>
                </c:pt>
                <c:pt idx="356">
                  <c:v>6.6628418933054039E-6</c:v>
                </c:pt>
                <c:pt idx="357">
                  <c:v>6.6983135261727778E-6</c:v>
                </c:pt>
                <c:pt idx="358">
                  <c:v>6.7338691925232369E-6</c:v>
                </c:pt>
                <c:pt idx="359">
                  <c:v>6.7695088162959787E-6</c:v>
                </c:pt>
                <c:pt idx="360">
                  <c:v>6.805232321496365E-6</c:v>
                </c:pt>
                <c:pt idx="361">
                  <c:v>6.8410396321958484E-6</c:v>
                </c:pt>
                <c:pt idx="362">
                  <c:v>6.8769306725319253E-6</c:v>
                </c:pt>
                <c:pt idx="363">
                  <c:v>6.912905366708054E-6</c:v>
                </c:pt>
                <c:pt idx="364">
                  <c:v>6.9489636389936005E-6</c:v>
                </c:pt>
                <c:pt idx="365">
                  <c:v>6.9851054137237849E-6</c:v>
                </c:pt>
                <c:pt idx="366">
                  <c:v>7.0213306152995936E-6</c:v>
                </c:pt>
                <c:pt idx="367">
                  <c:v>7.0576391681877463E-6</c:v>
                </c:pt>
                <c:pt idx="368">
                  <c:v>7.0940309969206058E-6</c:v>
                </c:pt>
                <c:pt idx="369">
                  <c:v>7.1305060260961342E-6</c:v>
                </c:pt>
                <c:pt idx="370">
                  <c:v>7.167064180377828E-6</c:v>
                </c:pt>
                <c:pt idx="371">
                  <c:v>7.2037053844946395E-6</c:v>
                </c:pt>
                <c:pt idx="372">
                  <c:v>7.2404295632409368E-6</c:v>
                </c:pt>
                <c:pt idx="373">
                  <c:v>7.2772366414764211E-6</c:v>
                </c:pt>
                <c:pt idx="374">
                  <c:v>7.3141265441260865E-6</c:v>
                </c:pt>
                <c:pt idx="375">
                  <c:v>7.3510991961801265E-6</c:v>
                </c:pt>
                <c:pt idx="376">
                  <c:v>7.3881545226939036E-6</c:v>
                </c:pt>
                <c:pt idx="377">
                  <c:v>7.4252924487878724E-6</c:v>
                </c:pt>
                <c:pt idx="378">
                  <c:v>7.4625128996475114E-6</c:v>
                </c:pt>
                <c:pt idx="379">
                  <c:v>7.4998158005232719E-6</c:v>
                </c:pt>
                <c:pt idx="380">
                  <c:v>7.5372010767305114E-6</c:v>
                </c:pt>
                <c:pt idx="381">
                  <c:v>7.5746686536494339E-6</c:v>
                </c:pt>
                <c:pt idx="382">
                  <c:v>7.6122184567250185E-6</c:v>
                </c:pt>
                <c:pt idx="383">
                  <c:v>7.6498504114669718E-6</c:v>
                </c:pt>
                <c:pt idx="384">
                  <c:v>7.6875644434496667E-6</c:v>
                </c:pt>
                <c:pt idx="385">
                  <c:v>7.7253604783120526E-6</c:v>
                </c:pt>
                <c:pt idx="386">
                  <c:v>7.7632384417576359E-6</c:v>
                </c:pt>
                <c:pt idx="387">
                  <c:v>7.8011982595543819E-6</c:v>
                </c:pt>
                <c:pt idx="388">
                  <c:v>7.8392398575346797E-6</c:v>
                </c:pt>
                <c:pt idx="389">
                  <c:v>7.8773631615952556E-6</c:v>
                </c:pt>
                <c:pt idx="390">
                  <c:v>7.915568097697141E-6</c:v>
                </c:pt>
                <c:pt idx="391">
                  <c:v>7.9538545918655909E-6</c:v>
                </c:pt>
                <c:pt idx="392">
                  <c:v>7.9922225701900198E-6</c:v>
                </c:pt>
                <c:pt idx="393">
                  <c:v>8.0306719588239574E-6</c:v>
                </c:pt>
                <c:pt idx="394">
                  <c:v>8.0692026839849692E-6</c:v>
                </c:pt>
                <c:pt idx="395">
                  <c:v>8.1078146719546155E-6</c:v>
                </c:pt>
                <c:pt idx="396">
                  <c:v>8.1465078490783673E-6</c:v>
                </c:pt>
                <c:pt idx="397">
                  <c:v>8.1852821417655633E-6</c:v>
                </c:pt>
                <c:pt idx="398">
                  <c:v>8.2241374764893493E-6</c:v>
                </c:pt>
                <c:pt idx="399">
                  <c:v>8.2630737797866018E-6</c:v>
                </c:pt>
                <c:pt idx="400">
                  <c:v>8.3020909782578823E-6</c:v>
                </c:pt>
                <c:pt idx="401">
                  <c:v>8.3411889985673579E-6</c:v>
                </c:pt>
                <c:pt idx="402">
                  <c:v>8.3803677674427788E-6</c:v>
                </c:pt>
                <c:pt idx="403">
                  <c:v>8.4196272116753669E-6</c:v>
                </c:pt>
                <c:pt idx="404">
                  <c:v>8.4589672581197953E-6</c:v>
                </c:pt>
                <c:pt idx="405">
                  <c:v>8.4983878336941173E-6</c:v>
                </c:pt>
                <c:pt idx="406">
                  <c:v>8.5378888653796848E-6</c:v>
                </c:pt>
                <c:pt idx="407">
                  <c:v>8.5774702802211266E-6</c:v>
                </c:pt>
                <c:pt idx="408">
                  <c:v>8.6171320053262517E-6</c:v>
                </c:pt>
                <c:pt idx="409">
                  <c:v>8.6568739678660135E-6</c:v>
                </c:pt>
                <c:pt idx="410">
                  <c:v>8.6966960950744339E-6</c:v>
                </c:pt>
                <c:pt idx="411">
                  <c:v>8.7365983142485558E-6</c:v>
                </c:pt>
                <c:pt idx="412">
                  <c:v>8.7765805527483838E-6</c:v>
                </c:pt>
                <c:pt idx="413">
                  <c:v>8.8166427379967976E-6</c:v>
                </c:pt>
                <c:pt idx="414">
                  <c:v>8.856784797479537E-6</c:v>
                </c:pt>
                <c:pt idx="415">
                  <c:v>8.8970066587450916E-6</c:v>
                </c:pt>
                <c:pt idx="416">
                  <c:v>8.9373082494046977E-6</c:v>
                </c:pt>
                <c:pt idx="417">
                  <c:v>8.9776894971322176E-6</c:v>
                </c:pt>
                <c:pt idx="418">
                  <c:v>9.0181503296641348E-6</c:v>
                </c:pt>
                <c:pt idx="419">
                  <c:v>9.0586906747994594E-6</c:v>
                </c:pt>
                <c:pt idx="420">
                  <c:v>9.0993104603996798E-6</c:v>
                </c:pt>
                <c:pt idx="421">
                  <c:v>9.1400096143887027E-6</c:v>
                </c:pt>
                <c:pt idx="422">
                  <c:v>9.1807880647527982E-6</c:v>
                </c:pt>
                <c:pt idx="423">
                  <c:v>9.2216457395405289E-6</c:v>
                </c:pt>
                <c:pt idx="424">
                  <c:v>9.2625825668627146E-6</c:v>
                </c:pt>
                <c:pt idx="425">
                  <c:v>9.3035984748923301E-6</c:v>
                </c:pt>
                <c:pt idx="426">
                  <c:v>9.3446933918645021E-6</c:v>
                </c:pt>
                <c:pt idx="427">
                  <c:v>9.3858672460763958E-6</c:v>
                </c:pt>
                <c:pt idx="428">
                  <c:v>9.4271199658871995E-6</c:v>
                </c:pt>
                <c:pt idx="429">
                  <c:v>9.4684514797180348E-6</c:v>
                </c:pt>
                <c:pt idx="430">
                  <c:v>9.5098617160519162E-6</c:v>
                </c:pt>
                <c:pt idx="431">
                  <c:v>9.5513506034336912E-6</c:v>
                </c:pt>
                <c:pt idx="432">
                  <c:v>9.5929180704699633E-6</c:v>
                </c:pt>
                <c:pt idx="433">
                  <c:v>9.6345640458290639E-6</c:v>
                </c:pt>
                <c:pt idx="434">
                  <c:v>9.6762884582409549E-6</c:v>
                </c:pt>
                <c:pt idx="435">
                  <c:v>9.7180912364972195E-6</c:v>
                </c:pt>
                <c:pt idx="436">
                  <c:v>9.7599723094509459E-6</c:v>
                </c:pt>
                <c:pt idx="437">
                  <c:v>9.8019316060167236E-6</c:v>
                </c:pt>
                <c:pt idx="438">
                  <c:v>9.843969055170552E-6</c:v>
                </c:pt>
                <c:pt idx="439">
                  <c:v>9.8860845859497844E-6</c:v>
                </c:pt>
                <c:pt idx="440">
                  <c:v>9.9282781274530909E-6</c:v>
                </c:pt>
                <c:pt idx="441">
                  <c:v>9.9705496088403635E-6</c:v>
                </c:pt>
                <c:pt idx="442">
                  <c:v>1.0012898959332706E-5</c:v>
                </c:pt>
                <c:pt idx="443">
                  <c:v>1.005532610821233E-5</c:v>
                </c:pt>
                <c:pt idx="444">
                  <c:v>1.0097830984822521E-5</c:v>
                </c:pt>
                <c:pt idx="445">
                  <c:v>1.0140413518567593E-5</c:v>
                </c:pt>
                <c:pt idx="446">
                  <c:v>1.018307363891279E-5</c:v>
                </c:pt>
                <c:pt idx="447">
                  <c:v>1.0225811275384268E-5</c:v>
                </c:pt>
                <c:pt idx="448">
                  <c:v>1.0268626357569012E-5</c:v>
                </c:pt>
                <c:pt idx="449">
                  <c:v>1.03115188151148E-5</c:v>
                </c:pt>
                <c:pt idx="450">
                  <c:v>1.0354488577730117E-5</c:v>
                </c:pt>
                <c:pt idx="451">
                  <c:v>1.0397535575184131E-5</c:v>
                </c:pt>
                <c:pt idx="452">
                  <c:v>1.044065973730661E-5</c:v>
                </c:pt>
                <c:pt idx="453">
                  <c:v>1.0483860993987867E-5</c:v>
                </c:pt>
                <c:pt idx="454">
                  <c:v>1.0527139275178727E-5</c:v>
                </c:pt>
                <c:pt idx="455">
                  <c:v>1.0570494510890424E-5</c:v>
                </c:pt>
                <c:pt idx="456">
                  <c:v>1.06139266311946E-5</c:v>
                </c:pt>
                <c:pt idx="457">
                  <c:v>1.0657435566223204E-5</c:v>
                </c:pt>
                <c:pt idx="458">
                  <c:v>1.0701021246168444E-5</c:v>
                </c:pt>
                <c:pt idx="459">
                  <c:v>1.0744683601282754E-5</c:v>
                </c:pt>
                <c:pt idx="460">
                  <c:v>1.0788422561878699E-5</c:v>
                </c:pt>
                <c:pt idx="461">
                  <c:v>1.0832238058328955E-5</c:v>
                </c:pt>
                <c:pt idx="462">
                  <c:v>1.0876130021066217E-5</c:v>
                </c:pt>
                <c:pt idx="463">
                  <c:v>1.0920098380583184E-5</c:v>
                </c:pt>
                <c:pt idx="464">
                  <c:v>1.0964143067432454E-5</c:v>
                </c:pt>
                <c:pt idx="465">
                  <c:v>1.1008264012226503E-5</c:v>
                </c:pt>
                <c:pt idx="466">
                  <c:v>1.1052461145637632E-5</c:v>
                </c:pt>
                <c:pt idx="467">
                  <c:v>1.1096734398397864E-5</c:v>
                </c:pt>
                <c:pt idx="468">
                  <c:v>1.1141083701298946E-5</c:v>
                </c:pt>
                <c:pt idx="469">
                  <c:v>1.1185508985192249E-5</c:v>
                </c:pt>
                <c:pt idx="470">
                  <c:v>1.1230010180988737E-5</c:v>
                </c:pt>
                <c:pt idx="471">
                  <c:v>1.1274587219658909E-5</c:v>
                </c:pt>
                <c:pt idx="472">
                  <c:v>1.1319240032232713E-5</c:v>
                </c:pt>
                <c:pt idx="473">
                  <c:v>1.1363968549799534E-5</c:v>
                </c:pt>
                <c:pt idx="474">
                  <c:v>1.1408772703508105E-5</c:v>
                </c:pt>
                <c:pt idx="475">
                  <c:v>1.1453652424566473E-5</c:v>
                </c:pt>
                <c:pt idx="476">
                  <c:v>1.1498607644241916E-5</c:v>
                </c:pt>
                <c:pt idx="477">
                  <c:v>1.1543638293860916E-5</c:v>
                </c:pt>
                <c:pt idx="478">
                  <c:v>1.1588744304809097E-5</c:v>
                </c:pt>
                <c:pt idx="479">
                  <c:v>1.1633925608531135E-5</c:v>
                </c:pt>
                <c:pt idx="480">
                  <c:v>1.1679182136530766E-5</c:v>
                </c:pt>
                <c:pt idx="481">
                  <c:v>1.1724513820370656E-5</c:v>
                </c:pt>
                <c:pt idx="482">
                  <c:v>1.1769920591672421E-5</c:v>
                </c:pt>
                <c:pt idx="483">
                  <c:v>1.1815402382116501E-5</c:v>
                </c:pt>
                <c:pt idx="484">
                  <c:v>1.1860959123442158E-5</c:v>
                </c:pt>
                <c:pt idx="485">
                  <c:v>1.1906590747447399E-5</c:v>
                </c:pt>
                <c:pt idx="486">
                  <c:v>1.1952297185988907E-5</c:v>
                </c:pt>
                <c:pt idx="487">
                  <c:v>1.1998078370982012E-5</c:v>
                </c:pt>
                <c:pt idx="488">
                  <c:v>1.2043934234400621E-5</c:v>
                </c:pt>
                <c:pt idx="489">
                  <c:v>1.2089864708277166E-5</c:v>
                </c:pt>
                <c:pt idx="490">
                  <c:v>1.2135869724702538E-5</c:v>
                </c:pt>
                <c:pt idx="491">
                  <c:v>1.2181949215826057E-5</c:v>
                </c:pt>
                <c:pt idx="492">
                  <c:v>1.2228103113855405E-5</c:v>
                </c:pt>
                <c:pt idx="493">
                  <c:v>1.2274331351056539E-5</c:v>
                </c:pt>
                <c:pt idx="494">
                  <c:v>1.23206338597537E-5</c:v>
                </c:pt>
                <c:pt idx="495">
                  <c:v>1.2367010572329296E-5</c:v>
                </c:pt>
                <c:pt idx="496">
                  <c:v>1.2413461421223897E-5</c:v>
                </c:pt>
                <c:pt idx="497">
                  <c:v>1.2459986338936134E-5</c:v>
                </c:pt>
                <c:pt idx="498">
                  <c:v>1.2506585258022682E-5</c:v>
                </c:pt>
                <c:pt idx="499">
                  <c:v>1.2553258111098197E-5</c:v>
                </c:pt>
                <c:pt idx="500">
                  <c:v>1.2600004830835235E-5</c:v>
                </c:pt>
                <c:pt idx="501">
                  <c:v>1.264682534996424E-5</c:v>
                </c:pt>
                <c:pt idx="502">
                  <c:v>1.2693719601273446E-5</c:v>
                </c:pt>
                <c:pt idx="503">
                  <c:v>1.2740687517608855E-5</c:v>
                </c:pt>
                <c:pt idx="504">
                  <c:v>1.2787729031874179E-5</c:v>
                </c:pt>
                <c:pt idx="505">
                  <c:v>1.2834844077030762E-5</c:v>
                </c:pt>
                <c:pt idx="506">
                  <c:v>1.2882032586097552E-5</c:v>
                </c:pt>
                <c:pt idx="507">
                  <c:v>1.292929449215103E-5</c:v>
                </c:pt>
                <c:pt idx="508">
                  <c:v>1.2976629728325174E-5</c:v>
                </c:pt>
                <c:pt idx="509">
                  <c:v>1.3024038227811375E-5</c:v>
                </c:pt>
                <c:pt idx="510">
                  <c:v>1.3071519923858421E-5</c:v>
                </c:pt>
                <c:pt idx="511">
                  <c:v>1.3119074749772404E-5</c:v>
                </c:pt>
                <c:pt idx="512">
                  <c:v>1.3166702638916701E-5</c:v>
                </c:pt>
                <c:pt idx="513">
                  <c:v>1.3214403524711906E-5</c:v>
                </c:pt>
                <c:pt idx="514">
                  <c:v>1.326217734063575E-5</c:v>
                </c:pt>
                <c:pt idx="515">
                  <c:v>1.3310024020223102E-5</c:v>
                </c:pt>
                <c:pt idx="516">
                  <c:v>1.3357943497065863E-5</c:v>
                </c:pt>
                <c:pt idx="517">
                  <c:v>1.340593570481295E-5</c:v>
                </c:pt>
                <c:pt idx="518">
                  <c:v>1.3454000577170217E-5</c:v>
                </c:pt>
                <c:pt idx="519">
                  <c:v>1.3502138047900411E-5</c:v>
                </c:pt>
                <c:pt idx="520">
                  <c:v>1.3550348050823133E-5</c:v>
                </c:pt>
                <c:pt idx="521">
                  <c:v>1.3598630519814746E-5</c:v>
                </c:pt>
                <c:pt idx="522">
                  <c:v>1.3646985388808374E-5</c:v>
                </c:pt>
                <c:pt idx="523">
                  <c:v>1.3695412591793791E-5</c:v>
                </c:pt>
                <c:pt idx="524">
                  <c:v>1.3743912062817422E-5</c:v>
                </c:pt>
                <c:pt idx="525">
                  <c:v>1.3792483735982258E-5</c:v>
                </c:pt>
                <c:pt idx="526">
                  <c:v>1.3841127545447799E-5</c:v>
                </c:pt>
                <c:pt idx="527">
                  <c:v>1.3889843425430034E-5</c:v>
                </c:pt>
                <c:pt idx="528">
                  <c:v>1.393863131020134E-5</c:v>
                </c:pt>
                <c:pt idx="529">
                  <c:v>1.3987491134090477E-5</c:v>
                </c:pt>
                <c:pt idx="530">
                  <c:v>1.4036422831482495E-5</c:v>
                </c:pt>
                <c:pt idx="531">
                  <c:v>1.4085426336818715E-5</c:v>
                </c:pt>
                <c:pt idx="532">
                  <c:v>1.4134501584596654E-5</c:v>
                </c:pt>
                <c:pt idx="533">
                  <c:v>1.4183648509369977E-5</c:v>
                </c:pt>
                <c:pt idx="534">
                  <c:v>1.4232867045748445E-5</c:v>
                </c:pt>
                <c:pt idx="535">
                  <c:v>1.4282157128397866E-5</c:v>
                </c:pt>
                <c:pt idx="536">
                  <c:v>1.4331518692040046E-5</c:v>
                </c:pt>
                <c:pt idx="537">
                  <c:v>1.438095167145271E-5</c:v>
                </c:pt>
                <c:pt idx="538">
                  <c:v>1.4430456001469494E-5</c:v>
                </c:pt>
                <c:pt idx="539">
                  <c:v>1.4480031616979854E-5</c:v>
                </c:pt>
                <c:pt idx="540">
                  <c:v>1.4529678452929024E-5</c:v>
                </c:pt>
                <c:pt idx="541">
                  <c:v>1.4579396444317992E-5</c:v>
                </c:pt>
                <c:pt idx="542">
                  <c:v>1.4629185526203385E-5</c:v>
                </c:pt>
                <c:pt idx="543">
                  <c:v>1.4679045633697492E-5</c:v>
                </c:pt>
                <c:pt idx="544">
                  <c:v>1.4728976701968147E-5</c:v>
                </c:pt>
                <c:pt idx="545">
                  <c:v>1.477897866623872E-5</c:v>
                </c:pt>
                <c:pt idx="546">
                  <c:v>1.4829051461788054E-5</c:v>
                </c:pt>
                <c:pt idx="547">
                  <c:v>1.4879195023950391E-5</c:v>
                </c:pt>
                <c:pt idx="548">
                  <c:v>1.4929409288115356E-5</c:v>
                </c:pt>
                <c:pt idx="549">
                  <c:v>1.4979694189727872E-5</c:v>
                </c:pt>
                <c:pt idx="550">
                  <c:v>1.5030049664288136E-5</c:v>
                </c:pt>
                <c:pt idx="551">
                  <c:v>1.5080475647351541E-5</c:v>
                </c:pt>
                <c:pt idx="552">
                  <c:v>1.5130972074528647E-5</c:v>
                </c:pt>
                <c:pt idx="553">
                  <c:v>1.5181538881485129E-5</c:v>
                </c:pt>
                <c:pt idx="554">
                  <c:v>1.5232176003941687E-5</c:v>
                </c:pt>
                <c:pt idx="555">
                  <c:v>1.5282883377674067E-5</c:v>
                </c:pt>
                <c:pt idx="556">
                  <c:v>1.5333660938512915E-5</c:v>
                </c:pt>
                <c:pt idx="557">
                  <c:v>1.5384508622343817E-5</c:v>
                </c:pt>
                <c:pt idx="558">
                  <c:v>1.5435426365107198E-5</c:v>
                </c:pt>
                <c:pt idx="559">
                  <c:v>1.5486414102798269E-5</c:v>
                </c:pt>
                <c:pt idx="560">
                  <c:v>1.5537471771466996E-5</c:v>
                </c:pt>
                <c:pt idx="561">
                  <c:v>1.5588599307218043E-5</c:v>
                </c:pt>
                <c:pt idx="562">
                  <c:v>1.5639796646210703E-5</c:v>
                </c:pt>
                <c:pt idx="563">
                  <c:v>1.569106372465887E-5</c:v>
                </c:pt>
                <c:pt idx="564">
                  <c:v>1.5742400478830991E-5</c:v>
                </c:pt>
                <c:pt idx="565">
                  <c:v>1.5793806845049983E-5</c:v>
                </c:pt>
                <c:pt idx="566">
                  <c:v>1.5845282759693208E-5</c:v>
                </c:pt>
                <c:pt idx="567">
                  <c:v>1.5896828159192439E-5</c:v>
                </c:pt>
                <c:pt idx="568">
                  <c:v>1.5948442980033742E-5</c:v>
                </c:pt>
                <c:pt idx="569">
                  <c:v>1.6000127158757515E-5</c:v>
                </c:pt>
                <c:pt idx="570">
                  <c:v>1.6051880631958359E-5</c:v>
                </c:pt>
                <c:pt idx="571">
                  <c:v>1.6103703336285082E-5</c:v>
                </c:pt>
                <c:pt idx="572">
                  <c:v>1.6155595208440603E-5</c:v>
                </c:pt>
                <c:pt idx="573">
                  <c:v>1.6207556185181962E-5</c:v>
                </c:pt>
                <c:pt idx="574">
                  <c:v>1.6259586203320194E-5</c:v>
                </c:pt>
                <c:pt idx="575">
                  <c:v>1.6311685199720334E-5</c:v>
                </c:pt>
                <c:pt idx="576">
                  <c:v>1.6363853111301358E-5</c:v>
                </c:pt>
                <c:pt idx="577">
                  <c:v>1.6416089875036111E-5</c:v>
                </c:pt>
                <c:pt idx="578">
                  <c:v>1.6468395427951263E-5</c:v>
                </c:pt>
                <c:pt idx="579">
                  <c:v>1.65207697071273E-5</c:v>
                </c:pt>
                <c:pt idx="580">
                  <c:v>1.6573212649698396E-5</c:v>
                </c:pt>
                <c:pt idx="581">
                  <c:v>1.6625724192852436E-5</c:v>
                </c:pt>
                <c:pt idx="582">
                  <c:v>1.6678304273830915E-5</c:v>
                </c:pt>
                <c:pt idx="583">
                  <c:v>1.6730952829928931E-5</c:v>
                </c:pt>
                <c:pt idx="584">
                  <c:v>1.6783669798495095E-5</c:v>
                </c:pt>
                <c:pt idx="585">
                  <c:v>1.6836455116931507E-5</c:v>
                </c:pt>
                <c:pt idx="586">
                  <c:v>1.6889308722693714E-5</c:v>
                </c:pt>
                <c:pt idx="587">
                  <c:v>1.6942230553290595E-5</c:v>
                </c:pt>
                <c:pt idx="588">
                  <c:v>1.699522054628443E-5</c:v>
                </c:pt>
                <c:pt idx="589">
                  <c:v>1.7048278639290704E-5</c:v>
                </c:pt>
                <c:pt idx="590">
                  <c:v>1.7101404769978211E-5</c:v>
                </c:pt>
                <c:pt idx="591">
                  <c:v>1.7154598876068869E-5</c:v>
                </c:pt>
                <c:pt idx="592">
                  <c:v>1.7207860895337748E-5</c:v>
                </c:pt>
                <c:pt idx="593">
                  <c:v>1.7261190765613012E-5</c:v>
                </c:pt>
                <c:pt idx="594">
                  <c:v>1.7314588424775848E-5</c:v>
                </c:pt>
                <c:pt idx="595">
                  <c:v>1.736805381076043E-5</c:v>
                </c:pt>
                <c:pt idx="596">
                  <c:v>1.7421586861553858E-5</c:v>
                </c:pt>
                <c:pt idx="597">
                  <c:v>1.7475187515196134E-5</c:v>
                </c:pt>
                <c:pt idx="598">
                  <c:v>1.7528855709780079E-5</c:v>
                </c:pt>
                <c:pt idx="599">
                  <c:v>1.7582591383451316E-5</c:v>
                </c:pt>
                <c:pt idx="600">
                  <c:v>1.7636394474408202E-5</c:v>
                </c:pt>
                <c:pt idx="601">
                  <c:v>1.7690264920901766E-5</c:v>
                </c:pt>
                <c:pt idx="602">
                  <c:v>1.7744202661235715E-5</c:v>
                </c:pt>
                <c:pt idx="603">
                  <c:v>1.7798207633766298E-5</c:v>
                </c:pt>
                <c:pt idx="604">
                  <c:v>1.7852279776902347E-5</c:v>
                </c:pt>
                <c:pt idx="605">
                  <c:v>1.7906419029105154E-5</c:v>
                </c:pt>
                <c:pt idx="606">
                  <c:v>1.7960625328888477E-5</c:v>
                </c:pt>
                <c:pt idx="607">
                  <c:v>1.8014898614818469E-5</c:v>
                </c:pt>
                <c:pt idx="608">
                  <c:v>1.8069238825513611E-5</c:v>
                </c:pt>
                <c:pt idx="609">
                  <c:v>1.8123645899644705E-5</c:v>
                </c:pt>
                <c:pt idx="610">
                  <c:v>1.8178119775934777E-5</c:v>
                </c:pt>
                <c:pt idx="611">
                  <c:v>1.8232660393159067E-5</c:v>
                </c:pt>
                <c:pt idx="612">
                  <c:v>1.828726769014498E-5</c:v>
                </c:pt>
                <c:pt idx="613">
                  <c:v>1.8341941605771991E-5</c:v>
                </c:pt>
                <c:pt idx="614">
                  <c:v>1.839668207897166E-5</c:v>
                </c:pt>
                <c:pt idx="615">
                  <c:v>1.8451489048727533E-5</c:v>
                </c:pt>
                <c:pt idx="616">
                  <c:v>1.8506362454075131E-5</c:v>
                </c:pt>
                <c:pt idx="617">
                  <c:v>1.8561302234101858E-5</c:v>
                </c:pt>
                <c:pt idx="618">
                  <c:v>1.8616308327947015E-5</c:v>
                </c:pt>
                <c:pt idx="619">
                  <c:v>1.867138067480169E-5</c:v>
                </c:pt>
                <c:pt idx="620">
                  <c:v>1.8726519213908741E-5</c:v>
                </c:pt>
                <c:pt idx="621">
                  <c:v>1.8781723884562751E-5</c:v>
                </c:pt>
                <c:pt idx="622">
                  <c:v>1.8836994626109953E-5</c:v>
                </c:pt>
                <c:pt idx="623">
                  <c:v>1.8892331377948226E-5</c:v>
                </c:pt>
                <c:pt idx="624">
                  <c:v>1.8947734079526996E-5</c:v>
                </c:pt>
                <c:pt idx="625">
                  <c:v>1.9003202670347228E-5</c:v>
                </c:pt>
                <c:pt idx="626">
                  <c:v>1.9058737089961379E-5</c:v>
                </c:pt>
                <c:pt idx="627">
                  <c:v>1.9114337277973295E-5</c:v>
                </c:pt>
                <c:pt idx="628">
                  <c:v>1.9170003174038246E-5</c:v>
                </c:pt>
                <c:pt idx="629">
                  <c:v>1.9225734717862795E-5</c:v>
                </c:pt>
                <c:pt idx="630">
                  <c:v>1.9281531849204828E-5</c:v>
                </c:pt>
                <c:pt idx="631">
                  <c:v>1.9337394507873436E-5</c:v>
                </c:pt>
                <c:pt idx="632">
                  <c:v>1.9393322633728936E-5</c:v>
                </c:pt>
                <c:pt idx="633">
                  <c:v>1.9449316166682752E-5</c:v>
                </c:pt>
                <c:pt idx="634">
                  <c:v>1.9505375046697427E-5</c:v>
                </c:pt>
                <c:pt idx="635">
                  <c:v>1.9561499213786558E-5</c:v>
                </c:pt>
                <c:pt idx="636">
                  <c:v>1.9617688608014707E-5</c:v>
                </c:pt>
                <c:pt idx="637">
                  <c:v>1.9673943169497435E-5</c:v>
                </c:pt>
                <c:pt idx="638">
                  <c:v>1.9730262838401159E-5</c:v>
                </c:pt>
                <c:pt idx="639">
                  <c:v>1.9786647554943203E-5</c:v>
                </c:pt>
                <c:pt idx="640">
                  <c:v>1.9843097259391695E-5</c:v>
                </c:pt>
                <c:pt idx="641">
                  <c:v>1.9899611892065483E-5</c:v>
                </c:pt>
                <c:pt idx="642">
                  <c:v>1.9956191393334192E-5</c:v>
                </c:pt>
                <c:pt idx="643">
                  <c:v>2.0012835703618077E-5</c:v>
                </c:pt>
                <c:pt idx="644">
                  <c:v>2.0069544763388032E-5</c:v>
                </c:pt>
                <c:pt idx="645">
                  <c:v>2.0126318513165523E-5</c:v>
                </c:pt>
                <c:pt idx="646">
                  <c:v>2.0183156893522543E-5</c:v>
                </c:pt>
                <c:pt idx="647">
                  <c:v>2.0240059845081601E-5</c:v>
                </c:pt>
                <c:pt idx="648">
                  <c:v>2.0297027308515576E-5</c:v>
                </c:pt>
                <c:pt idx="649">
                  <c:v>2.0354059224547797E-5</c:v>
                </c:pt>
                <c:pt idx="650">
                  <c:v>2.0411155533951903E-5</c:v>
                </c:pt>
                <c:pt idx="651">
                  <c:v>2.0468316177551854E-5</c:v>
                </c:pt>
                <c:pt idx="652">
                  <c:v>2.0525541096221815E-5</c:v>
                </c:pt>
                <c:pt idx="653">
                  <c:v>2.0582830230886203E-5</c:v>
                </c:pt>
                <c:pt idx="654">
                  <c:v>2.0640183522519578E-5</c:v>
                </c:pt>
                <c:pt idx="655">
                  <c:v>2.0697600912146579E-5</c:v>
                </c:pt>
                <c:pt idx="656">
                  <c:v>2.0755082340841956E-5</c:v>
                </c:pt>
                <c:pt idx="657">
                  <c:v>2.0812627749730439E-5</c:v>
                </c:pt>
                <c:pt idx="658">
                  <c:v>2.0870237079986738E-5</c:v>
                </c:pt>
                <c:pt idx="659">
                  <c:v>2.092791027283551E-5</c:v>
                </c:pt>
                <c:pt idx="660">
                  <c:v>2.0985647269551247E-5</c:v>
                </c:pt>
                <c:pt idx="661">
                  <c:v>2.1043448011458323E-5</c:v>
                </c:pt>
                <c:pt idx="662">
                  <c:v>2.1101312439930848E-5</c:v>
                </c:pt>
                <c:pt idx="663">
                  <c:v>2.1159240496392724E-5</c:v>
                </c:pt>
                <c:pt idx="664">
                  <c:v>2.1217232122317495E-5</c:v>
                </c:pt>
                <c:pt idx="665">
                  <c:v>2.1275287259228383E-5</c:v>
                </c:pt>
                <c:pt idx="666">
                  <c:v>2.1333405848698223E-5</c:v>
                </c:pt>
                <c:pt idx="667">
                  <c:v>2.1391587832349372E-5</c:v>
                </c:pt>
                <c:pt idx="668">
                  <c:v>2.1449833151853725E-5</c:v>
                </c:pt>
                <c:pt idx="669">
                  <c:v>2.1508141748932617E-5</c:v>
                </c:pt>
                <c:pt idx="670">
                  <c:v>2.1566513565356833E-5</c:v>
                </c:pt>
                <c:pt idx="671">
                  <c:v>2.1624948542946505E-5</c:v>
                </c:pt>
                <c:pt idx="672">
                  <c:v>2.1683446623571099E-5</c:v>
                </c:pt>
                <c:pt idx="673">
                  <c:v>2.1742007749149375E-5</c:v>
                </c:pt>
                <c:pt idx="674">
                  <c:v>2.1800631861649311E-5</c:v>
                </c:pt>
                <c:pt idx="675">
                  <c:v>2.1859318903088099E-5</c:v>
                </c:pt>
                <c:pt idx="676">
                  <c:v>2.1918068815532031E-5</c:v>
                </c:pt>
                <c:pt idx="677">
                  <c:v>2.1976881541096564E-5</c:v>
                </c:pt>
                <c:pt idx="678">
                  <c:v>2.2035757021946145E-5</c:v>
                </c:pt>
                <c:pt idx="679">
                  <c:v>2.2094695200294276E-5</c:v>
                </c:pt>
                <c:pt idx="680">
                  <c:v>2.2153696018403417E-5</c:v>
                </c:pt>
                <c:pt idx="681">
                  <c:v>2.2212759418584915E-5</c:v>
                </c:pt>
                <c:pt idx="682">
                  <c:v>2.2271885343199022E-5</c:v>
                </c:pt>
                <c:pt idx="683">
                  <c:v>2.2331073734654809E-5</c:v>
                </c:pt>
                <c:pt idx="684">
                  <c:v>2.2390324535410136E-5</c:v>
                </c:pt>
                <c:pt idx="685">
                  <c:v>2.2449637687971578E-5</c:v>
                </c:pt>
                <c:pt idx="686">
                  <c:v>2.2509013134894428E-5</c:v>
                </c:pt>
                <c:pt idx="687">
                  <c:v>2.2568450818782639E-5</c:v>
                </c:pt>
                <c:pt idx="688">
                  <c:v>2.2627950682288719E-5</c:v>
                </c:pt>
                <c:pt idx="689">
                  <c:v>2.268751266811378E-5</c:v>
                </c:pt>
                <c:pt idx="690">
                  <c:v>2.2747136719007424E-5</c:v>
                </c:pt>
                <c:pt idx="691">
                  <c:v>2.2806822777767736E-5</c:v>
                </c:pt>
                <c:pt idx="692">
                  <c:v>2.286657078724121E-5</c:v>
                </c:pt>
                <c:pt idx="693">
                  <c:v>2.2926380690322734E-5</c:v>
                </c:pt>
                <c:pt idx="694">
                  <c:v>2.2986252429955539E-5</c:v>
                </c:pt>
                <c:pt idx="695">
                  <c:v>2.3046185949131106E-5</c:v>
                </c:pt>
                <c:pt idx="696">
                  <c:v>2.3106181190889209E-5</c:v>
                </c:pt>
                <c:pt idx="697">
                  <c:v>2.316623809831779E-5</c:v>
                </c:pt>
                <c:pt idx="698">
                  <c:v>2.3226356614552976E-5</c:v>
                </c:pt>
                <c:pt idx="699">
                  <c:v>2.3286536682778971E-5</c:v>
                </c:pt>
                <c:pt idx="700">
                  <c:v>2.3346778246228085E-5</c:v>
                </c:pt>
                <c:pt idx="701">
                  <c:v>2.3407081248180636E-5</c:v>
                </c:pt>
                <c:pt idx="702">
                  <c:v>2.3467445631964904E-5</c:v>
                </c:pt>
                <c:pt idx="703">
                  <c:v>2.3527871340957141E-5</c:v>
                </c:pt>
                <c:pt idx="704">
                  <c:v>2.3588358318581449E-5</c:v>
                </c:pt>
                <c:pt idx="705">
                  <c:v>2.3648906508309814E-5</c:v>
                </c:pt>
                <c:pt idx="706">
                  <c:v>2.3709515853662012E-5</c:v>
                </c:pt>
                <c:pt idx="707">
                  <c:v>2.3770186298205559E-5</c:v>
                </c:pt>
                <c:pt idx="708">
                  <c:v>2.3830917785555729E-5</c:v>
                </c:pt>
                <c:pt idx="709">
                  <c:v>2.3891710259375408E-5</c:v>
                </c:pt>
                <c:pt idx="710">
                  <c:v>2.3952563663375168E-5</c:v>
                </c:pt>
                <c:pt idx="711">
                  <c:v>2.4013477941313129E-5</c:v>
                </c:pt>
                <c:pt idx="712">
                  <c:v>2.407445303699496E-5</c:v>
                </c:pt>
                <c:pt idx="713">
                  <c:v>2.4135488894273821E-5</c:v>
                </c:pt>
                <c:pt idx="714">
                  <c:v>2.4196585457050336E-5</c:v>
                </c:pt>
                <c:pt idx="715">
                  <c:v>2.4257742669272541E-5</c:v>
                </c:pt>
                <c:pt idx="716">
                  <c:v>2.4318960474935801E-5</c:v>
                </c:pt>
                <c:pt idx="717">
                  <c:v>2.438023881808286E-5</c:v>
                </c:pt>
                <c:pt idx="718">
                  <c:v>2.4441577642803678E-5</c:v>
                </c:pt>
                <c:pt idx="719">
                  <c:v>2.4502976893235484E-5</c:v>
                </c:pt>
                <c:pt idx="720">
                  <c:v>2.4564436513562717E-5</c:v>
                </c:pt>
                <c:pt idx="721">
                  <c:v>2.4625956448016906E-5</c:v>
                </c:pt>
                <c:pt idx="722">
                  <c:v>2.4687536640876751E-5</c:v>
                </c:pt>
                <c:pt idx="723">
                  <c:v>2.4749177036467944E-5</c:v>
                </c:pt>
                <c:pt idx="724">
                  <c:v>2.4810877579163261E-5</c:v>
                </c:pt>
                <c:pt idx="725">
                  <c:v>2.4872638213382399E-5</c:v>
                </c:pt>
                <c:pt idx="726">
                  <c:v>2.4934458883592006E-5</c:v>
                </c:pt>
                <c:pt idx="727">
                  <c:v>2.4996339534305642E-5</c:v>
                </c:pt>
                <c:pt idx="728">
                  <c:v>2.5058280110083663E-5</c:v>
                </c:pt>
                <c:pt idx="729">
                  <c:v>2.512028055553328E-5</c:v>
                </c:pt>
                <c:pt idx="730">
                  <c:v>2.5182340815308416E-5</c:v>
                </c:pt>
                <c:pt idx="731">
                  <c:v>2.5244460834109741E-5</c:v>
                </c:pt>
                <c:pt idx="732">
                  <c:v>2.5306640556684577E-5</c:v>
                </c:pt>
                <c:pt idx="733">
                  <c:v>2.536887992782688E-5</c:v>
                </c:pt>
                <c:pt idx="734">
                  <c:v>2.5431178892377234E-5</c:v>
                </c:pt>
                <c:pt idx="735">
                  <c:v>2.5493537395222697E-5</c:v>
                </c:pt>
                <c:pt idx="736">
                  <c:v>2.5555955381296883E-5</c:v>
                </c:pt>
                <c:pt idx="737">
                  <c:v>2.5618432795579842E-5</c:v>
                </c:pt>
                <c:pt idx="738">
                  <c:v>2.5680969583098039E-5</c:v>
                </c:pt>
                <c:pt idx="739">
                  <c:v>2.5743565688924323E-5</c:v>
                </c:pt>
                <c:pt idx="740">
                  <c:v>2.5806221058177866E-5</c:v>
                </c:pt>
                <c:pt idx="741">
                  <c:v>2.586893563602415E-5</c:v>
                </c:pt>
                <c:pt idx="742">
                  <c:v>2.593170936767486E-5</c:v>
                </c:pt>
                <c:pt idx="743">
                  <c:v>2.5994542198387945E-5</c:v>
                </c:pt>
                <c:pt idx="744">
                  <c:v>2.6057434073467439E-5</c:v>
                </c:pt>
                <c:pt idx="745">
                  <c:v>2.6120384938263567E-5</c:v>
                </c:pt>
                <c:pt idx="746">
                  <c:v>2.6183394738172592E-5</c:v>
                </c:pt>
                <c:pt idx="747">
                  <c:v>2.6246463418636814E-5</c:v>
                </c:pt>
                <c:pt idx="748">
                  <c:v>2.6309590925144553E-5</c:v>
                </c:pt>
                <c:pt idx="749">
                  <c:v>2.6372777203230034E-5</c:v>
                </c:pt>
                <c:pt idx="750">
                  <c:v>2.6436022198473429E-5</c:v>
                </c:pt>
                <c:pt idx="751">
                  <c:v>2.649932585650075E-5</c:v>
                </c:pt>
                <c:pt idx="752">
                  <c:v>2.6562688122983857E-5</c:v>
                </c:pt>
                <c:pt idx="753">
                  <c:v>2.6626108943640366E-5</c:v>
                </c:pt>
                <c:pt idx="754">
                  <c:v>2.6689588264233652E-5</c:v>
                </c:pt>
                <c:pt idx="755">
                  <c:v>2.6753126030572784E-5</c:v>
                </c:pt>
                <c:pt idx="756">
                  <c:v>2.6816722188512478E-5</c:v>
                </c:pt>
                <c:pt idx="757">
                  <c:v>2.6880376683953079E-5</c:v>
                </c:pt>
                <c:pt idx="758">
                  <c:v>2.6944089462840481E-5</c:v>
                </c:pt>
                <c:pt idx="759">
                  <c:v>2.7007860471166149E-5</c:v>
                </c:pt>
                <c:pt idx="760">
                  <c:v>2.7071689654966983E-5</c:v>
                </c:pt>
                <c:pt idx="761">
                  <c:v>2.7135576960325379E-5</c:v>
                </c:pt>
                <c:pt idx="762">
                  <c:v>2.7199522333369128E-5</c:v>
                </c:pt>
                <c:pt idx="763">
                  <c:v>2.7263525720271356E-5</c:v>
                </c:pt>
                <c:pt idx="764">
                  <c:v>2.7327587067250547E-5</c:v>
                </c:pt>
                <c:pt idx="765">
                  <c:v>2.7391706320570434E-5</c:v>
                </c:pt>
                <c:pt idx="766">
                  <c:v>2.7455883426540021E-5</c:v>
                </c:pt>
                <c:pt idx="767">
                  <c:v>2.7520118331513514E-5</c:v>
                </c:pt>
                <c:pt idx="768">
                  <c:v>2.7584410981890219E-5</c:v>
                </c:pt>
                <c:pt idx="769">
                  <c:v>2.7648761324114638E-5</c:v>
                </c:pt>
                <c:pt idx="770">
                  <c:v>2.771316930467628E-5</c:v>
                </c:pt>
                <c:pt idx="771">
                  <c:v>2.7777634870109726E-5</c:v>
                </c:pt>
                <c:pt idx="772">
                  <c:v>2.7842157966994522E-5</c:v>
                </c:pt>
                <c:pt idx="773">
                  <c:v>2.7906738541955196E-5</c:v>
                </c:pt>
                <c:pt idx="774">
                  <c:v>2.797137654166118E-5</c:v>
                </c:pt>
                <c:pt idx="775">
                  <c:v>2.8036071912826734E-5</c:v>
                </c:pt>
                <c:pt idx="776">
                  <c:v>2.8100824602211009E-5</c:v>
                </c:pt>
                <c:pt idx="777">
                  <c:v>2.8165634556617886E-5</c:v>
                </c:pt>
                <c:pt idx="778">
                  <c:v>2.8230501722896026E-5</c:v>
                </c:pt>
                <c:pt idx="779">
                  <c:v>2.8295426047938773E-5</c:v>
                </c:pt>
                <c:pt idx="780">
                  <c:v>2.8360407478684163E-5</c:v>
                </c:pt>
                <c:pt idx="781">
                  <c:v>2.8425445962114828E-5</c:v>
                </c:pt>
                <c:pt idx="782">
                  <c:v>2.8490541445258E-5</c:v>
                </c:pt>
                <c:pt idx="783">
                  <c:v>2.8555693875185445E-5</c:v>
                </c:pt>
                <c:pt idx="784">
                  <c:v>2.8620903199013417E-5</c:v>
                </c:pt>
                <c:pt idx="785">
                  <c:v>2.8686169363902652E-5</c:v>
                </c:pt>
                <c:pt idx="786">
                  <c:v>2.8751492317058312E-5</c:v>
                </c:pt>
                <c:pt idx="787">
                  <c:v>2.8816872005729902E-5</c:v>
                </c:pt>
                <c:pt idx="788">
                  <c:v>2.8882308377211312E-5</c:v>
                </c:pt>
                <c:pt idx="789">
                  <c:v>2.8947801378840677E-5</c:v>
                </c:pt>
                <c:pt idx="790">
                  <c:v>2.9013350958000435E-5</c:v>
                </c:pt>
                <c:pt idx="791">
                  <c:v>2.9078957062117222E-5</c:v>
                </c:pt>
                <c:pt idx="792">
                  <c:v>2.914461963866185E-5</c:v>
                </c:pt>
                <c:pt idx="793">
                  <c:v>2.921033863514928E-5</c:v>
                </c:pt>
                <c:pt idx="794">
                  <c:v>2.9276113999138541E-5</c:v>
                </c:pt>
                <c:pt idx="795">
                  <c:v>2.9341945678232763E-5</c:v>
                </c:pt>
                <c:pt idx="796">
                  <c:v>2.9407833620079045E-5</c:v>
                </c:pt>
                <c:pt idx="797">
                  <c:v>2.94737777723685E-5</c:v>
                </c:pt>
                <c:pt idx="798">
                  <c:v>2.9539778082836151E-5</c:v>
                </c:pt>
                <c:pt idx="799">
                  <c:v>2.9605834499260935E-5</c:v>
                </c:pt>
                <c:pt idx="800">
                  <c:v>2.9671946969465609E-5</c:v>
                </c:pt>
                <c:pt idx="801">
                  <c:v>2.97381154413168E-5</c:v>
                </c:pt>
                <c:pt idx="802">
                  <c:v>2.9804339862724868E-5</c:v>
                </c:pt>
                <c:pt idx="803">
                  <c:v>2.9870620181643921E-5</c:v>
                </c:pt>
                <c:pt idx="804">
                  <c:v>2.9936956346071785E-5</c:v>
                </c:pt>
                <c:pt idx="805">
                  <c:v>3.0003348304049889E-5</c:v>
                </c:pt>
                <c:pt idx="806">
                  <c:v>3.0069796003663337E-5</c:v>
                </c:pt>
                <c:pt idx="807">
                  <c:v>3.0136299393040766E-5</c:v>
                </c:pt>
                <c:pt idx="808">
                  <c:v>3.0202858420354371E-5</c:v>
                </c:pt>
                <c:pt idx="809">
                  <c:v>3.0269473033819859E-5</c:v>
                </c:pt>
                <c:pt idx="810">
                  <c:v>3.0336143181696343E-5</c:v>
                </c:pt>
                <c:pt idx="811">
                  <c:v>3.0402868812286418E-5</c:v>
                </c:pt>
                <c:pt idx="812">
                  <c:v>3.0469649873935999E-5</c:v>
                </c:pt>
                <c:pt idx="813">
                  <c:v>3.0536486315034379E-5</c:v>
                </c:pt>
                <c:pt idx="814">
                  <c:v>3.0603378084014134E-5</c:v>
                </c:pt>
                <c:pt idx="815">
                  <c:v>3.0670325129351111E-5</c:v>
                </c:pt>
                <c:pt idx="816">
                  <c:v>3.0737327399564369E-5</c:v>
                </c:pt>
                <c:pt idx="817">
                  <c:v>3.0804384843216138E-5</c:v>
                </c:pt>
                <c:pt idx="818">
                  <c:v>3.0871497408911812E-5</c:v>
                </c:pt>
                <c:pt idx="819">
                  <c:v>3.0938665045299864E-5</c:v>
                </c:pt>
                <c:pt idx="820">
                  <c:v>3.1005887701071856E-5</c:v>
                </c:pt>
                <c:pt idx="821">
                  <c:v>3.1073165324962364E-5</c:v>
                </c:pt>
                <c:pt idx="822">
                  <c:v>3.1140497865748922E-5</c:v>
                </c:pt>
                <c:pt idx="823">
                  <c:v>3.1207885272252072E-5</c:v>
                </c:pt>
                <c:pt idx="824">
                  <c:v>3.1275327493335193E-5</c:v>
                </c:pt>
                <c:pt idx="825">
                  <c:v>3.1342824477904588E-5</c:v>
                </c:pt>
                <c:pt idx="826">
                  <c:v>3.1410376174909337E-5</c:v>
                </c:pt>
                <c:pt idx="827">
                  <c:v>3.1477982533341346E-5</c:v>
                </c:pt>
                <c:pt idx="828">
                  <c:v>3.1545643502235287E-5</c:v>
                </c:pt>
                <c:pt idx="829">
                  <c:v>3.1613359030668494E-5</c:v>
                </c:pt>
                <c:pt idx="830">
                  <c:v>3.1681129067761026E-5</c:v>
                </c:pt>
                <c:pt idx="831">
                  <c:v>3.1748953562675512E-5</c:v>
                </c:pt>
                <c:pt idx="832">
                  <c:v>3.1816832464617247E-5</c:v>
                </c:pt>
                <c:pt idx="833">
                  <c:v>3.1884765722834059E-5</c:v>
                </c:pt>
                <c:pt idx="834">
                  <c:v>3.1952753286616259E-5</c:v>
                </c:pt>
                <c:pt idx="835">
                  <c:v>3.2020795105296702E-5</c:v>
                </c:pt>
                <c:pt idx="836">
                  <c:v>3.2088891128250599E-5</c:v>
                </c:pt>
                <c:pt idx="837">
                  <c:v>3.2157041304895672E-5</c:v>
                </c:pt>
                <c:pt idx="838">
                  <c:v>3.2225245584691889E-5</c:v>
                </c:pt>
                <c:pt idx="839">
                  <c:v>3.2293503917141647E-5</c:v>
                </c:pt>
                <c:pt idx="840">
                  <c:v>3.2361816251789566E-5</c:v>
                </c:pt>
                <c:pt idx="841">
                  <c:v>3.2430182538222526E-5</c:v>
                </c:pt>
                <c:pt idx="842">
                  <c:v>3.2498602726069662E-5</c:v>
                </c:pt>
                <c:pt idx="843">
                  <c:v>3.25670767650022E-5</c:v>
                </c:pt>
                <c:pt idx="844">
                  <c:v>3.263560460473359E-5</c:v>
                </c:pt>
                <c:pt idx="845">
                  <c:v>3.270418619501928E-5</c:v>
                </c:pt>
                <c:pt idx="846">
                  <c:v>3.277282148565686E-5</c:v>
                </c:pt>
                <c:pt idx="847">
                  <c:v>3.2841510426485908E-5</c:v>
                </c:pt>
                <c:pt idx="848">
                  <c:v>3.2910252967387972E-5</c:v>
                </c:pt>
                <c:pt idx="849">
                  <c:v>3.2979049058286558E-5</c:v>
                </c:pt>
                <c:pt idx="850">
                  <c:v>3.3047898649147064E-5</c:v>
                </c:pt>
                <c:pt idx="851">
                  <c:v>3.3116801689976773E-5</c:v>
                </c:pt>
                <c:pt idx="852">
                  <c:v>3.3185758130824769E-5</c:v>
                </c:pt>
                <c:pt idx="853">
                  <c:v>3.3254767921781967E-5</c:v>
                </c:pt>
                <c:pt idx="854">
                  <c:v>3.3323831012980976E-5</c:v>
                </c:pt>
                <c:pt idx="855">
                  <c:v>3.3392947354596193E-5</c:v>
                </c:pt>
                <c:pt idx="856">
                  <c:v>3.3462116896843644E-5</c:v>
                </c:pt>
                <c:pt idx="857">
                  <c:v>3.3531339589981001E-5</c:v>
                </c:pt>
                <c:pt idx="858">
                  <c:v>3.3600615384307555E-5</c:v>
                </c:pt>
                <c:pt idx="859">
                  <c:v>3.3669944230164129E-5</c:v>
                </c:pt>
                <c:pt idx="860">
                  <c:v>3.3739326077933098E-5</c:v>
                </c:pt>
                <c:pt idx="861">
                  <c:v>3.3808760878038335E-5</c:v>
                </c:pt>
                <c:pt idx="862">
                  <c:v>3.3878248580945131E-5</c:v>
                </c:pt>
                <c:pt idx="863">
                  <c:v>3.3947789137160232E-5</c:v>
                </c:pt>
                <c:pt idx="864">
                  <c:v>3.4017382497231706E-5</c:v>
                </c:pt>
                <c:pt idx="865">
                  <c:v>3.4087028611749018E-5</c:v>
                </c:pt>
                <c:pt idx="866">
                  <c:v>3.4156727431342887E-5</c:v>
                </c:pt>
                <c:pt idx="867">
                  <c:v>3.4226478906685339E-5</c:v>
                </c:pt>
                <c:pt idx="868">
                  <c:v>3.4296282988489587E-5</c:v>
                </c:pt>
                <c:pt idx="869">
                  <c:v>3.4366139627510044E-5</c:v>
                </c:pt>
                <c:pt idx="870">
                  <c:v>3.4436048774542301E-5</c:v>
                </c:pt>
                <c:pt idx="871">
                  <c:v>3.4506010380423021E-5</c:v>
                </c:pt>
                <c:pt idx="872">
                  <c:v>3.4576024396029985E-5</c:v>
                </c:pt>
                <c:pt idx="873">
                  <c:v>3.4646090772281977E-5</c:v>
                </c:pt>
                <c:pt idx="874">
                  <c:v>3.4716209460138806E-5</c:v>
                </c:pt>
                <c:pt idx="875">
                  <c:v>3.4786380410601283E-5</c:v>
                </c:pt>
                <c:pt idx="876">
                  <c:v>3.4856603574711037E-5</c:v>
                </c:pt>
                <c:pt idx="877">
                  <c:v>3.4926878903550725E-5</c:v>
                </c:pt>
                <c:pt idx="878">
                  <c:v>3.499720634824376E-5</c:v>
                </c:pt>
                <c:pt idx="879">
                  <c:v>3.5067585859954416E-5</c:v>
                </c:pt>
                <c:pt idx="880">
                  <c:v>3.5138017389887729E-5</c:v>
                </c:pt>
                <c:pt idx="881">
                  <c:v>3.5208500889289497E-5</c:v>
                </c:pt>
                <c:pt idx="882">
                  <c:v>3.5279036309446232E-5</c:v>
                </c:pt>
                <c:pt idx="883">
                  <c:v>3.5349623601685064E-5</c:v>
                </c:pt>
                <c:pt idx="884">
                  <c:v>3.5420262717373846E-5</c:v>
                </c:pt>
                <c:pt idx="885">
                  <c:v>3.5490953607920928E-5</c:v>
                </c:pt>
                <c:pt idx="886">
                  <c:v>3.5561696224775295E-5</c:v>
                </c:pt>
                <c:pt idx="887">
                  <c:v>3.5632490519426428E-5</c:v>
                </c:pt>
                <c:pt idx="888">
                  <c:v>3.5703336443404271E-5</c:v>
                </c:pt>
                <c:pt idx="889">
                  <c:v>3.5774233948279287E-5</c:v>
                </c:pt>
                <c:pt idx="890">
                  <c:v>3.5845182985662274E-5</c:v>
                </c:pt>
                <c:pt idx="891">
                  <c:v>3.5916183507204468E-5</c:v>
                </c:pt>
                <c:pt idx="892">
                  <c:v>3.5987235464597391E-5</c:v>
                </c:pt>
                <c:pt idx="893">
                  <c:v>3.6058338809572919E-5</c:v>
                </c:pt>
                <c:pt idx="894">
                  <c:v>3.6129493493903185E-5</c:v>
                </c:pt>
                <c:pt idx="895">
                  <c:v>3.6200699469400517E-5</c:v>
                </c:pt>
                <c:pt idx="896">
                  <c:v>3.6271956687917504E-5</c:v>
                </c:pt>
                <c:pt idx="897">
                  <c:v>3.6343265101346807E-5</c:v>
                </c:pt>
                <c:pt idx="898">
                  <c:v>3.6414624661621305E-5</c:v>
                </c:pt>
                <c:pt idx="899">
                  <c:v>3.6486035320713892E-5</c:v>
                </c:pt>
                <c:pt idx="900">
                  <c:v>3.6557497030637543E-5</c:v>
                </c:pt>
                <c:pt idx="901">
                  <c:v>3.6629009743445238E-5</c:v>
                </c:pt>
                <c:pt idx="902">
                  <c:v>3.6700573411229954E-5</c:v>
                </c:pt>
                <c:pt idx="903">
                  <c:v>3.6772187986124584E-5</c:v>
                </c:pt>
                <c:pt idx="904">
                  <c:v>3.6843853420301942E-5</c:v>
                </c:pt>
                <c:pt idx="905">
                  <c:v>3.6915569665974706E-5</c:v>
                </c:pt>
                <c:pt idx="906">
                  <c:v>3.6987336675395384E-5</c:v>
                </c:pt>
                <c:pt idx="907">
                  <c:v>3.7059154400856289E-5</c:v>
                </c:pt>
                <c:pt idx="908">
                  <c:v>3.7131022794689524E-5</c:v>
                </c:pt>
                <c:pt idx="909">
                  <c:v>3.720294180926686E-5</c:v>
                </c:pt>
                <c:pt idx="910">
                  <c:v>3.727491139699981E-5</c:v>
                </c:pt>
                <c:pt idx="911">
                  <c:v>3.734693151033949E-5</c:v>
                </c:pt>
                <c:pt idx="912">
                  <c:v>3.7419002101776702E-5</c:v>
                </c:pt>
                <c:pt idx="913">
                  <c:v>3.749112312384176E-5</c:v>
                </c:pt>
                <c:pt idx="914">
                  <c:v>3.7563294529104596E-5</c:v>
                </c:pt>
                <c:pt idx="915">
                  <c:v>3.7635516270174582E-5</c:v>
                </c:pt>
                <c:pt idx="916">
                  <c:v>3.7707788299700632E-5</c:v>
                </c:pt>
                <c:pt idx="917">
                  <c:v>3.7780110570371063E-5</c:v>
                </c:pt>
                <c:pt idx="918">
                  <c:v>3.7852483034913611E-5</c:v>
                </c:pt>
                <c:pt idx="919">
                  <c:v>3.7924905646095367E-5</c:v>
                </c:pt>
                <c:pt idx="920">
                  <c:v>3.7997378356722772E-5</c:v>
                </c:pt>
                <c:pt idx="921">
                  <c:v>3.8069901119641543E-5</c:v>
                </c:pt>
                <c:pt idx="922">
                  <c:v>3.8142473887736711E-5</c:v>
                </c:pt>
                <c:pt idx="923">
                  <c:v>3.8215096613932491E-5</c:v>
                </c:pt>
                <c:pt idx="924">
                  <c:v>3.8287769251192294E-5</c:v>
                </c:pt>
                <c:pt idx="925">
                  <c:v>3.8360491752518689E-5</c:v>
                </c:pt>
                <c:pt idx="926">
                  <c:v>3.84332640709534E-5</c:v>
                </c:pt>
                <c:pt idx="927">
                  <c:v>3.8506086159577188E-5</c:v>
                </c:pt>
                <c:pt idx="928">
                  <c:v>3.8578957971509907E-5</c:v>
                </c:pt>
                <c:pt idx="929">
                  <c:v>3.86518794599104E-5</c:v>
                </c:pt>
                <c:pt idx="930">
                  <c:v>3.8724850577976512E-5</c:v>
                </c:pt>
                <c:pt idx="931">
                  <c:v>3.879787127894503E-5</c:v>
                </c:pt>
                <c:pt idx="932">
                  <c:v>3.8870941516091631E-5</c:v>
                </c:pt>
                <c:pt idx="933">
                  <c:v>3.8944061242730917E-5</c:v>
                </c:pt>
                <c:pt idx="934">
                  <c:v>3.901723041221626E-5</c:v>
                </c:pt>
                <c:pt idx="935">
                  <c:v>3.9090448977939903E-5</c:v>
                </c:pt>
                <c:pt idx="936">
                  <c:v>3.9163716893332849E-5</c:v>
                </c:pt>
                <c:pt idx="937">
                  <c:v>3.9237034111864799E-5</c:v>
                </c:pt>
                <c:pt idx="938">
                  <c:v>3.9310400587044216E-5</c:v>
                </c:pt>
                <c:pt idx="939">
                  <c:v>3.9383816272418167E-5</c:v>
                </c:pt>
                <c:pt idx="940">
                  <c:v>3.945728112157239E-5</c:v>
                </c:pt>
                <c:pt idx="941">
                  <c:v>3.9530795088131221E-5</c:v>
                </c:pt>
                <c:pt idx="942">
                  <c:v>3.9604358125757547E-5</c:v>
                </c:pt>
                <c:pt idx="943">
                  <c:v>3.9677970188152797E-5</c:v>
                </c:pt>
                <c:pt idx="944">
                  <c:v>3.9751631229056871E-5</c:v>
                </c:pt>
                <c:pt idx="945">
                  <c:v>3.9825341202248142E-5</c:v>
                </c:pt>
                <c:pt idx="946">
                  <c:v>3.9899100061543414E-5</c:v>
                </c:pt>
                <c:pt idx="947">
                  <c:v>3.9972907760797882E-5</c:v>
                </c:pt>
                <c:pt idx="948">
                  <c:v>4.0046764253905057E-5</c:v>
                </c:pt>
                <c:pt idx="949">
                  <c:v>4.0120669494796836E-5</c:v>
                </c:pt>
                <c:pt idx="950">
                  <c:v>4.0194623437443368E-5</c:v>
                </c:pt>
                <c:pt idx="951">
                  <c:v>4.0268626035853042E-5</c:v>
                </c:pt>
                <c:pt idx="952">
                  <c:v>4.0342677244072503E-5</c:v>
                </c:pt>
                <c:pt idx="953">
                  <c:v>4.0416777016186528E-5</c:v>
                </c:pt>
                <c:pt idx="954">
                  <c:v>4.0490925306318099E-5</c:v>
                </c:pt>
                <c:pt idx="955">
                  <c:v>4.0565122068628259E-5</c:v>
                </c:pt>
                <c:pt idx="956">
                  <c:v>4.0639367257316181E-5</c:v>
                </c:pt>
                <c:pt idx="957">
                  <c:v>4.0713660826619081E-5</c:v>
                </c:pt>
                <c:pt idx="958">
                  <c:v>4.0788002730812128E-5</c:v>
                </c:pt>
                <c:pt idx="959">
                  <c:v>4.0862392924208547E-5</c:v>
                </c:pt>
                <c:pt idx="960">
                  <c:v>4.0936831361159442E-5</c:v>
                </c:pt>
                <c:pt idx="961">
                  <c:v>4.1011317996053905E-5</c:v>
                </c:pt>
                <c:pt idx="962">
                  <c:v>4.1085852783318812E-5</c:v>
                </c:pt>
                <c:pt idx="963">
                  <c:v>4.1160435677418939E-5</c:v>
                </c:pt>
                <c:pt idx="964">
                  <c:v>4.1235066632856887E-5</c:v>
                </c:pt>
                <c:pt idx="965">
                  <c:v>4.1309745604172967E-5</c:v>
                </c:pt>
                <c:pt idx="966">
                  <c:v>4.1384472545945308E-5</c:v>
                </c:pt>
                <c:pt idx="967">
                  <c:v>4.1459247412789668E-5</c:v>
                </c:pt>
                <c:pt idx="968">
                  <c:v>4.1534070159359529E-5</c:v>
                </c:pt>
                <c:pt idx="969">
                  <c:v>4.1608940740346027E-5</c:v>
                </c:pt>
                <c:pt idx="970">
                  <c:v>4.168385911047784E-5</c:v>
                </c:pt>
                <c:pt idx="971">
                  <c:v>4.1758825224521288E-5</c:v>
                </c:pt>
                <c:pt idx="972">
                  <c:v>4.1833839037280162E-5</c:v>
                </c:pt>
                <c:pt idx="973">
                  <c:v>4.1908900503595837E-5</c:v>
                </c:pt>
                <c:pt idx="974">
                  <c:v>4.1984009578347064E-5</c:v>
                </c:pt>
                <c:pt idx="975">
                  <c:v>4.2059166216450107E-5</c:v>
                </c:pt>
                <c:pt idx="976">
                  <c:v>4.2134370372858637E-5</c:v>
                </c:pt>
                <c:pt idx="977">
                  <c:v>4.2209622002563613E-5</c:v>
                </c:pt>
                <c:pt idx="978">
                  <c:v>4.2284921060593433E-5</c:v>
                </c:pt>
                <c:pt idx="979">
                  <c:v>4.2360267502013732E-5</c:v>
                </c:pt>
                <c:pt idx="980">
                  <c:v>4.2435661281927447E-5</c:v>
                </c:pt>
                <c:pt idx="981">
                  <c:v>4.2511102355474709E-5</c:v>
                </c:pt>
                <c:pt idx="982">
                  <c:v>4.2586590677832914E-5</c:v>
                </c:pt>
                <c:pt idx="983">
                  <c:v>4.2662126204216605E-5</c:v>
                </c:pt>
                <c:pt idx="984">
                  <c:v>4.2737708889877437E-5</c:v>
                </c:pt>
                <c:pt idx="985">
                  <c:v>4.2813338690104206E-5</c:v>
                </c:pt>
                <c:pt idx="986">
                  <c:v>4.2889015560222716E-5</c:v>
                </c:pt>
                <c:pt idx="987">
                  <c:v>4.2964739455595894E-5</c:v>
                </c:pt>
                <c:pt idx="988">
                  <c:v>4.3040510331623648E-5</c:v>
                </c:pt>
                <c:pt idx="989">
                  <c:v>4.3116328143742795E-5</c:v>
                </c:pt>
                <c:pt idx="990">
                  <c:v>4.3192192847427144E-5</c:v>
                </c:pt>
                <c:pt idx="991">
                  <c:v>4.3268104398187401E-5</c:v>
                </c:pt>
                <c:pt idx="992">
                  <c:v>4.3344062751571169E-5</c:v>
                </c:pt>
                <c:pt idx="993">
                  <c:v>4.3420067863162831E-5</c:v>
                </c:pt>
                <c:pt idx="994">
                  <c:v>4.3496119688583641E-5</c:v>
                </c:pt>
                <c:pt idx="995">
                  <c:v>4.357221818349156E-5</c:v>
                </c:pt>
                <c:pt idx="996">
                  <c:v>4.3648363303581331E-5</c:v>
                </c:pt>
                <c:pt idx="997">
                  <c:v>4.3724555004584429E-5</c:v>
                </c:pt>
                <c:pt idx="998">
                  <c:v>4.3800793242268936E-5</c:v>
                </c:pt>
                <c:pt idx="999">
                  <c:v>4.3877077972439642E-5</c:v>
                </c:pt>
                <c:pt idx="1000">
                  <c:v>4.3953409150937893E-5</c:v>
                </c:pt>
                <c:pt idx="1001">
                  <c:v>4.4029786733641641E-5</c:v>
                </c:pt>
                <c:pt idx="1002">
                  <c:v>4.4106210676465396E-5</c:v>
                </c:pt>
                <c:pt idx="1003">
                  <c:v>4.4182680935360139E-5</c:v>
                </c:pt>
                <c:pt idx="1004">
                  <c:v>4.4259197466313379E-5</c:v>
                </c:pt>
                <c:pt idx="1005">
                  <c:v>4.4335760225349003E-5</c:v>
                </c:pt>
                <c:pt idx="1006">
                  <c:v>4.441236916852738E-5</c:v>
                </c:pt>
                <c:pt idx="1007">
                  <c:v>4.4489024251945206E-5</c:v>
                </c:pt>
                <c:pt idx="1008">
                  <c:v>4.4565725431735594E-5</c:v>
                </c:pt>
                <c:pt idx="1009">
                  <c:v>4.464247266406789E-5</c:v>
                </c:pt>
                <c:pt idx="1010">
                  <c:v>4.4719265905147771E-5</c:v>
                </c:pt>
                <c:pt idx="1011">
                  <c:v>4.4796105111217191E-5</c:v>
                </c:pt>
                <c:pt idx="1012">
                  <c:v>4.4872990238554248E-5</c:v>
                </c:pt>
                <c:pt idx="1013">
                  <c:v>4.4949921243473304E-5</c:v>
                </c:pt>
                <c:pt idx="1014">
                  <c:v>4.5026898082324808E-5</c:v>
                </c:pt>
                <c:pt idx="1015">
                  <c:v>4.5103920711495385E-5</c:v>
                </c:pt>
                <c:pt idx="1016">
                  <c:v>4.5180989087407745E-5</c:v>
                </c:pt>
                <c:pt idx="1017">
                  <c:v>4.52581031665206E-5</c:v>
                </c:pt>
                <c:pt idx="1018">
                  <c:v>4.5335262905328772E-5</c:v>
                </c:pt>
                <c:pt idx="1019">
                  <c:v>4.5412468260362985E-5</c:v>
                </c:pt>
                <c:pt idx="1020">
                  <c:v>4.548971918819001E-5</c:v>
                </c:pt>
                <c:pt idx="1021">
                  <c:v>4.5567015645412482E-5</c:v>
                </c:pt>
                <c:pt idx="1022">
                  <c:v>4.5644357588668981E-5</c:v>
                </c:pt>
                <c:pt idx="1023">
                  <c:v>4.57217449746339E-5</c:v>
                </c:pt>
                <c:pt idx="1024">
                  <c:v>4.5799177760017528E-5</c:v>
                </c:pt>
                <c:pt idx="1025">
                  <c:v>4.5876655901565915E-5</c:v>
                </c:pt>
                <c:pt idx="1026">
                  <c:v>4.5954179356060888E-5</c:v>
                </c:pt>
                <c:pt idx="1027">
                  <c:v>4.6031748080320021E-5</c:v>
                </c:pt>
                <c:pt idx="1028">
                  <c:v>4.6109362031196554E-5</c:v>
                </c:pt>
                <c:pt idx="1029">
                  <c:v>4.6187021165579465E-5</c:v>
                </c:pt>
                <c:pt idx="1030">
                  <c:v>4.6264725440393347E-5</c:v>
                </c:pt>
                <c:pt idx="1031">
                  <c:v>4.6342474812598362E-5</c:v>
                </c:pt>
                <c:pt idx="1032">
                  <c:v>4.6420269239190329E-5</c:v>
                </c:pt>
                <c:pt idx="1033">
                  <c:v>4.6498108677200534E-5</c:v>
                </c:pt>
                <c:pt idx="1034">
                  <c:v>4.6575993083695844E-5</c:v>
                </c:pt>
                <c:pt idx="1035">
                  <c:v>4.6653922415778568E-5</c:v>
                </c:pt>
                <c:pt idx="1036">
                  <c:v>4.6731896630586473E-5</c:v>
                </c:pt>
                <c:pt idx="1037">
                  <c:v>4.6809915685292794E-5</c:v>
                </c:pt>
                <c:pt idx="1038">
                  <c:v>4.6887979537106063E-5</c:v>
                </c:pt>
                <c:pt idx="1039">
                  <c:v>4.6966088143270275E-5</c:v>
                </c:pt>
                <c:pt idx="1040">
                  <c:v>4.7044241461064649E-5</c:v>
                </c:pt>
                <c:pt idx="1041">
                  <c:v>4.712243944780379E-5</c:v>
                </c:pt>
                <c:pt idx="1042">
                  <c:v>4.7200682060837492E-5</c:v>
                </c:pt>
                <c:pt idx="1043">
                  <c:v>4.7278969257550831E-5</c:v>
                </c:pt>
                <c:pt idx="1044">
                  <c:v>4.7357300995364071E-5</c:v>
                </c:pt>
                <c:pt idx="1045">
                  <c:v>4.743567723173263E-5</c:v>
                </c:pt>
                <c:pt idx="1046">
                  <c:v>4.7514097924147089E-5</c:v>
                </c:pt>
                <c:pt idx="1047">
                  <c:v>4.759256303013309E-5</c:v>
                </c:pt>
                <c:pt idx="1048">
                  <c:v>4.7671072507251401E-5</c:v>
                </c:pt>
                <c:pt idx="1049">
                  <c:v>4.774962631309784E-5</c:v>
                </c:pt>
                <c:pt idx="1050">
                  <c:v>4.7828224405303174E-5</c:v>
                </c:pt>
                <c:pt idx="1051">
                  <c:v>4.7906866741533212E-5</c:v>
                </c:pt>
                <c:pt idx="1052">
                  <c:v>4.798555327948868E-5</c:v>
                </c:pt>
                <c:pt idx="1053">
                  <c:v>4.8064283976905263E-5</c:v>
                </c:pt>
                <c:pt idx="1054">
                  <c:v>4.814305879155347E-5</c:v>
                </c:pt>
                <c:pt idx="1055">
                  <c:v>4.8221877681238733E-5</c:v>
                </c:pt>
                <c:pt idx="1056">
                  <c:v>4.8300740603801303E-5</c:v>
                </c:pt>
                <c:pt idx="1057">
                  <c:v>4.8379647517116157E-5</c:v>
                </c:pt>
                <c:pt idx="1058">
                  <c:v>4.8458598379093151E-5</c:v>
                </c:pt>
                <c:pt idx="1059">
                  <c:v>4.8537593147676747E-5</c:v>
                </c:pt>
                <c:pt idx="1060">
                  <c:v>4.8616631780846236E-5</c:v>
                </c:pt>
                <c:pt idx="1061">
                  <c:v>4.869571423661549E-5</c:v>
                </c:pt>
                <c:pt idx="1062">
                  <c:v>4.8774840473033046E-5</c:v>
                </c:pt>
                <c:pt idx="1063">
                  <c:v>4.8854010448182098E-5</c:v>
                </c:pt>
                <c:pt idx="1064">
                  <c:v>4.8933224120180341E-5</c:v>
                </c:pt>
                <c:pt idx="1065">
                  <c:v>4.9012481447180108E-5</c:v>
                </c:pt>
                <c:pt idx="1066">
                  <c:v>4.9091782387368157E-5</c:v>
                </c:pt>
                <c:pt idx="1067">
                  <c:v>4.9171126898965803E-5</c:v>
                </c:pt>
                <c:pt idx="1068">
                  <c:v>4.9250514940228815E-5</c:v>
                </c:pt>
                <c:pt idx="1069">
                  <c:v>4.9329946469447333E-5</c:v>
                </c:pt>
                <c:pt idx="1070">
                  <c:v>4.9409421444945973E-5</c:v>
                </c:pt>
                <c:pt idx="1071">
                  <c:v>4.948893982508364E-5</c:v>
                </c:pt>
                <c:pt idx="1072">
                  <c:v>4.9568501568253636E-5</c:v>
                </c:pt>
                <c:pt idx="1073">
                  <c:v>4.9648106632883529E-5</c:v>
                </c:pt>
                <c:pt idx="1074">
                  <c:v>4.9727754977435177E-5</c:v>
                </c:pt>
                <c:pt idx="1075">
                  <c:v>4.9807446560404682E-5</c:v>
                </c:pt>
                <c:pt idx="1076">
                  <c:v>4.9887181340322348E-5</c:v>
                </c:pt>
                <c:pt idx="1077">
                  <c:v>4.9966959275752707E-5</c:v>
                </c:pt>
                <c:pt idx="1078">
                  <c:v>5.0046780325294359E-5</c:v>
                </c:pt>
                <c:pt idx="1079">
                  <c:v>5.0126644447580133E-5</c:v>
                </c:pt>
                <c:pt idx="1080">
                  <c:v>5.0206551601276848E-5</c:v>
                </c:pt>
                <c:pt idx="1081">
                  <c:v>5.0286501745085461E-5</c:v>
                </c:pt>
                <c:pt idx="1082">
                  <c:v>5.0366494837740918E-5</c:v>
                </c:pt>
                <c:pt idx="1083">
                  <c:v>5.0446530838012196E-5</c:v>
                </c:pt>
                <c:pt idx="1084">
                  <c:v>5.0526609704702209E-5</c:v>
                </c:pt>
                <c:pt idx="1085">
                  <c:v>5.0606731396647866E-5</c:v>
                </c:pt>
                <c:pt idx="1086">
                  <c:v>5.068689587271995E-5</c:v>
                </c:pt>
                <c:pt idx="1087">
                  <c:v>5.0767103091823114E-5</c:v>
                </c:pt>
                <c:pt idx="1088">
                  <c:v>5.0847353012895896E-5</c:v>
                </c:pt>
                <c:pt idx="1089">
                  <c:v>5.0927645594910622E-5</c:v>
                </c:pt>
                <c:pt idx="1090">
                  <c:v>5.100798079687344E-5</c:v>
                </c:pt>
                <c:pt idx="1091">
                  <c:v>5.1088358577824283E-5</c:v>
                </c:pt>
                <c:pt idx="1092">
                  <c:v>5.1168778896836713E-5</c:v>
                </c:pt>
                <c:pt idx="1093">
                  <c:v>5.1249241713018128E-5</c:v>
                </c:pt>
                <c:pt idx="1094">
                  <c:v>5.1329746985509488E-5</c:v>
                </c:pt>
                <c:pt idx="1095">
                  <c:v>5.141029467348548E-5</c:v>
                </c:pt>
                <c:pt idx="1096">
                  <c:v>5.1490884736154317E-5</c:v>
                </c:pt>
                <c:pt idx="1097">
                  <c:v>5.1571517132757878E-5</c:v>
                </c:pt>
                <c:pt idx="1098">
                  <c:v>5.1652191822571573E-5</c:v>
                </c:pt>
                <c:pt idx="1099">
                  <c:v>5.1732908764904283E-5</c:v>
                </c:pt>
                <c:pt idx="1100">
                  <c:v>5.1813667919098461E-5</c:v>
                </c:pt>
                <c:pt idx="1101">
                  <c:v>5.1894469244529946E-5</c:v>
                </c:pt>
                <c:pt idx="1102">
                  <c:v>5.1975312700608099E-5</c:v>
                </c:pt>
                <c:pt idx="1103">
                  <c:v>5.2056198246775608E-5</c:v>
                </c:pt>
                <c:pt idx="1104">
                  <c:v>5.2137125842508545E-5</c:v>
                </c:pt>
                <c:pt idx="1105">
                  <c:v>5.2218095447316419E-5</c:v>
                </c:pt>
                <c:pt idx="1106">
                  <c:v>5.2299107020741941E-5</c:v>
                </c:pt>
                <c:pt idx="1107">
                  <c:v>5.2380160522361181E-5</c:v>
                </c:pt>
                <c:pt idx="1108">
                  <c:v>5.2461255911783401E-5</c:v>
                </c:pt>
                <c:pt idx="1109">
                  <c:v>5.2542393148651153E-5</c:v>
                </c:pt>
                <c:pt idx="1110">
                  <c:v>5.2623572192640214E-5</c:v>
                </c:pt>
                <c:pt idx="1111">
                  <c:v>5.2704793003459409E-5</c:v>
                </c:pt>
                <c:pt idx="1112">
                  <c:v>5.2786055540850841E-5</c:v>
                </c:pt>
                <c:pt idx="1113">
                  <c:v>5.2867359764589614E-5</c:v>
                </c:pt>
                <c:pt idx="1114">
                  <c:v>5.2948705634483985E-5</c:v>
                </c:pt>
                <c:pt idx="1115">
                  <c:v>5.3030093110375244E-5</c:v>
                </c:pt>
                <c:pt idx="1116">
                  <c:v>5.3111522152137683E-5</c:v>
                </c:pt>
                <c:pt idx="1117">
                  <c:v>5.3192992719678639E-5</c:v>
                </c:pt>
                <c:pt idx="1118">
                  <c:v>5.3274504772938344E-5</c:v>
                </c:pt>
                <c:pt idx="1119">
                  <c:v>5.3356058271890028E-5</c:v>
                </c:pt>
                <c:pt idx="1120">
                  <c:v>5.3437653176539782E-5</c:v>
                </c:pt>
                <c:pt idx="1121">
                  <c:v>5.3519289446926625E-5</c:v>
                </c:pt>
                <c:pt idx="1122">
                  <c:v>5.3600967043122366E-5</c:v>
                </c:pt>
                <c:pt idx="1123">
                  <c:v>5.3682685925231685E-5</c:v>
                </c:pt>
                <c:pt idx="1124">
                  <c:v>5.3764446053392026E-5</c:v>
                </c:pt>
                <c:pt idx="1125">
                  <c:v>5.3846247387773602E-5</c:v>
                </c:pt>
                <c:pt idx="1126">
                  <c:v>5.3928089888579364E-5</c:v>
                </c:pt>
                <c:pt idx="1127">
                  <c:v>5.4009973516044936E-5</c:v>
                </c:pt>
                <c:pt idx="1128">
                  <c:v>5.4091898230438665E-5</c:v>
                </c:pt>
                <c:pt idx="1129">
                  <c:v>5.4173863992061534E-5</c:v>
                </c:pt>
                <c:pt idx="1130">
                  <c:v>5.4255870761247078E-5</c:v>
                </c:pt>
                <c:pt idx="1131">
                  <c:v>5.4337918498361555E-5</c:v>
                </c:pt>
                <c:pt idx="1132">
                  <c:v>5.4420007163803632E-5</c:v>
                </c:pt>
                <c:pt idx="1133">
                  <c:v>5.4502136718004628E-5</c:v>
                </c:pt>
                <c:pt idx="1134">
                  <c:v>5.4584307121428269E-5</c:v>
                </c:pt>
                <c:pt idx="1135">
                  <c:v>5.4666518334570864E-5</c:v>
                </c:pt>
                <c:pt idx="1136">
                  <c:v>5.4748770317961028E-5</c:v>
                </c:pt>
                <c:pt idx="1137">
                  <c:v>5.4831063032159926E-5</c:v>
                </c:pt>
                <c:pt idx="1138">
                  <c:v>5.4913396437761065E-5</c:v>
                </c:pt>
                <c:pt idx="1139">
                  <c:v>5.4995770495390239E-5</c:v>
                </c:pt>
                <c:pt idx="1140">
                  <c:v>5.5078185165705716E-5</c:v>
                </c:pt>
                <c:pt idx="1141">
                  <c:v>5.5160640409397923E-5</c:v>
                </c:pt>
                <c:pt idx="1142">
                  <c:v>5.5243136187189631E-5</c:v>
                </c:pt>
                <c:pt idx="1143">
                  <c:v>5.5325672459835926E-5</c:v>
                </c:pt>
                <c:pt idx="1144">
                  <c:v>5.5408249188123947E-5</c:v>
                </c:pt>
                <c:pt idx="1145">
                  <c:v>5.5490866332873155E-5</c:v>
                </c:pt>
                <c:pt idx="1146">
                  <c:v>5.5573523854935123E-5</c:v>
                </c:pt>
                <c:pt idx="1147">
                  <c:v>5.5656221715193578E-5</c:v>
                </c:pt>
                <c:pt idx="1148">
                  <c:v>5.5738959874564287E-5</c:v>
                </c:pt>
                <c:pt idx="1149">
                  <c:v>5.5821738293995228E-5</c:v>
                </c:pt>
                <c:pt idx="1150">
                  <c:v>5.5904556934466242E-5</c:v>
                </c:pt>
                <c:pt idx="1151">
                  <c:v>5.5987415756989347E-5</c:v>
                </c:pt>
                <c:pt idx="1152">
                  <c:v>5.6070314722608513E-5</c:v>
                </c:pt>
                <c:pt idx="1153">
                  <c:v>5.6153253792399588E-5</c:v>
                </c:pt>
                <c:pt idx="1154">
                  <c:v>5.6236232927470499E-5</c:v>
                </c:pt>
                <c:pt idx="1155">
                  <c:v>5.6319252088960919E-5</c:v>
                </c:pt>
                <c:pt idx="1156">
                  <c:v>5.6402311238042567E-5</c:v>
                </c:pt>
                <c:pt idx="1157">
                  <c:v>5.6485410335918841E-5</c:v>
                </c:pt>
                <c:pt idx="1158">
                  <c:v>5.6568549343825106E-5</c:v>
                </c:pt>
                <c:pt idx="1159">
                  <c:v>5.6651728223028473E-5</c:v>
                </c:pt>
                <c:pt idx="1160">
                  <c:v>5.6734946934827767E-5</c:v>
                </c:pt>
                <c:pt idx="1161">
                  <c:v>5.6818205440553665E-5</c:v>
                </c:pt>
                <c:pt idx="1162">
                  <c:v>5.6901503701568407E-5</c:v>
                </c:pt>
                <c:pt idx="1163">
                  <c:v>5.6984841679266053E-5</c:v>
                </c:pt>
                <c:pt idx="1164">
                  <c:v>5.7068219335072243E-5</c:v>
                </c:pt>
                <c:pt idx="1165">
                  <c:v>5.7151636630444239E-5</c:v>
                </c:pt>
                <c:pt idx="1166">
                  <c:v>5.7235093526870984E-5</c:v>
                </c:pt>
                <c:pt idx="1167">
                  <c:v>5.7318589985872862E-5</c:v>
                </c:pt>
                <c:pt idx="1168">
                  <c:v>5.7402125969001943E-5</c:v>
                </c:pt>
                <c:pt idx="1169">
                  <c:v>5.7485701437841712E-5</c:v>
                </c:pt>
                <c:pt idx="1170">
                  <c:v>5.7569316354007176E-5</c:v>
                </c:pt>
                <c:pt idx="1171">
                  <c:v>5.7652970679144806E-5</c:v>
                </c:pt>
                <c:pt idx="1172">
                  <c:v>5.7736664374932507E-5</c:v>
                </c:pt>
                <c:pt idx="1173">
                  <c:v>5.7820397403079606E-5</c:v>
                </c:pt>
                <c:pt idx="1174">
                  <c:v>5.7904169725326722E-5</c:v>
                </c:pt>
                <c:pt idx="1175">
                  <c:v>5.7987981303445964E-5</c:v>
                </c:pt>
                <c:pt idx="1176">
                  <c:v>5.8071832099240639E-5</c:v>
                </c:pt>
                <c:pt idx="1177">
                  <c:v>5.8155722074545442E-5</c:v>
                </c:pt>
                <c:pt idx="1178">
                  <c:v>5.8239651191226284E-5</c:v>
                </c:pt>
                <c:pt idx="1179">
                  <c:v>5.8323619411180296E-5</c:v>
                </c:pt>
                <c:pt idx="1180">
                  <c:v>5.8407626696335917E-5</c:v>
                </c:pt>
                <c:pt idx="1181">
                  <c:v>5.8491673008652632E-5</c:v>
                </c:pt>
                <c:pt idx="1182">
                  <c:v>5.857575831012124E-5</c:v>
                </c:pt>
                <c:pt idx="1183">
                  <c:v>5.8659882562763535E-5</c:v>
                </c:pt>
                <c:pt idx="1184">
                  <c:v>5.8744045728632502E-5</c:v>
                </c:pt>
                <c:pt idx="1185">
                  <c:v>5.8828247769812181E-5</c:v>
                </c:pt>
                <c:pt idx="1186">
                  <c:v>5.8912488648417629E-5</c:v>
                </c:pt>
                <c:pt idx="1187">
                  <c:v>5.8996768326594962E-5</c:v>
                </c:pt>
                <c:pt idx="1188">
                  <c:v>5.9081086766521287E-5</c:v>
                </c:pt>
                <c:pt idx="1189">
                  <c:v>5.9165443930404651E-5</c:v>
                </c:pt>
                <c:pt idx="1190">
                  <c:v>5.9249839780484106E-5</c:v>
                </c:pt>
                <c:pt idx="1191">
                  <c:v>5.9334274279029506E-5</c:v>
                </c:pt>
                <c:pt idx="1192">
                  <c:v>5.9418747388341726E-5</c:v>
                </c:pt>
                <c:pt idx="1193">
                  <c:v>5.9503259070752375E-5</c:v>
                </c:pt>
                <c:pt idx="1194">
                  <c:v>5.9587809288623994E-5</c:v>
                </c:pt>
                <c:pt idx="1195">
                  <c:v>5.9672398004349835E-5</c:v>
                </c:pt>
                <c:pt idx="1196">
                  <c:v>5.9757025180354035E-5</c:v>
                </c:pt>
                <c:pt idx="1197">
                  <c:v>5.9841690779091431E-5</c:v>
                </c:pt>
                <c:pt idx="1198">
                  <c:v>5.9926394763047523E-5</c:v>
                </c:pt>
                <c:pt idx="1199">
                  <c:v>6.0011137094738623E-5</c:v>
                </c:pt>
                <c:pt idx="1200">
                  <c:v>6.0095917736711603E-5</c:v>
                </c:pt>
                <c:pt idx="1201">
                  <c:v>6.0180736651544089E-5</c:v>
                </c:pt>
                <c:pt idx="1202">
                  <c:v>6.0265593801844209E-5</c:v>
                </c:pt>
                <c:pt idx="1203">
                  <c:v>6.0350489150250764E-5</c:v>
                </c:pt>
                <c:pt idx="1204">
                  <c:v>6.0435422659433135E-5</c:v>
                </c:pt>
                <c:pt idx="1205">
                  <c:v>6.0520394292091134E-5</c:v>
                </c:pt>
                <c:pt idx="1206">
                  <c:v>6.060540401095515E-5</c:v>
                </c:pt>
                <c:pt idx="1207">
                  <c:v>6.069045177878607E-5</c:v>
                </c:pt>
                <c:pt idx="1208">
                  <c:v>6.0775537558375221E-5</c:v>
                </c:pt>
                <c:pt idx="1209">
                  <c:v>6.0860661312544361E-5</c:v>
                </c:pt>
                <c:pt idx="1210">
                  <c:v>6.0945823004145621E-5</c:v>
                </c:pt>
                <c:pt idx="1211">
                  <c:v>6.1031022596061563E-5</c:v>
                </c:pt>
                <c:pt idx="1212">
                  <c:v>6.1116260051205032E-5</c:v>
                </c:pt>
                <c:pt idx="1213">
                  <c:v>6.1201535332519279E-5</c:v>
                </c:pt>
                <c:pt idx="1214">
                  <c:v>6.1286848402977736E-5</c:v>
                </c:pt>
                <c:pt idx="1215">
                  <c:v>6.1372199225584266E-5</c:v>
                </c:pt>
                <c:pt idx="1216">
                  <c:v>6.1457587763372794E-5</c:v>
                </c:pt>
                <c:pt idx="1217">
                  <c:v>6.1543013979407642E-5</c:v>
                </c:pt>
                <c:pt idx="1218">
                  <c:v>6.1628477836783149E-5</c:v>
                </c:pt>
                <c:pt idx="1219">
                  <c:v>6.1713979298623947E-5</c:v>
                </c:pt>
                <c:pt idx="1220">
                  <c:v>6.1799518328084767E-5</c:v>
                </c:pt>
                <c:pt idx="1221">
                  <c:v>6.1885094888350427E-5</c:v>
                </c:pt>
                <c:pt idx="1222">
                  <c:v>6.1970708942635843E-5</c:v>
                </c:pt>
                <c:pt idx="1223">
                  <c:v>6.2056360454186047E-5</c:v>
                </c:pt>
                <c:pt idx="1224">
                  <c:v>6.2142049386275996E-5</c:v>
                </c:pt>
                <c:pt idx="1225">
                  <c:v>6.2227775702210729E-5</c:v>
                </c:pt>
                <c:pt idx="1226">
                  <c:v>6.2313539365325241E-5</c:v>
                </c:pt>
                <c:pt idx="1227">
                  <c:v>6.239934033898453E-5</c:v>
                </c:pt>
                <c:pt idx="1228">
                  <c:v>6.2485178586583424E-5</c:v>
                </c:pt>
                <c:pt idx="1229">
                  <c:v>6.2571054071546741E-5</c:v>
                </c:pt>
                <c:pt idx="1230">
                  <c:v>6.2656966757329102E-5</c:v>
                </c:pt>
                <c:pt idx="1231">
                  <c:v>6.2742916607415067E-5</c:v>
                </c:pt>
                <c:pt idx="1232">
                  <c:v>6.2828903585318969E-5</c:v>
                </c:pt>
                <c:pt idx="1233">
                  <c:v>6.291492765458489E-5</c:v>
                </c:pt>
                <c:pt idx="1234">
                  <c:v>6.300098877878678E-5</c:v>
                </c:pt>
                <c:pt idx="1235">
                  <c:v>6.3087086921528258E-5</c:v>
                </c:pt>
                <c:pt idx="1236">
                  <c:v>6.3173222046442715E-5</c:v>
                </c:pt>
                <c:pt idx="1237">
                  <c:v>6.3259394117193171E-5</c:v>
                </c:pt>
                <c:pt idx="1238">
                  <c:v>6.3345603097472391E-5</c:v>
                </c:pt>
                <c:pt idx="1239">
                  <c:v>6.3431848951002741E-5</c:v>
                </c:pt>
                <c:pt idx="1240">
                  <c:v>6.3518131641536197E-5</c:v>
                </c:pt>
                <c:pt idx="1241">
                  <c:v>6.3604451132854363E-5</c:v>
                </c:pt>
                <c:pt idx="1242">
                  <c:v>6.3690807388768332E-5</c:v>
                </c:pt>
                <c:pt idx="1243">
                  <c:v>6.3777200373118836E-5</c:v>
                </c:pt>
                <c:pt idx="1244">
                  <c:v>6.3863630049776005E-5</c:v>
                </c:pt>
                <c:pt idx="1245">
                  <c:v>6.3950096382639536E-5</c:v>
                </c:pt>
                <c:pt idx="1246">
                  <c:v>6.4036599335638608E-5</c:v>
                </c:pt>
                <c:pt idx="1247">
                  <c:v>6.4123138872731751E-5</c:v>
                </c:pt>
                <c:pt idx="1248">
                  <c:v>6.4209714957906973E-5</c:v>
                </c:pt>
                <c:pt idx="1249">
                  <c:v>6.4296327555181637E-5</c:v>
                </c:pt>
                <c:pt idx="1250">
                  <c:v>6.4382976628602447E-5</c:v>
                </c:pt>
                <c:pt idx="1251">
                  <c:v>6.4469662142245488E-5</c:v>
                </c:pt>
                <c:pt idx="1252">
                  <c:v>6.4556384060216135E-5</c:v>
                </c:pt>
                <c:pt idx="1253">
                  <c:v>6.4643142346649033E-5</c:v>
                </c:pt>
                <c:pt idx="1254">
                  <c:v>6.4729936965708047E-5</c:v>
                </c:pt>
                <c:pt idx="1255">
                  <c:v>6.4816767881586358E-5</c:v>
                </c:pt>
                <c:pt idx="1256">
                  <c:v>6.4903635058506282E-5</c:v>
                </c:pt>
                <c:pt idx="1257">
                  <c:v>6.4990538460719344E-5</c:v>
                </c:pt>
                <c:pt idx="1258">
                  <c:v>6.5077478052506246E-5</c:v>
                </c:pt>
                <c:pt idx="1259">
                  <c:v>6.5164453798176745E-5</c:v>
                </c:pt>
                <c:pt idx="1260">
                  <c:v>6.5251465662069793E-5</c:v>
                </c:pt>
                <c:pt idx="1261">
                  <c:v>6.5338513608553328E-5</c:v>
                </c:pt>
                <c:pt idx="1262">
                  <c:v>6.542559760202447E-5</c:v>
                </c:pt>
                <c:pt idx="1263">
                  <c:v>6.5512717606909176E-5</c:v>
                </c:pt>
                <c:pt idx="1264">
                  <c:v>6.5599873587662583E-5</c:v>
                </c:pt>
                <c:pt idx="1265">
                  <c:v>6.5687065508768748E-5</c:v>
                </c:pt>
                <c:pt idx="1266">
                  <c:v>6.5774293334740637E-5</c:v>
                </c:pt>
                <c:pt idx="1267">
                  <c:v>6.5861557030120189E-5</c:v>
                </c:pt>
                <c:pt idx="1268">
                  <c:v>6.5948856559478212E-5</c:v>
                </c:pt>
                <c:pt idx="1269">
                  <c:v>6.6036191887414422E-5</c:v>
                </c:pt>
                <c:pt idx="1270">
                  <c:v>6.6123562978557399E-5</c:v>
                </c:pt>
                <c:pt idx="1271">
                  <c:v>6.6210969797564484E-5</c:v>
                </c:pt>
                <c:pt idx="1272">
                  <c:v>6.6298412309121884E-5</c:v>
                </c:pt>
                <c:pt idx="1273">
                  <c:v>6.638589047794451E-5</c:v>
                </c:pt>
                <c:pt idx="1274">
                  <c:v>6.6473404268776128E-5</c:v>
                </c:pt>
                <c:pt idx="1275">
                  <c:v>6.6560953646389138E-5</c:v>
                </c:pt>
                <c:pt idx="1276">
                  <c:v>6.66485385755847E-5</c:v>
                </c:pt>
                <c:pt idx="1277">
                  <c:v>6.6736159021192596E-5</c:v>
                </c:pt>
                <c:pt idx="1278">
                  <c:v>6.6823814948071286E-5</c:v>
                </c:pt>
                <c:pt idx="1279">
                  <c:v>6.6911506321107894E-5</c:v>
                </c:pt>
                <c:pt idx="1280">
                  <c:v>6.6999233105218071E-5</c:v>
                </c:pt>
                <c:pt idx="1281">
                  <c:v>6.7086995265346145E-5</c:v>
                </c:pt>
                <c:pt idx="1282">
                  <c:v>6.7174792766464838E-5</c:v>
                </c:pt>
                <c:pt idx="1283">
                  <c:v>6.7262625573575547E-5</c:v>
                </c:pt>
                <c:pt idx="1284">
                  <c:v>6.7350493651708145E-5</c:v>
                </c:pt>
                <c:pt idx="1285">
                  <c:v>6.7438396965920883E-5</c:v>
                </c:pt>
                <c:pt idx="1286">
                  <c:v>6.7526335481300648E-5</c:v>
                </c:pt>
                <c:pt idx="1287">
                  <c:v>6.7614309162962517E-5</c:v>
                </c:pt>
                <c:pt idx="1288">
                  <c:v>6.7702317976050177E-5</c:v>
                </c:pt>
                <c:pt idx="1289">
                  <c:v>6.7790361885735571E-5</c:v>
                </c:pt>
                <c:pt idx="1290">
                  <c:v>6.7878440857219047E-5</c:v>
                </c:pt>
                <c:pt idx="1291">
                  <c:v>6.7966554855729321E-5</c:v>
                </c:pt>
                <c:pt idx="1292">
                  <c:v>6.8054703846523297E-5</c:v>
                </c:pt>
                <c:pt idx="1293">
                  <c:v>6.8142887794886257E-5</c:v>
                </c:pt>
                <c:pt idx="1294">
                  <c:v>6.8231106666131715E-5</c:v>
                </c:pt>
                <c:pt idx="1295">
                  <c:v>6.83193604256014E-5</c:v>
                </c:pt>
                <c:pt idx="1296">
                  <c:v>6.8407649038665231E-5</c:v>
                </c:pt>
                <c:pt idx="1297">
                  <c:v>6.8495972470721369E-5</c:v>
                </c:pt>
                <c:pt idx="1298">
                  <c:v>6.8584330687196097E-5</c:v>
                </c:pt>
                <c:pt idx="1299">
                  <c:v>6.8672723653543795E-5</c:v>
                </c:pt>
                <c:pt idx="1300">
                  <c:v>6.8761151335247056E-5</c:v>
                </c:pt>
                <c:pt idx="1301">
                  <c:v>6.8849613697816406E-5</c:v>
                </c:pt>
                <c:pt idx="1302">
                  <c:v>6.8938110706790546E-5</c:v>
                </c:pt>
                <c:pt idx="1303">
                  <c:v>6.902664232773622E-5</c:v>
                </c:pt>
                <c:pt idx="1304">
                  <c:v>6.9115208526248113E-5</c:v>
                </c:pt>
                <c:pt idx="1305">
                  <c:v>6.9203809267948886E-5</c:v>
                </c:pt>
                <c:pt idx="1306">
                  <c:v>6.9292444518489238E-5</c:v>
                </c:pt>
                <c:pt idx="1307">
                  <c:v>6.9381114243547801E-5</c:v>
                </c:pt>
                <c:pt idx="1308">
                  <c:v>6.9469818408831056E-5</c:v>
                </c:pt>
                <c:pt idx="1309">
                  <c:v>6.9558556980073419E-5</c:v>
                </c:pt>
                <c:pt idx="1310">
                  <c:v>6.9647329923037138E-5</c:v>
                </c:pt>
                <c:pt idx="1311">
                  <c:v>6.9736137203512343E-5</c:v>
                </c:pt>
                <c:pt idx="1312">
                  <c:v>6.9824978787316999E-5</c:v>
                </c:pt>
                <c:pt idx="1313">
                  <c:v>6.9913854640296758E-5</c:v>
                </c:pt>
                <c:pt idx="1314">
                  <c:v>7.0002764728325191E-5</c:v>
                </c:pt>
                <c:pt idx="1315">
                  <c:v>7.0091709017303477E-5</c:v>
                </c:pt>
                <c:pt idx="1316">
                  <c:v>7.0180687473160602E-5</c:v>
                </c:pt>
                <c:pt idx="1317">
                  <c:v>7.0269700061853215E-5</c:v>
                </c:pt>
                <c:pt idx="1318">
                  <c:v>7.0358746749365624E-5</c:v>
                </c:pt>
                <c:pt idx="1319">
                  <c:v>7.0447827501709867E-5</c:v>
                </c:pt>
                <c:pt idx="1320">
                  <c:v>7.0536942284925479E-5</c:v>
                </c:pt>
                <c:pt idx="1321">
                  <c:v>7.062609106507971E-5</c:v>
                </c:pt>
                <c:pt idx="1322">
                  <c:v>7.0715273808267295E-5</c:v>
                </c:pt>
                <c:pt idx="1323">
                  <c:v>7.0804490480610643E-5</c:v>
                </c:pt>
                <c:pt idx="1324">
                  <c:v>7.0893741048259527E-5</c:v>
                </c:pt>
                <c:pt idx="1325">
                  <c:v>7.0983025477391377E-5</c:v>
                </c:pt>
                <c:pt idx="1326">
                  <c:v>7.1072343734211043E-5</c:v>
                </c:pt>
                <c:pt idx="1327">
                  <c:v>7.1161695784950819E-5</c:v>
                </c:pt>
                <c:pt idx="1328">
                  <c:v>7.1251081595870468E-5</c:v>
                </c:pt>
                <c:pt idx="1329">
                  <c:v>7.1340501133257102E-5</c:v>
                </c:pt>
                <c:pt idx="1330">
                  <c:v>7.1429954363425279E-5</c:v>
                </c:pt>
                <c:pt idx="1331">
                  <c:v>7.1519441252716959E-5</c:v>
                </c:pt>
                <c:pt idx="1332">
                  <c:v>7.1608961767501315E-5</c:v>
                </c:pt>
                <c:pt idx="1333">
                  <c:v>7.1698515874174952E-5</c:v>
                </c:pt>
                <c:pt idx="1334">
                  <c:v>7.1788103539161685E-5</c:v>
                </c:pt>
                <c:pt idx="1335">
                  <c:v>7.1877724728912682E-5</c:v>
                </c:pt>
                <c:pt idx="1336">
                  <c:v>7.1967379409906241E-5</c:v>
                </c:pt>
                <c:pt idx="1337">
                  <c:v>7.2057067548648022E-5</c:v>
                </c:pt>
                <c:pt idx="1338">
                  <c:v>7.2146789111670752E-5</c:v>
                </c:pt>
                <c:pt idx="1339">
                  <c:v>7.2236544065534423E-5</c:v>
                </c:pt>
                <c:pt idx="1340">
                  <c:v>7.2326332376826161E-5</c:v>
                </c:pt>
                <c:pt idx="1341">
                  <c:v>7.2416154012160141E-5</c:v>
                </c:pt>
                <c:pt idx="1342">
                  <c:v>7.250600893817778E-5</c:v>
                </c:pt>
                <c:pt idx="1343">
                  <c:v>7.2595897121547438E-5</c:v>
                </c:pt>
                <c:pt idx="1344">
                  <c:v>7.2685818528964632E-5</c:v>
                </c:pt>
                <c:pt idx="1345">
                  <c:v>7.2775773127151892E-5</c:v>
                </c:pt>
                <c:pt idx="1346">
                  <c:v>7.286576088285866E-5</c:v>
                </c:pt>
                <c:pt idx="1347">
                  <c:v>7.2955781762861554E-5</c:v>
                </c:pt>
                <c:pt idx="1348">
                  <c:v>7.3045835733963956E-5</c:v>
                </c:pt>
                <c:pt idx="1349">
                  <c:v>7.3135922762996341E-5</c:v>
                </c:pt>
                <c:pt idx="1350">
                  <c:v>7.322604281681599E-5</c:v>
                </c:pt>
                <c:pt idx="1351">
                  <c:v>7.3316195862307182E-5</c:v>
                </c:pt>
                <c:pt idx="1352">
                  <c:v>7.3406381866381E-5</c:v>
                </c:pt>
                <c:pt idx="1353">
                  <c:v>7.349660079597535E-5</c:v>
                </c:pt>
                <c:pt idx="1354">
                  <c:v>7.3586852618055053E-5</c:v>
                </c:pt>
                <c:pt idx="1355">
                  <c:v>7.3677137299611641E-5</c:v>
                </c:pt>
                <c:pt idx="1356">
                  <c:v>7.3767454807663468E-5</c:v>
                </c:pt>
                <c:pt idx="1357">
                  <c:v>7.3857805109255639E-5</c:v>
                </c:pt>
                <c:pt idx="1358">
                  <c:v>7.3948188171459999E-5</c:v>
                </c:pt>
                <c:pt idx="1359">
                  <c:v>7.4038603961375091E-5</c:v>
                </c:pt>
                <c:pt idx="1360">
                  <c:v>7.4129052446126118E-5</c:v>
                </c:pt>
                <c:pt idx="1361">
                  <c:v>7.4219533592865018E-5</c:v>
                </c:pt>
                <c:pt idx="1362">
                  <c:v>7.4310047368770254E-5</c:v>
                </c:pt>
                <c:pt idx="1363">
                  <c:v>7.4400593741047016E-5</c:v>
                </c:pt>
                <c:pt idx="1364">
                  <c:v>7.4491172676927067E-5</c:v>
                </c:pt>
                <c:pt idx="1365">
                  <c:v>7.4581784143668668E-5</c:v>
                </c:pt>
                <c:pt idx="1366">
                  <c:v>7.4672428108556749E-5</c:v>
                </c:pt>
                <c:pt idx="1367">
                  <c:v>7.4763104538902588E-5</c:v>
                </c:pt>
                <c:pt idx="1368">
                  <c:v>7.4853813402044175E-5</c:v>
                </c:pt>
                <c:pt idx="1369">
                  <c:v>7.4944554665345818E-5</c:v>
                </c:pt>
                <c:pt idx="1370">
                  <c:v>7.5035328296198361E-5</c:v>
                </c:pt>
                <c:pt idx="1371">
                  <c:v>7.5126134262019036E-5</c:v>
                </c:pt>
                <c:pt idx="1372">
                  <c:v>7.5216972530251527E-5</c:v>
                </c:pt>
                <c:pt idx="1373">
                  <c:v>7.5307843068365922E-5</c:v>
                </c:pt>
                <c:pt idx="1374">
                  <c:v>7.5398745843858596E-5</c:v>
                </c:pt>
                <c:pt idx="1375">
                  <c:v>7.548968082425233E-5</c:v>
                </c:pt>
                <c:pt idx="1376">
                  <c:v>7.5580647977096165E-5</c:v>
                </c:pt>
                <c:pt idx="1377">
                  <c:v>7.5671647269965546E-5</c:v>
                </c:pt>
                <c:pt idx="1378">
                  <c:v>7.5762678670462111E-5</c:v>
                </c:pt>
                <c:pt idx="1379">
                  <c:v>7.5853742146213713E-5</c:v>
                </c:pt>
                <c:pt idx="1380">
                  <c:v>7.5944837664874575E-5</c:v>
                </c:pt>
                <c:pt idx="1381">
                  <c:v>7.6035965194124955E-5</c:v>
                </c:pt>
                <c:pt idx="1382">
                  <c:v>7.6127124701671445E-5</c:v>
                </c:pt>
                <c:pt idx="1383">
                  <c:v>7.6218316155246657E-5</c:v>
                </c:pt>
                <c:pt idx="1384">
                  <c:v>7.6309539522609522E-5</c:v>
                </c:pt>
                <c:pt idx="1385">
                  <c:v>7.6400794771544882E-5</c:v>
                </c:pt>
                <c:pt idx="1386">
                  <c:v>7.6492081869863806E-5</c:v>
                </c:pt>
                <c:pt idx="1387">
                  <c:v>7.6583400785403463E-5</c:v>
                </c:pt>
                <c:pt idx="1388">
                  <c:v>7.6674751486026921E-5</c:v>
                </c:pt>
                <c:pt idx="1389">
                  <c:v>7.6766133939623434E-5</c:v>
                </c:pt>
                <c:pt idx="1390">
                  <c:v>7.685754811410815E-5</c:v>
                </c:pt>
                <c:pt idx="1391">
                  <c:v>7.6948993977422244E-5</c:v>
                </c:pt>
                <c:pt idx="1392">
                  <c:v>7.7040471497532878E-5</c:v>
                </c:pt>
                <c:pt idx="1393">
                  <c:v>7.7131980642433079E-5</c:v>
                </c:pt>
                <c:pt idx="1394">
                  <c:v>7.7223521380141876E-5</c:v>
                </c:pt>
                <c:pt idx="1395">
                  <c:v>7.7315093678704091E-5</c:v>
                </c:pt>
                <c:pt idx="1396">
                  <c:v>7.7406697506190512E-5</c:v>
                </c:pt>
                <c:pt idx="1397">
                  <c:v>7.749833283069769E-5</c:v>
                </c:pt>
                <c:pt idx="1398">
                  <c:v>7.7589999620348118E-5</c:v>
                </c:pt>
                <c:pt idx="1399">
                  <c:v>7.7681697843289926E-5</c:v>
                </c:pt>
                <c:pt idx="1400">
                  <c:v>7.7773427467697174E-5</c:v>
                </c:pt>
                <c:pt idx="1401">
                  <c:v>7.7865188461769656E-5</c:v>
                </c:pt>
                <c:pt idx="1402">
                  <c:v>7.7956980793732807E-5</c:v>
                </c:pt>
                <c:pt idx="1403">
                  <c:v>7.8048804431837883E-5</c:v>
                </c:pt>
                <c:pt idx="1404">
                  <c:v>7.8140659344361777E-5</c:v>
                </c:pt>
                <c:pt idx="1405">
                  <c:v>7.8232545499607066E-5</c:v>
                </c:pt>
                <c:pt idx="1406">
                  <c:v>7.8324462865902024E-5</c:v>
                </c:pt>
                <c:pt idx="1407">
                  <c:v>7.8416411411600428E-5</c:v>
                </c:pt>
                <c:pt idx="1408">
                  <c:v>7.8508391105081821E-5</c:v>
                </c:pt>
                <c:pt idx="1409">
                  <c:v>7.8600401914751181E-5</c:v>
                </c:pt>
                <c:pt idx="1410">
                  <c:v>7.8692443809039186E-5</c:v>
                </c:pt>
                <c:pt idx="1411">
                  <c:v>7.878451675640188E-5</c:v>
                </c:pt>
                <c:pt idx="1412">
                  <c:v>7.8876620725320992E-5</c:v>
                </c:pt>
                <c:pt idx="1413">
                  <c:v>7.89687556843037E-5</c:v>
                </c:pt>
                <c:pt idx="1414">
                  <c:v>7.9060921601882542E-5</c:v>
                </c:pt>
                <c:pt idx="1415">
                  <c:v>7.9153118446615694E-5</c:v>
                </c:pt>
                <c:pt idx="1416">
                  <c:v>7.9245346187086597E-5</c:v>
                </c:pt>
                <c:pt idx="1417">
                  <c:v>7.9337604791904237E-5</c:v>
                </c:pt>
                <c:pt idx="1418">
                  <c:v>7.9429894229702793E-5</c:v>
                </c:pt>
                <c:pt idx="1419">
                  <c:v>7.9522214469142046E-5</c:v>
                </c:pt>
                <c:pt idx="1420">
                  <c:v>7.9614565478906986E-5</c:v>
                </c:pt>
                <c:pt idx="1421">
                  <c:v>7.970694722770789E-5</c:v>
                </c:pt>
                <c:pt idx="1422">
                  <c:v>7.979935968428046E-5</c:v>
                </c:pt>
                <c:pt idx="1423">
                  <c:v>7.9891802817385525E-5</c:v>
                </c:pt>
                <c:pt idx="1424">
                  <c:v>7.9984276595809271E-5</c:v>
                </c:pt>
                <c:pt idx="1425">
                  <c:v>8.0076780988363129E-5</c:v>
                </c:pt>
                <c:pt idx="1426">
                  <c:v>8.0169315963883649E-5</c:v>
                </c:pt>
                <c:pt idx="1427">
                  <c:v>8.0261881491232691E-5</c:v>
                </c:pt>
                <c:pt idx="1428">
                  <c:v>8.0354477539297124E-5</c:v>
                </c:pt>
                <c:pt idx="1429">
                  <c:v>8.0447104076989171E-5</c:v>
                </c:pt>
                <c:pt idx="1430">
                  <c:v>8.0539761073245965E-5</c:v>
                </c:pt>
                <c:pt idx="1431">
                  <c:v>8.0632448497029943E-5</c:v>
                </c:pt>
                <c:pt idx="1432">
                  <c:v>8.0725166317328437E-5</c:v>
                </c:pt>
                <c:pt idx="1433">
                  <c:v>8.0817914503153972E-5</c:v>
                </c:pt>
                <c:pt idx="1434">
                  <c:v>8.0910693023544133E-5</c:v>
                </c:pt>
                <c:pt idx="1435">
                  <c:v>8.1003501847561361E-5</c:v>
                </c:pt>
                <c:pt idx="1436">
                  <c:v>8.1096340944293276E-5</c:v>
                </c:pt>
                <c:pt idx="1437">
                  <c:v>8.1189210282852327E-5</c:v>
                </c:pt>
                <c:pt idx="1438">
                  <c:v>8.1282109832376008E-5</c:v>
                </c:pt>
                <c:pt idx="1439">
                  <c:v>8.137503956202675E-5</c:v>
                </c:pt>
                <c:pt idx="1440">
                  <c:v>8.1467999440991824E-5</c:v>
                </c:pt>
                <c:pt idx="1441">
                  <c:v>8.1560989438483468E-5</c:v>
                </c:pt>
                <c:pt idx="1442">
                  <c:v>8.1654009523738705E-5</c:v>
                </c:pt>
                <c:pt idx="1443">
                  <c:v>8.1747059666019482E-5</c:v>
                </c:pt>
                <c:pt idx="1444">
                  <c:v>8.1840139834612547E-5</c:v>
                </c:pt>
                <c:pt idx="1445">
                  <c:v>8.1933249998829448E-5</c:v>
                </c:pt>
                <c:pt idx="1446">
                  <c:v>8.2026390128006482E-5</c:v>
                </c:pt>
                <c:pt idx="1447">
                  <c:v>8.2119560191504747E-5</c:v>
                </c:pt>
                <c:pt idx="1448">
                  <c:v>8.2212760158710153E-5</c:v>
                </c:pt>
                <c:pt idx="1449">
                  <c:v>8.2305989999033156E-5</c:v>
                </c:pt>
                <c:pt idx="1450">
                  <c:v>8.2399249681909095E-5</c:v>
                </c:pt>
                <c:pt idx="1451">
                  <c:v>8.2492539176797823E-5</c:v>
                </c:pt>
                <c:pt idx="1452">
                  <c:v>8.2585858453183941E-5</c:v>
                </c:pt>
                <c:pt idx="1453">
                  <c:v>8.2679207480576732E-5</c:v>
                </c:pt>
                <c:pt idx="1454">
                  <c:v>8.2772586228509949E-5</c:v>
                </c:pt>
                <c:pt idx="1455">
                  <c:v>8.2865994666542111E-5</c:v>
                </c:pt>
                <c:pt idx="1456">
                  <c:v>8.2959432764256115E-5</c:v>
                </c:pt>
                <c:pt idx="1457">
                  <c:v>8.3052900491259606E-5</c:v>
                </c:pt>
                <c:pt idx="1458">
                  <c:v>8.314639781718461E-5</c:v>
                </c:pt>
                <c:pt idx="1459">
                  <c:v>8.3239924711687736E-5</c:v>
                </c:pt>
                <c:pt idx="1460">
                  <c:v>8.3333481144450043E-5</c:v>
                </c:pt>
                <c:pt idx="1461">
                  <c:v>8.3427067085177134E-5</c:v>
                </c:pt>
                <c:pt idx="1462">
                  <c:v>8.3520682503598938E-5</c:v>
                </c:pt>
                <c:pt idx="1463">
                  <c:v>8.3614327369469901E-5</c:v>
                </c:pt>
                <c:pt idx="1464">
                  <c:v>8.3708001652568862E-5</c:v>
                </c:pt>
                <c:pt idx="1465">
                  <c:v>8.3801705322699002E-5</c:v>
                </c:pt>
                <c:pt idx="1466">
                  <c:v>8.3895438349687869E-5</c:v>
                </c:pt>
                <c:pt idx="1467">
                  <c:v>8.3989200703387434E-5</c:v>
                </c:pt>
                <c:pt idx="1468">
                  <c:v>8.4082992353673883E-5</c:v>
                </c:pt>
                <c:pt idx="1469">
                  <c:v>8.41768132704478E-5</c:v>
                </c:pt>
                <c:pt idx="1470">
                  <c:v>8.4270663423633918E-5</c:v>
                </c:pt>
                <c:pt idx="1471">
                  <c:v>8.4364542783181391E-5</c:v>
                </c:pt>
                <c:pt idx="1472">
                  <c:v>8.4458451319063458E-5</c:v>
                </c:pt>
                <c:pt idx="1473">
                  <c:v>8.4552389001277655E-5</c:v>
                </c:pt>
                <c:pt idx="1474">
                  <c:v>8.4646355799845806E-5</c:v>
                </c:pt>
                <c:pt idx="1475">
                  <c:v>8.4740351684813668E-5</c:v>
                </c:pt>
                <c:pt idx="1476">
                  <c:v>8.4834376626251366E-5</c:v>
                </c:pt>
                <c:pt idx="1477">
                  <c:v>8.4928430594253081E-5</c:v>
                </c:pt>
                <c:pt idx="1478">
                  <c:v>8.5022513558937144E-5</c:v>
                </c:pt>
                <c:pt idx="1479">
                  <c:v>8.5116625490445926E-5</c:v>
                </c:pt>
                <c:pt idx="1480">
                  <c:v>8.5210766358945872E-5</c:v>
                </c:pt>
                <c:pt idx="1481">
                  <c:v>8.5304936134627548E-5</c:v>
                </c:pt>
                <c:pt idx="1482">
                  <c:v>8.5399134787705492E-5</c:v>
                </c:pt>
                <c:pt idx="1483">
                  <c:v>8.5493362288418289E-5</c:v>
                </c:pt>
                <c:pt idx="1484">
                  <c:v>8.5587618607028468E-5</c:v>
                </c:pt>
                <c:pt idx="1485">
                  <c:v>8.5681903713822561E-5</c:v>
                </c:pt>
                <c:pt idx="1486">
                  <c:v>8.57762175791111E-5</c:v>
                </c:pt>
                <c:pt idx="1487">
                  <c:v>8.5870560173228417E-5</c:v>
                </c:pt>
                <c:pt idx="1488">
                  <c:v>8.5964931466532871E-5</c:v>
                </c:pt>
                <c:pt idx="1489">
                  <c:v>8.6059331429406649E-5</c:v>
                </c:pt>
                <c:pt idx="1490">
                  <c:v>8.6153760032255881E-5</c:v>
                </c:pt>
                <c:pt idx="1491">
                  <c:v>8.6248217245510377E-5</c:v>
                </c:pt>
                <c:pt idx="1492">
                  <c:v>8.6342703039624002E-5</c:v>
                </c:pt>
                <c:pt idx="1493">
                  <c:v>8.6437217385074256E-5</c:v>
                </c:pt>
                <c:pt idx="1494">
                  <c:v>8.653176025236249E-5</c:v>
                </c:pt>
                <c:pt idx="1495">
                  <c:v>8.662633161201383E-5</c:v>
                </c:pt>
                <c:pt idx="1496">
                  <c:v>8.6720931434577128E-5</c:v>
                </c:pt>
                <c:pt idx="1497">
                  <c:v>8.6815559690624984E-5</c:v>
                </c:pt>
                <c:pt idx="1498">
                  <c:v>8.6910216350753657E-5</c:v>
                </c:pt>
                <c:pt idx="1499">
                  <c:v>8.7004901385583127E-5</c:v>
                </c:pt>
                <c:pt idx="1500">
                  <c:v>8.7099614765757087E-5</c:v>
                </c:pt>
                <c:pt idx="1501">
                  <c:v>8.7194356461942746E-5</c:v>
                </c:pt>
                <c:pt idx="1502">
                  <c:v>8.7289126444831125E-5</c:v>
                </c:pt>
                <c:pt idx="1503">
                  <c:v>8.7383924685136634E-5</c:v>
                </c:pt>
                <c:pt idx="1504">
                  <c:v>8.7478751153597457E-5</c:v>
                </c:pt>
                <c:pt idx="1505">
                  <c:v>8.7573605820975197E-5</c:v>
                </c:pt>
                <c:pt idx="1506">
                  <c:v>8.7668488658055143E-5</c:v>
                </c:pt>
                <c:pt idx="1507">
                  <c:v>8.7763399635645966E-5</c:v>
                </c:pt>
                <c:pt idx="1508">
                  <c:v>8.7858338724579945E-5</c:v>
                </c:pt>
                <c:pt idx="1509">
                  <c:v>8.7953305895712843E-5</c:v>
                </c:pt>
                <c:pt idx="1510">
                  <c:v>8.8048301119923776E-5</c:v>
                </c:pt>
                <c:pt idx="1511">
                  <c:v>8.814332436811547E-5</c:v>
                </c:pt>
                <c:pt idx="1512">
                  <c:v>8.8238375611213917E-5</c:v>
                </c:pt>
                <c:pt idx="1513">
                  <c:v>8.8333454820168638E-5</c:v>
                </c:pt>
                <c:pt idx="1514">
                  <c:v>8.8428561965952479E-5</c:v>
                </c:pt>
                <c:pt idx="1515">
                  <c:v>8.8523697019561622E-5</c:v>
                </c:pt>
                <c:pt idx="1516">
                  <c:v>8.8618859952015695E-5</c:v>
                </c:pt>
                <c:pt idx="1517">
                  <c:v>8.8714050734357529E-5</c:v>
                </c:pt>
                <c:pt idx="1518">
                  <c:v>8.8809269337653373E-5</c:v>
                </c:pt>
                <c:pt idx="1519">
                  <c:v>8.8904515732992649E-5</c:v>
                </c:pt>
                <c:pt idx="1520">
                  <c:v>8.8999789891488175E-5</c:v>
                </c:pt>
                <c:pt idx="1521">
                  <c:v>8.9095091784275926E-5</c:v>
                </c:pt>
                <c:pt idx="1522">
                  <c:v>8.9190421382515108E-5</c:v>
                </c:pt>
                <c:pt idx="1523">
                  <c:v>8.928577865738817E-5</c:v>
                </c:pt>
                <c:pt idx="1524">
                  <c:v>8.9381163580100695E-5</c:v>
                </c:pt>
                <c:pt idx="1525">
                  <c:v>8.9476576121881533E-5</c:v>
                </c:pt>
                <c:pt idx="1526">
                  <c:v>8.9572016253982537E-5</c:v>
                </c:pt>
                <c:pt idx="1527">
                  <c:v>8.96674839476788E-5</c:v>
                </c:pt>
                <c:pt idx="1528">
                  <c:v>8.9762979174268508E-5</c:v>
                </c:pt>
                <c:pt idx="1529">
                  <c:v>8.9858501905072888E-5</c:v>
                </c:pt>
                <c:pt idx="1530">
                  <c:v>8.9954052111436287E-5</c:v>
                </c:pt>
                <c:pt idx="1531">
                  <c:v>9.004962976472609E-5</c:v>
                </c:pt>
                <c:pt idx="1532">
                  <c:v>9.0145234836332629E-5</c:v>
                </c:pt>
                <c:pt idx="1533">
                  <c:v>9.0240867297669436E-5</c:v>
                </c:pt>
                <c:pt idx="1534">
                  <c:v>9.0336527120172812E-5</c:v>
                </c:pt>
                <c:pt idx="1535">
                  <c:v>9.0432214275302218E-5</c:v>
                </c:pt>
                <c:pt idx="1536">
                  <c:v>9.0527928734539898E-5</c:v>
                </c:pt>
                <c:pt idx="1537">
                  <c:v>9.0623670469391191E-5</c:v>
                </c:pt>
                <c:pt idx="1538">
                  <c:v>9.0719439451384201E-5</c:v>
                </c:pt>
                <c:pt idx="1539">
                  <c:v>9.0815235652070086E-5</c:v>
                </c:pt>
                <c:pt idx="1540">
                  <c:v>9.0911059043022679E-5</c:v>
                </c:pt>
                <c:pt idx="1541">
                  <c:v>9.1006909595838837E-5</c:v>
                </c:pt>
                <c:pt idx="1542">
                  <c:v>9.1102787282138214E-5</c:v>
                </c:pt>
                <c:pt idx="1543">
                  <c:v>9.1198692073563175E-5</c:v>
                </c:pt>
                <c:pt idx="1544">
                  <c:v>9.1294623941779059E-5</c:v>
                </c:pt>
                <c:pt idx="1545">
                  <c:v>9.1390582858473797E-5</c:v>
                </c:pt>
                <c:pt idx="1546">
                  <c:v>9.148656879535821E-5</c:v>
                </c:pt>
                <c:pt idx="1547">
                  <c:v>9.1582581724165845E-5</c:v>
                </c:pt>
                <c:pt idx="1548">
                  <c:v>9.1678621616652872E-5</c:v>
                </c:pt>
                <c:pt idx="1549">
                  <c:v>9.1774688444598291E-5</c:v>
                </c:pt>
                <c:pt idx="1550">
                  <c:v>9.1870782179803619E-5</c:v>
                </c:pt>
                <c:pt idx="1551">
                  <c:v>9.1966902794093247E-5</c:v>
                </c:pt>
                <c:pt idx="1552">
                  <c:v>9.206305025931402E-5</c:v>
                </c:pt>
                <c:pt idx="1553">
                  <c:v>9.2159224547335488E-5</c:v>
                </c:pt>
                <c:pt idx="1554">
                  <c:v>9.2255425630049804E-5</c:v>
                </c:pt>
                <c:pt idx="1555">
                  <c:v>9.2351653479371686E-5</c:v>
                </c:pt>
                <c:pt idx="1556">
                  <c:v>9.2447908067238473E-5</c:v>
                </c:pt>
                <c:pt idx="1557">
                  <c:v>9.2544189365609917E-5</c:v>
                </c:pt>
                <c:pt idx="1558">
                  <c:v>9.2640497346468487E-5</c:v>
                </c:pt>
                <c:pt idx="1559">
                  <c:v>9.273683198181897E-5</c:v>
                </c:pt>
                <c:pt idx="1560">
                  <c:v>9.2833193243688775E-5</c:v>
                </c:pt>
                <c:pt idx="1561">
                  <c:v>9.292958110412778E-5</c:v>
                </c:pt>
                <c:pt idx="1562">
                  <c:v>9.3025995535208155E-5</c:v>
                </c:pt>
                <c:pt idx="1563">
                  <c:v>9.3122436509024721E-5</c:v>
                </c:pt>
                <c:pt idx="1564">
                  <c:v>9.321890399769456E-5</c:v>
                </c:pt>
                <c:pt idx="1565">
                  <c:v>9.3315397973357215E-5</c:v>
                </c:pt>
                <c:pt idx="1566">
                  <c:v>9.341191840817452E-5</c:v>
                </c:pt>
                <c:pt idx="1567">
                  <c:v>9.350846527433085E-5</c:v>
                </c:pt>
                <c:pt idx="1568">
                  <c:v>9.3605038544032667E-5</c:v>
                </c:pt>
                <c:pt idx="1569">
                  <c:v>9.370163818950896E-5</c:v>
                </c:pt>
                <c:pt idx="1570">
                  <c:v>9.3798264183010929E-5</c:v>
                </c:pt>
                <c:pt idx="1571">
                  <c:v>9.3894916496812015E-5</c:v>
                </c:pt>
                <c:pt idx="1572">
                  <c:v>9.3991595103208033E-5</c:v>
                </c:pt>
                <c:pt idx="1573">
                  <c:v>9.4088299974516917E-5</c:v>
                </c:pt>
                <c:pt idx="1574">
                  <c:v>9.4185031083078908E-5</c:v>
                </c:pt>
                <c:pt idx="1575">
                  <c:v>9.4281788401256444E-5</c:v>
                </c:pt>
                <c:pt idx="1576">
                  <c:v>9.4378571901434084E-5</c:v>
                </c:pt>
                <c:pt idx="1577">
                  <c:v>9.4475381556018679E-5</c:v>
                </c:pt>
                <c:pt idx="1578">
                  <c:v>9.4572217337439077E-5</c:v>
                </c:pt>
                <c:pt idx="1579">
                  <c:v>9.4669079218146363E-5</c:v>
                </c:pt>
                <c:pt idx="1580">
                  <c:v>9.4765967170613662E-5</c:v>
                </c:pt>
                <c:pt idx="1581">
                  <c:v>9.4862881167336269E-5</c:v>
                </c:pt>
                <c:pt idx="1582">
                  <c:v>9.4959821180831528E-5</c:v>
                </c:pt>
                <c:pt idx="1583">
                  <c:v>9.5056787183638795E-5</c:v>
                </c:pt>
                <c:pt idx="1584">
                  <c:v>9.5153779148319487E-5</c:v>
                </c:pt>
                <c:pt idx="1585">
                  <c:v>9.5250797047457031E-5</c:v>
                </c:pt>
                <c:pt idx="1586">
                  <c:v>9.5347840853656919E-5</c:v>
                </c:pt>
                <c:pt idx="1587">
                  <c:v>9.5444910539546529E-5</c:v>
                </c:pt>
                <c:pt idx="1588">
                  <c:v>9.5542006077775206E-5</c:v>
                </c:pt>
                <c:pt idx="1589">
                  <c:v>9.5639127441014376E-5</c:v>
                </c:pt>
                <c:pt idx="1590">
                  <c:v>9.5736274601957173E-5</c:v>
                </c:pt>
                <c:pt idx="1591">
                  <c:v>9.5833447533318837E-5</c:v>
                </c:pt>
                <c:pt idx="1592">
                  <c:v>9.5930646207836344E-5</c:v>
                </c:pt>
                <c:pt idx="1593">
                  <c:v>9.6027870598268628E-5</c:v>
                </c:pt>
                <c:pt idx="1594">
                  <c:v>9.6125120677396494E-5</c:v>
                </c:pt>
                <c:pt idx="1595">
                  <c:v>9.622239641802246E-5</c:v>
                </c:pt>
                <c:pt idx="1596">
                  <c:v>9.6319697792971053E-5</c:v>
                </c:pt>
                <c:pt idx="1597">
                  <c:v>9.6417024775088307E-5</c:v>
                </c:pt>
                <c:pt idx="1598">
                  <c:v>9.6514377337242376E-5</c:v>
                </c:pt>
                <c:pt idx="1599">
                  <c:v>9.6611755452322864E-5</c:v>
                </c:pt>
                <c:pt idx="1600">
                  <c:v>9.6709159093241333E-5</c:v>
                </c:pt>
                <c:pt idx="1601">
                  <c:v>9.6806588232930919E-5</c:v>
                </c:pt>
                <c:pt idx="1602">
                  <c:v>9.6904042844346593E-5</c:v>
                </c:pt>
                <c:pt idx="1603">
                  <c:v>9.7001522900464927E-5</c:v>
                </c:pt>
                <c:pt idx="1604">
                  <c:v>9.709902837428415E-5</c:v>
                </c:pt>
                <c:pt idx="1605">
                  <c:v>9.7196559238824177E-5</c:v>
                </c:pt>
                <c:pt idx="1606">
                  <c:v>9.7294115467126563E-5</c:v>
                </c:pt>
                <c:pt idx="1607">
                  <c:v>9.7391697032254415E-5</c:v>
                </c:pt>
                <c:pt idx="1608">
                  <c:v>9.7489303907292562E-5</c:v>
                </c:pt>
                <c:pt idx="1609">
                  <c:v>9.7586936065347234E-5</c:v>
                </c:pt>
                <c:pt idx="1610">
                  <c:v>9.7684593479546345E-5</c:v>
                </c:pt>
                <c:pt idx="1611">
                  <c:v>9.7782276123039276E-5</c:v>
                </c:pt>
                <c:pt idx="1612">
                  <c:v>9.7879983968996982E-5</c:v>
                </c:pt>
                <c:pt idx="1613">
                  <c:v>9.7977716990611956E-5</c:v>
                </c:pt>
                <c:pt idx="1614">
                  <c:v>9.8075475161098035E-5</c:v>
                </c:pt>
                <c:pt idx="1615">
                  <c:v>9.817325845369067E-5</c:v>
                </c:pt>
                <c:pt idx="1616">
                  <c:v>9.8271066841646646E-5</c:v>
                </c:pt>
                <c:pt idx="1617">
                  <c:v>9.8368900298244285E-5</c:v>
                </c:pt>
                <c:pt idx="1618">
                  <c:v>9.8466758796783221E-5</c:v>
                </c:pt>
                <c:pt idx="1619">
                  <c:v>9.8564642310584576E-5</c:v>
                </c:pt>
                <c:pt idx="1620">
                  <c:v>9.8662550812990743E-5</c:v>
                </c:pt>
                <c:pt idx="1621">
                  <c:v>9.8760484277365547E-5</c:v>
                </c:pt>
                <c:pt idx="1622">
                  <c:v>9.8858442677094208E-5</c:v>
                </c:pt>
                <c:pt idx="1623">
                  <c:v>9.8956425985583118E-5</c:v>
                </c:pt>
                <c:pt idx="1624">
                  <c:v>9.9054434176260107E-5</c:v>
                </c:pt>
                <c:pt idx="1625">
                  <c:v>9.915246722257419E-5</c:v>
                </c:pt>
                <c:pt idx="1626">
                  <c:v>9.9250525097995738E-5</c:v>
                </c:pt>
                <c:pt idx="1627">
                  <c:v>9.9348607776016294E-5</c:v>
                </c:pt>
                <c:pt idx="1628">
                  <c:v>9.944671523014869E-5</c:v>
                </c:pt>
                <c:pt idx="1629">
                  <c:v>9.9544847433926967E-5</c:v>
                </c:pt>
                <c:pt idx="1630">
                  <c:v>9.9643004360906338E-5</c:v>
                </c:pt>
                <c:pt idx="1631">
                  <c:v>9.974118598466321E-5</c:v>
                </c:pt>
                <c:pt idx="1632">
                  <c:v>9.9839392278795172E-5</c:v>
                </c:pt>
                <c:pt idx="1633">
                  <c:v>9.9937623216920929E-5</c:v>
                </c:pt>
                <c:pt idx="1634">
                  <c:v>1.0003587877268025E-4</c:v>
                </c:pt>
                <c:pt idx="1635">
                  <c:v>1.0013415891973414E-4</c:v>
                </c:pt>
                <c:pt idx="1636">
                  <c:v>1.0023246363176464E-4</c:v>
                </c:pt>
                <c:pt idx="1637">
                  <c:v>1.0033079288247479E-4</c:v>
                </c:pt>
                <c:pt idx="1638">
                  <c:v>1.0042914664558886E-4</c:v>
                </c:pt>
                <c:pt idx="1639">
                  <c:v>1.005275248948519E-4</c:v>
                </c:pt>
                <c:pt idx="1640">
                  <c:v>1.0062592760403026E-4</c:v>
                </c:pt>
                <c:pt idx="1641">
                  <c:v>1.0072435474691107E-4</c:v>
                </c:pt>
                <c:pt idx="1642">
                  <c:v>1.0082280629730253E-4</c:v>
                </c:pt>
                <c:pt idx="1643">
                  <c:v>1.0092128222903388E-4</c:v>
                </c:pt>
                <c:pt idx="1644">
                  <c:v>1.0101978251595514E-4</c:v>
                </c:pt>
                <c:pt idx="1645">
                  <c:v>1.0111830713193744E-4</c:v>
                </c:pt>
                <c:pt idx="1646">
                  <c:v>1.0121685605087267E-4</c:v>
                </c:pt>
                <c:pt idx="1647">
                  <c:v>1.0131542924667373E-4</c:v>
                </c:pt>
                <c:pt idx="1648">
                  <c:v>1.0141402669327432E-4</c:v>
                </c:pt>
                <c:pt idx="1649">
                  <c:v>1.0151264836462905E-4</c:v>
                </c:pt>
                <c:pt idx="1650">
                  <c:v>1.0161129423471335E-4</c:v>
                </c:pt>
                <c:pt idx="1651">
                  <c:v>1.0170996427752348E-4</c:v>
                </c:pt>
                <c:pt idx="1652">
                  <c:v>1.0180865846707652E-4</c:v>
                </c:pt>
                <c:pt idx="1653">
                  <c:v>1.0190737677741028E-4</c:v>
                </c:pt>
                <c:pt idx="1654">
                  <c:v>1.0200611918258341E-4</c:v>
                </c:pt>
                <c:pt idx="1655">
                  <c:v>1.0210488565667537E-4</c:v>
                </c:pt>
                <c:pt idx="1656">
                  <c:v>1.0220367617378618E-4</c:v>
                </c:pt>
                <c:pt idx="1657">
                  <c:v>1.0230249070803676E-4</c:v>
                </c:pt>
                <c:pt idx="1658">
                  <c:v>1.024013292335686E-4</c:v>
                </c:pt>
                <c:pt idx="1659">
                  <c:v>1.0250019172454398E-4</c:v>
                </c:pt>
                <c:pt idx="1660">
                  <c:v>1.0259907815514575E-4</c:v>
                </c:pt>
                <c:pt idx="1661">
                  <c:v>1.0269798849957753E-4</c:v>
                </c:pt>
                <c:pt idx="1662">
                  <c:v>1.0279692273206343E-4</c:v>
                </c:pt>
                <c:pt idx="1663">
                  <c:v>1.0289588082684831E-4</c:v>
                </c:pt>
                <c:pt idx="1664">
                  <c:v>1.0299486275819756E-4</c:v>
                </c:pt>
                <c:pt idx="1665">
                  <c:v>1.0309386850039713E-4</c:v>
                </c:pt>
                <c:pt idx="1666">
                  <c:v>1.0319289802775364E-4</c:v>
                </c:pt>
                <c:pt idx="1667">
                  <c:v>1.032919513145941E-4</c:v>
                </c:pt>
                <c:pt idx="1668">
                  <c:v>1.0339102833526617E-4</c:v>
                </c:pt>
                <c:pt idx="1669">
                  <c:v>1.03490129064138E-4</c:v>
                </c:pt>
                <c:pt idx="1670">
                  <c:v>1.0358925347559819E-4</c:v>
                </c:pt>
                <c:pt idx="1671">
                  <c:v>1.0368840154405591E-4</c:v>
                </c:pt>
                <c:pt idx="1672">
                  <c:v>1.0378757324394065E-4</c:v>
                </c:pt>
                <c:pt idx="1673">
                  <c:v>1.0388676854970248E-4</c:v>
                </c:pt>
                <c:pt idx="1674">
                  <c:v>1.0398598743581187E-4</c:v>
                </c:pt>
                <c:pt idx="1675">
                  <c:v>1.0408522987675963E-4</c:v>
                </c:pt>
                <c:pt idx="1676">
                  <c:v>1.0418449584705695E-4</c:v>
                </c:pt>
                <c:pt idx="1677">
                  <c:v>1.0428378532123551E-4</c:v>
                </c:pt>
                <c:pt idx="1678">
                  <c:v>1.0438309827384728E-4</c:v>
                </c:pt>
                <c:pt idx="1679">
                  <c:v>1.0448243467946462E-4</c:v>
                </c:pt>
                <c:pt idx="1680">
                  <c:v>1.0458179451268013E-4</c:v>
                </c:pt>
                <c:pt idx="1681">
                  <c:v>1.0468117774810673E-4</c:v>
                </c:pt>
                <c:pt idx="1682">
                  <c:v>1.0478058436037768E-4</c:v>
                </c:pt>
                <c:pt idx="1683">
                  <c:v>1.0488001432414654E-4</c:v>
                </c:pt>
                <c:pt idx="1684">
                  <c:v>1.0497946761408702E-4</c:v>
                </c:pt>
                <c:pt idx="1685">
                  <c:v>1.0507894420489316E-4</c:v>
                </c:pt>
                <c:pt idx="1686">
                  <c:v>1.0517844407127914E-4</c:v>
                </c:pt>
                <c:pt idx="1687">
                  <c:v>1.0527796718797945E-4</c:v>
                </c:pt>
                <c:pt idx="1688">
                  <c:v>1.0537751352974874E-4</c:v>
                </c:pt>
                <c:pt idx="1689">
                  <c:v>1.054770830713617E-4</c:v>
                </c:pt>
                <c:pt idx="1690">
                  <c:v>1.0557667578761336E-4</c:v>
                </c:pt>
                <c:pt idx="1691">
                  <c:v>1.0567629165331877E-4</c:v>
                </c:pt>
                <c:pt idx="1692">
                  <c:v>1.0577593064331313E-4</c:v>
                </c:pt>
                <c:pt idx="1693">
                  <c:v>1.0587559273245181E-4</c:v>
                </c:pt>
                <c:pt idx="1694">
                  <c:v>1.0597527789561016E-4</c:v>
                </c:pt>
                <c:pt idx="1695">
                  <c:v>1.060749861076836E-4</c:v>
                </c:pt>
                <c:pt idx="1696">
                  <c:v>1.0617471734358772E-4</c:v>
                </c:pt>
                <c:pt idx="1697">
                  <c:v>1.0627447157825807E-4</c:v>
                </c:pt>
                <c:pt idx="1698">
                  <c:v>1.063742487866502E-4</c:v>
                </c:pt>
                <c:pt idx="1699">
                  <c:v>1.0647404894373971E-4</c:v>
                </c:pt>
                <c:pt idx="1700">
                  <c:v>1.0657387202452212E-4</c:v>
                </c:pt>
                <c:pt idx="1701">
                  <c:v>1.0667371800401299E-4</c:v>
                </c:pt>
                <c:pt idx="1702">
                  <c:v>1.0677358685724789E-4</c:v>
                </c:pt>
                <c:pt idx="1703">
                  <c:v>1.0687347855928205E-4</c:v>
                </c:pt>
                <c:pt idx="1704">
                  <c:v>1.0697339308519102E-4</c:v>
                </c:pt>
                <c:pt idx="1705">
                  <c:v>1.0707333041006989E-4</c:v>
                </c:pt>
                <c:pt idx="1706">
                  <c:v>1.0717329050903385E-4</c:v>
                </c:pt>
                <c:pt idx="1707">
                  <c:v>1.0727327335721797E-4</c:v>
                </c:pt>
                <c:pt idx="1708">
                  <c:v>1.07373278929777E-4</c:v>
                </c:pt>
                <c:pt idx="1709">
                  <c:v>1.0747330720188563E-4</c:v>
                </c:pt>
                <c:pt idx="1710">
                  <c:v>1.075733581487384E-4</c:v>
                </c:pt>
                <c:pt idx="1711">
                  <c:v>1.0767343174554966E-4</c:v>
                </c:pt>
                <c:pt idx="1712">
                  <c:v>1.0777352796755341E-4</c:v>
                </c:pt>
                <c:pt idx="1713">
                  <c:v>1.0787364679000361E-4</c:v>
                </c:pt>
                <c:pt idx="1714">
                  <c:v>1.0797378818817383E-4</c:v>
                </c:pt>
                <c:pt idx="1715">
                  <c:v>1.0807395213735742E-4</c:v>
                </c:pt>
                <c:pt idx="1716">
                  <c:v>1.0817413861286751E-4</c:v>
                </c:pt>
                <c:pt idx="1717">
                  <c:v>1.0827434759003683E-4</c:v>
                </c:pt>
                <c:pt idx="1718">
                  <c:v>1.0837457904421785E-4</c:v>
                </c:pt>
                <c:pt idx="1719">
                  <c:v>1.0847483295078273E-4</c:v>
                </c:pt>
                <c:pt idx="1720">
                  <c:v>1.0857510928512322E-4</c:v>
                </c:pt>
                <c:pt idx="1721">
                  <c:v>1.0867540802265085E-4</c:v>
                </c:pt>
                <c:pt idx="1722">
                  <c:v>1.087757291387966E-4</c:v>
                </c:pt>
                <c:pt idx="1723">
                  <c:v>1.0887607260901107E-4</c:v>
                </c:pt>
                <c:pt idx="1724">
                  <c:v>1.0897643840876457E-4</c:v>
                </c:pt>
                <c:pt idx="1725">
                  <c:v>1.0907682651354697E-4</c:v>
                </c:pt>
                <c:pt idx="1726">
                  <c:v>1.0917723689886755E-4</c:v>
                </c:pt>
                <c:pt idx="1727">
                  <c:v>1.092776695402553E-4</c:v>
                </c:pt>
                <c:pt idx="1728">
                  <c:v>1.0937812441325858E-4</c:v>
                </c:pt>
                <c:pt idx="1729">
                  <c:v>1.0947860149344539E-4</c:v>
                </c:pt>
                <c:pt idx="1730">
                  <c:v>1.0957910075640316E-4</c:v>
                </c:pt>
                <c:pt idx="1731">
                  <c:v>1.0967962217773878E-4</c:v>
                </c:pt>
                <c:pt idx="1732">
                  <c:v>1.0978016573307864E-4</c:v>
                </c:pt>
                <c:pt idx="1733">
                  <c:v>1.0988073139806851E-4</c:v>
                </c:pt>
                <c:pt idx="1734">
                  <c:v>1.0998131914837365E-4</c:v>
                </c:pt>
                <c:pt idx="1735">
                  <c:v>1.1008192895967872E-4</c:v>
                </c:pt>
                <c:pt idx="1736">
                  <c:v>1.1018256080768777E-4</c:v>
                </c:pt>
                <c:pt idx="1737">
                  <c:v>1.1028321466812414E-4</c:v>
                </c:pt>
                <c:pt idx="1738">
                  <c:v>1.1038389051673067E-4</c:v>
                </c:pt>
                <c:pt idx="1739">
                  <c:v>1.1048458832926942E-4</c:v>
                </c:pt>
                <c:pt idx="1740">
                  <c:v>1.1058530808152196E-4</c:v>
                </c:pt>
                <c:pt idx="1741">
                  <c:v>1.1068604974928895E-4</c:v>
                </c:pt>
                <c:pt idx="1742">
                  <c:v>1.1078681330839046E-4</c:v>
                </c:pt>
                <c:pt idx="1743">
                  <c:v>1.1088759873466582E-4</c:v>
                </c:pt>
                <c:pt idx="1744">
                  <c:v>1.109884060039737E-4</c:v>
                </c:pt>
                <c:pt idx="1745">
                  <c:v>1.1108923509219185E-4</c:v>
                </c:pt>
                <c:pt idx="1746">
                  <c:v>1.1119008597521748E-4</c:v>
                </c:pt>
                <c:pt idx="1747">
                  <c:v>1.1129095862896673E-4</c:v>
                </c:pt>
                <c:pt idx="1748">
                  <c:v>1.113918530293752E-4</c:v>
                </c:pt>
                <c:pt idx="1749">
                  <c:v>1.114927691523976E-4</c:v>
                </c:pt>
                <c:pt idx="1750">
                  <c:v>1.115937069740077E-4</c:v>
                </c:pt>
                <c:pt idx="1751">
                  <c:v>1.1169466647019857E-4</c:v>
                </c:pt>
                <c:pt idx="1752">
                  <c:v>1.1179564761698227E-4</c:v>
                </c:pt>
                <c:pt idx="1753">
                  <c:v>1.118966503903901E-4</c:v>
                </c:pt>
                <c:pt idx="1754">
                  <c:v>1.1199767476647247E-4</c:v>
                </c:pt>
                <c:pt idx="1755">
                  <c:v>1.120987207212988E-4</c:v>
                </c:pt>
                <c:pt idx="1756">
                  <c:v>1.1219978823095756E-4</c:v>
                </c:pt>
                <c:pt idx="1757">
                  <c:v>1.1230087727155639E-4</c:v>
                </c:pt>
                <c:pt idx="1758">
                  <c:v>1.1240198781922188E-4</c:v>
                </c:pt>
                <c:pt idx="1759">
                  <c:v>1.1250311985009968E-4</c:v>
                </c:pt>
                <c:pt idx="1760">
                  <c:v>1.126042733403545E-4</c:v>
                </c:pt>
                <c:pt idx="1761">
                  <c:v>1.1270544826616988E-4</c:v>
                </c:pt>
                <c:pt idx="1762">
                  <c:v>1.128066446037485E-4</c:v>
                </c:pt>
                <c:pt idx="1763">
                  <c:v>1.12907862329312E-4</c:v>
                </c:pt>
                <c:pt idx="1764">
                  <c:v>1.1300910141910082E-4</c:v>
                </c:pt>
                <c:pt idx="1765">
                  <c:v>1.1311036184937446E-4</c:v>
                </c:pt>
                <c:pt idx="1766">
                  <c:v>1.1321164359641128E-4</c:v>
                </c:pt>
                <c:pt idx="1767">
                  <c:v>1.1331294663650855E-4</c:v>
                </c:pt>
                <c:pt idx="1768">
                  <c:v>1.1341427094598248E-4</c:v>
                </c:pt>
                <c:pt idx="1769">
                  <c:v>1.1351561650116804E-4</c:v>
                </c:pt>
                <c:pt idx="1770">
                  <c:v>1.1361698327841913E-4</c:v>
                </c:pt>
                <c:pt idx="1771">
                  <c:v>1.137183712541084E-4</c:v>
                </c:pt>
                <c:pt idx="1772">
                  <c:v>1.1381978040462748E-4</c:v>
                </c:pt>
                <c:pt idx="1773">
                  <c:v>1.1392121070638659E-4</c:v>
                </c:pt>
                <c:pt idx="1774">
                  <c:v>1.1402266213581495E-4</c:v>
                </c:pt>
                <c:pt idx="1775">
                  <c:v>1.1412413466936039E-4</c:v>
                </c:pt>
                <c:pt idx="1776">
                  <c:v>1.1422562828348956E-4</c:v>
                </c:pt>
                <c:pt idx="1777">
                  <c:v>1.143271429546879E-4</c:v>
                </c:pt>
                <c:pt idx="1778">
                  <c:v>1.1442867865945948E-4</c:v>
                </c:pt>
                <c:pt idx="1779">
                  <c:v>1.145302353743272E-4</c:v>
                </c:pt>
                <c:pt idx="1780">
                  <c:v>1.146318130758325E-4</c:v>
                </c:pt>
                <c:pt idx="1781">
                  <c:v>1.1473341174053559E-4</c:v>
                </c:pt>
                <c:pt idx="1782">
                  <c:v>1.1483503134501542E-4</c:v>
                </c:pt>
                <c:pt idx="1783">
                  <c:v>1.1493667186586944E-4</c:v>
                </c:pt>
                <c:pt idx="1784">
                  <c:v>1.1503833327971378E-4</c:v>
                </c:pt>
                <c:pt idx="1785">
                  <c:v>1.1514001556318321E-4</c:v>
                </c:pt>
                <c:pt idx="1786">
                  <c:v>1.1524171869293117E-4</c:v>
                </c:pt>
                <c:pt idx="1787">
                  <c:v>1.1534344264562955E-4</c:v>
                </c:pt>
                <c:pt idx="1788">
                  <c:v>1.1544518739796889E-4</c:v>
                </c:pt>
                <c:pt idx="1789">
                  <c:v>1.1554695292665824E-4</c:v>
                </c:pt>
                <c:pt idx="1790">
                  <c:v>1.1564873920842527E-4</c:v>
                </c:pt>
                <c:pt idx="1791">
                  <c:v>1.1575054622001611E-4</c:v>
                </c:pt>
                <c:pt idx="1792">
                  <c:v>1.1585237393819536E-4</c:v>
                </c:pt>
                <c:pt idx="1793">
                  <c:v>1.1595422233974627E-4</c:v>
                </c:pt>
                <c:pt idx="1794">
                  <c:v>1.1605609140147036E-4</c:v>
                </c:pt>
                <c:pt idx="1795">
                  <c:v>1.1615798110018775E-4</c:v>
                </c:pt>
                <c:pt idx="1796">
                  <c:v>1.1625989141273703E-4</c:v>
                </c:pt>
                <c:pt idx="1797">
                  <c:v>1.1636182231597515E-4</c:v>
                </c:pt>
                <c:pt idx="1798">
                  <c:v>1.1646377378677742E-4</c:v>
                </c:pt>
                <c:pt idx="1799">
                  <c:v>1.1656574580203769E-4</c:v>
                </c:pt>
                <c:pt idx="1800">
                  <c:v>1.1666773833866817E-4</c:v>
                </c:pt>
                <c:pt idx="1801">
                  <c:v>1.167697513735993E-4</c:v>
                </c:pt>
                <c:pt idx="1802">
                  <c:v>1.1687178488378013E-4</c:v>
                </c:pt>
                <c:pt idx="1803">
                  <c:v>1.1697383884617775E-4</c:v>
                </c:pt>
                <c:pt idx="1804">
                  <c:v>1.1707591323777779E-4</c:v>
                </c:pt>
                <c:pt idx="1805">
                  <c:v>1.171780080355842E-4</c:v>
                </c:pt>
                <c:pt idx="1806">
                  <c:v>1.1728012321661903E-4</c:v>
                </c:pt>
                <c:pt idx="1807">
                  <c:v>1.1738225875792284E-4</c:v>
                </c:pt>
                <c:pt idx="1808">
                  <c:v>1.1748441463655423E-4</c:v>
                </c:pt>
                <c:pt idx="1809">
                  <c:v>1.175865908295903E-4</c:v>
                </c:pt>
                <c:pt idx="1810">
                  <c:v>1.1768878731412618E-4</c:v>
                </c:pt>
                <c:pt idx="1811">
                  <c:v>1.177910040672753E-4</c:v>
                </c:pt>
                <c:pt idx="1812">
                  <c:v>1.178932410661693E-4</c:v>
                </c:pt>
                <c:pt idx="1813">
                  <c:v>1.1799549828795797E-4</c:v>
                </c:pt>
                <c:pt idx="1814">
                  <c:v>1.180977757098093E-4</c:v>
                </c:pt>
                <c:pt idx="1815">
                  <c:v>1.1820007330890949E-4</c:v>
                </c:pt>
                <c:pt idx="1816">
                  <c:v>1.1830239106246283E-4</c:v>
                </c:pt>
                <c:pt idx="1817">
                  <c:v>1.1840472894769165E-4</c:v>
                </c:pt>
                <c:pt idx="1818">
                  <c:v>1.1850708694183655E-4</c:v>
                </c:pt>
                <c:pt idx="1819">
                  <c:v>1.1860946502215619E-4</c:v>
                </c:pt>
                <c:pt idx="1820">
                  <c:v>1.1871186316592723E-4</c:v>
                </c:pt>
                <c:pt idx="1821">
                  <c:v>1.1881428135044451E-4</c:v>
                </c:pt>
                <c:pt idx="1822">
                  <c:v>1.1891671955302082E-4</c:v>
                </c:pt>
                <c:pt idx="1823">
                  <c:v>1.1901917775098706E-4</c:v>
                </c:pt>
                <c:pt idx="1824">
                  <c:v>1.1912165592169218E-4</c:v>
                </c:pt>
                <c:pt idx="1825">
                  <c:v>1.1922415404250302E-4</c:v>
                </c:pt>
                <c:pt idx="1826">
                  <c:v>1.1932667209080455E-4</c:v>
                </c:pt>
                <c:pt idx="1827">
                  <c:v>1.1942921004399961E-4</c:v>
                </c:pt>
                <c:pt idx="1828">
                  <c:v>1.1953176787950905E-4</c:v>
                </c:pt>
                <c:pt idx="1829">
                  <c:v>1.1963434557477171E-4</c:v>
                </c:pt>
                <c:pt idx="1830">
                  <c:v>1.1973694310724431E-4</c:v>
                </c:pt>
                <c:pt idx="1831">
                  <c:v>1.198395604544015E-4</c:v>
                </c:pt>
                <c:pt idx="1832">
                  <c:v>1.1994219759373583E-4</c:v>
                </c:pt>
                <c:pt idx="1833">
                  <c:v>1.2004485450275778E-4</c:v>
                </c:pt>
                <c:pt idx="1834">
                  <c:v>1.2014753115899563E-4</c:v>
                </c:pt>
                <c:pt idx="1835">
                  <c:v>1.202502275399956E-4</c:v>
                </c:pt>
                <c:pt idx="1836">
                  <c:v>1.2035294362332165E-4</c:v>
                </c:pt>
                <c:pt idx="1837">
                  <c:v>1.2045567938655577E-4</c:v>
                </c:pt>
                <c:pt idx="1838">
                  <c:v>1.2055843480729755E-4</c:v>
                </c:pt>
                <c:pt idx="1839">
                  <c:v>1.2066120986316447E-4</c:v>
                </c:pt>
                <c:pt idx="1840">
                  <c:v>1.2076400453179185E-4</c:v>
                </c:pt>
                <c:pt idx="1841">
                  <c:v>1.2086681879083267E-4</c:v>
                </c:pt>
                <c:pt idx="1842">
                  <c:v>1.2096965261795774E-4</c:v>
                </c:pt>
                <c:pt idx="1843">
                  <c:v>1.210725059908556E-4</c:v>
                </c:pt>
                <c:pt idx="1844">
                  <c:v>1.2117537888723251E-4</c:v>
                </c:pt>
                <c:pt idx="1845">
                  <c:v>1.2127827128481249E-4</c:v>
                </c:pt>
                <c:pt idx="1846">
                  <c:v>1.2138118316133719E-4</c:v>
                </c:pt>
                <c:pt idx="1847">
                  <c:v>1.2148411449456597E-4</c:v>
                </c:pt>
                <c:pt idx="1848">
                  <c:v>1.2158706526227582E-4</c:v>
                </c:pt>
                <c:pt idx="1849">
                  <c:v>1.2169003544226147E-4</c:v>
                </c:pt>
                <c:pt idx="1850">
                  <c:v>1.2179302501233528E-4</c:v>
                </c:pt>
                <c:pt idx="1851">
                  <c:v>1.2189603395032709E-4</c:v>
                </c:pt>
                <c:pt idx="1852">
                  <c:v>1.2199906223408461E-4</c:v>
                </c:pt>
                <c:pt idx="1853">
                  <c:v>1.2210210984147282E-4</c:v>
                </c:pt>
                <c:pt idx="1854">
                  <c:v>1.2220517675037466E-4</c:v>
                </c:pt>
                <c:pt idx="1855">
                  <c:v>1.2230826293869025E-4</c:v>
                </c:pt>
                <c:pt idx="1856">
                  <c:v>1.2241136838433752E-4</c:v>
                </c:pt>
                <c:pt idx="1857">
                  <c:v>1.2251449306525198E-4</c:v>
                </c:pt>
                <c:pt idx="1858">
                  <c:v>1.2261763695938641E-4</c:v>
                </c:pt>
                <c:pt idx="1859">
                  <c:v>1.2272080004471124E-4</c:v>
                </c:pt>
                <c:pt idx="1860">
                  <c:v>1.2282398229921448E-4</c:v>
                </c:pt>
                <c:pt idx="1861">
                  <c:v>1.2292718370090149E-4</c:v>
                </c:pt>
                <c:pt idx="1862">
                  <c:v>1.2303040422779514E-4</c:v>
                </c:pt>
                <c:pt idx="1863">
                  <c:v>1.2313364385793576E-4</c:v>
                </c:pt>
                <c:pt idx="1864">
                  <c:v>1.2323690256938112E-4</c:v>
                </c:pt>
                <c:pt idx="1865">
                  <c:v>1.2334018034020636E-4</c:v>
                </c:pt>
                <c:pt idx="1866">
                  <c:v>1.2344347714850416E-4</c:v>
                </c:pt>
                <c:pt idx="1867">
                  <c:v>1.2354679297238438E-4</c:v>
                </c:pt>
                <c:pt idx="1868">
                  <c:v>1.2365012778997451E-4</c:v>
                </c:pt>
                <c:pt idx="1869">
                  <c:v>1.2375348157941921E-4</c:v>
                </c:pt>
                <c:pt idx="1870">
                  <c:v>1.2385685431888055E-4</c:v>
                </c:pt>
                <c:pt idx="1871">
                  <c:v>1.23960245986538E-4</c:v>
                </c:pt>
                <c:pt idx="1872">
                  <c:v>1.2406365656058823E-4</c:v>
                </c:pt>
                <c:pt idx="1873">
                  <c:v>1.2416708601924539E-4</c:v>
                </c:pt>
                <c:pt idx="1874">
                  <c:v>1.2427053434074068E-4</c:v>
                </c:pt>
                <c:pt idx="1875">
                  <c:v>1.2437400150332284E-4</c:v>
                </c:pt>
                <c:pt idx="1876">
                  <c:v>1.2447748748525773E-4</c:v>
                </c:pt>
                <c:pt idx="1877">
                  <c:v>1.2458099226482847E-4</c:v>
                </c:pt>
                <c:pt idx="1878">
                  <c:v>1.2468451582033541E-4</c:v>
                </c:pt>
                <c:pt idx="1879">
                  <c:v>1.2478805813009614E-4</c:v>
                </c:pt>
                <c:pt idx="1880">
                  <c:v>1.2489161917244554E-4</c:v>
                </c:pt>
                <c:pt idx="1881">
                  <c:v>1.2499519892573551E-4</c:v>
                </c:pt>
                <c:pt idx="1882">
                  <c:v>1.2509879736833531E-4</c:v>
                </c:pt>
                <c:pt idx="1883">
                  <c:v>1.2520241447863122E-4</c:v>
                </c:pt>
                <c:pt idx="1884">
                  <c:v>1.2530605023502677E-4</c:v>
                </c:pt>
                <c:pt idx="1885">
                  <c:v>1.254097046159426E-4</c:v>
                </c:pt>
                <c:pt idx="1886">
                  <c:v>1.2551337759981641E-4</c:v>
                </c:pt>
                <c:pt idx="1887">
                  <c:v>1.2561706916510316E-4</c:v>
                </c:pt>
                <c:pt idx="1888">
                  <c:v>1.2572077929027468E-4</c:v>
                </c:pt>
                <c:pt idx="1889">
                  <c:v>1.2582450795382009E-4</c:v>
                </c:pt>
                <c:pt idx="1890">
                  <c:v>1.2592825513424552E-4</c:v>
                </c:pt>
                <c:pt idx="1891">
                  <c:v>1.2603202081007406E-4</c:v>
                </c:pt>
                <c:pt idx="1892">
                  <c:v>1.2613580495984597E-4</c:v>
                </c:pt>
                <c:pt idx="1893">
                  <c:v>1.2623960756211842E-4</c:v>
                </c:pt>
                <c:pt idx="1894">
                  <c:v>1.2634342859546566E-4</c:v>
                </c:pt>
                <c:pt idx="1895">
                  <c:v>1.2644726803847894E-4</c:v>
                </c:pt>
                <c:pt idx="1896">
                  <c:v>1.2655112586976646E-4</c:v>
                </c:pt>
                <c:pt idx="1897">
                  <c:v>1.2665500206795338E-4</c:v>
                </c:pt>
                <c:pt idx="1898">
                  <c:v>1.2675889661168185E-4</c:v>
                </c:pt>
                <c:pt idx="1899">
                  <c:v>1.2686280947961099E-4</c:v>
                </c:pt>
                <c:pt idx="1900">
                  <c:v>1.2696674065041671E-4</c:v>
                </c:pt>
                <c:pt idx="1901">
                  <c:v>1.2707069010279204E-4</c:v>
                </c:pt>
                <c:pt idx="1902">
                  <c:v>1.2717465781544664E-4</c:v>
                </c:pt>
                <c:pt idx="1903">
                  <c:v>1.2727864376710737E-4</c:v>
                </c:pt>
                <c:pt idx="1904">
                  <c:v>1.2738264793651772E-4</c:v>
                </c:pt>
                <c:pt idx="1905">
                  <c:v>1.274866703024381E-4</c:v>
                </c:pt>
                <c:pt idx="1906">
                  <c:v>1.2759071084364584E-4</c:v>
                </c:pt>
                <c:pt idx="1907">
                  <c:v>1.2769476953893502E-4</c:v>
                </c:pt>
                <c:pt idx="1908">
                  <c:v>1.2779884636711654E-4</c:v>
                </c:pt>
                <c:pt idx="1909">
                  <c:v>1.2790294130701809E-4</c:v>
                </c:pt>
                <c:pt idx="1910">
                  <c:v>1.2800705433748422E-4</c:v>
                </c:pt>
                <c:pt idx="1911">
                  <c:v>1.2811118543737621E-4</c:v>
                </c:pt>
                <c:pt idx="1912">
                  <c:v>1.2821533458557205E-4</c:v>
                </c:pt>
                <c:pt idx="1913">
                  <c:v>1.2831950176096663E-4</c:v>
                </c:pt>
                <c:pt idx="1914">
                  <c:v>1.2842368694247134E-4</c:v>
                </c:pt>
                <c:pt idx="1915">
                  <c:v>1.2852789010901451E-4</c:v>
                </c:pt>
                <c:pt idx="1916">
                  <c:v>1.2863211123954104E-4</c:v>
                </c:pt>
                <c:pt idx="1917">
                  <c:v>1.2873635031301258E-4</c:v>
                </c:pt>
                <c:pt idx="1918">
                  <c:v>1.2884060730840741E-4</c:v>
                </c:pt>
                <c:pt idx="1919">
                  <c:v>1.2894488220472055E-4</c:v>
                </c:pt>
                <c:pt idx="1920">
                  <c:v>1.2904917498096364E-4</c:v>
                </c:pt>
                <c:pt idx="1921">
                  <c:v>1.2915348561616486E-4</c:v>
                </c:pt>
                <c:pt idx="1922">
                  <c:v>1.2925781408936916E-4</c:v>
                </c:pt>
                <c:pt idx="1923">
                  <c:v>1.2936216037963809E-4</c:v>
                </c:pt>
                <c:pt idx="1924">
                  <c:v>1.2946652446604959E-4</c:v>
                </c:pt>
                <c:pt idx="1925">
                  <c:v>1.2957090632769849E-4</c:v>
                </c:pt>
                <c:pt idx="1926">
                  <c:v>1.2967530594369588E-4</c:v>
                </c:pt>
                <c:pt idx="1927">
                  <c:v>1.2977972329316969E-4</c:v>
                </c:pt>
                <c:pt idx="1928">
                  <c:v>1.2988415835526413E-4</c:v>
                </c:pt>
                <c:pt idx="1929">
                  <c:v>1.2998861110914022E-4</c:v>
                </c:pt>
                <c:pt idx="1930">
                  <c:v>1.300930815339752E-4</c:v>
                </c:pt>
                <c:pt idx="1931">
                  <c:v>1.3019756960896297E-4</c:v>
                </c:pt>
                <c:pt idx="1932">
                  <c:v>1.3030207531331399E-4</c:v>
                </c:pt>
                <c:pt idx="1933">
                  <c:v>1.3040659862625497E-4</c:v>
                </c:pt>
                <c:pt idx="1934">
                  <c:v>1.3051113952702937E-4</c:v>
                </c:pt>
                <c:pt idx="1935">
                  <c:v>1.3061569799489674E-4</c:v>
                </c:pt>
                <c:pt idx="1936">
                  <c:v>1.3072027400913341E-4</c:v>
                </c:pt>
                <c:pt idx="1937">
                  <c:v>1.3082486754903191E-4</c:v>
                </c:pt>
                <c:pt idx="1938">
                  <c:v>1.3092947859390125E-4</c:v>
                </c:pt>
                <c:pt idx="1939">
                  <c:v>1.3103410712306683E-4</c:v>
                </c:pt>
                <c:pt idx="1940">
                  <c:v>1.3113875311587041E-4</c:v>
                </c:pt>
                <c:pt idx="1941">
                  <c:v>1.312434165516701E-4</c:v>
                </c:pt>
                <c:pt idx="1942">
                  <c:v>1.3134809740984052E-4</c:v>
                </c:pt>
                <c:pt idx="1943">
                  <c:v>1.3145279566977239E-4</c:v>
                </c:pt>
                <c:pt idx="1944">
                  <c:v>1.3155751131087287E-4</c:v>
                </c:pt>
                <c:pt idx="1945">
                  <c:v>1.3166224431256538E-4</c:v>
                </c:pt>
                <c:pt idx="1946">
                  <c:v>1.3176699465428985E-4</c:v>
                </c:pt>
                <c:pt idx="1947">
                  <c:v>1.3187176231550216E-4</c:v>
                </c:pt>
                <c:pt idx="1948">
                  <c:v>1.3197654727567474E-4</c:v>
                </c:pt>
                <c:pt idx="1949">
                  <c:v>1.3208134951429607E-4</c:v>
                </c:pt>
                <c:pt idx="1950">
                  <c:v>1.3218616901087104E-4</c:v>
                </c:pt>
                <c:pt idx="1951">
                  <c:v>1.3229100574492075E-4</c:v>
                </c:pt>
                <c:pt idx="1952">
                  <c:v>1.3239585969598237E-4</c:v>
                </c:pt>
                <c:pt idx="1953">
                  <c:v>1.3250073084360945E-4</c:v>
                </c:pt>
                <c:pt idx="1954">
                  <c:v>1.3260561916737164E-4</c:v>
                </c:pt>
                <c:pt idx="1955">
                  <c:v>1.3271052464685482E-4</c:v>
                </c:pt>
                <c:pt idx="1956">
                  <c:v>1.3281544726166089E-4</c:v>
                </c:pt>
                <c:pt idx="1957">
                  <c:v>1.3292038699140815E-4</c:v>
                </c:pt>
                <c:pt idx="1958">
                  <c:v>1.3302534381573084E-4</c:v>
                </c:pt>
                <c:pt idx="1959">
                  <c:v>1.3313031771427939E-4</c:v>
                </c:pt>
                <c:pt idx="1960">
                  <c:v>1.3323530866672035E-4</c:v>
                </c:pt>
                <c:pt idx="1961">
                  <c:v>1.3334031665273642E-4</c:v>
                </c:pt>
                <c:pt idx="1962">
                  <c:v>1.3344534165202627E-4</c:v>
                </c:pt>
                <c:pt idx="1963">
                  <c:v>1.3355038364430466E-4</c:v>
                </c:pt>
                <c:pt idx="1964">
                  <c:v>1.336554426093025E-4</c:v>
                </c:pt>
                <c:pt idx="1965">
                  <c:v>1.3376051852676674E-4</c:v>
                </c:pt>
                <c:pt idx="1966">
                  <c:v>1.3386561137646022E-4</c:v>
                </c:pt>
                <c:pt idx="1967">
                  <c:v>1.3397072113816198E-4</c:v>
                </c:pt>
                <c:pt idx="1968">
                  <c:v>1.3407584779166694E-4</c:v>
                </c:pt>
                <c:pt idx="1969">
                  <c:v>1.3418099131678608E-4</c:v>
                </c:pt>
                <c:pt idx="1970">
                  <c:v>1.3428615169334631E-4</c:v>
                </c:pt>
                <c:pt idx="1971">
                  <c:v>1.3439132890119055E-4</c:v>
                </c:pt>
                <c:pt idx="1972">
                  <c:v>1.3449652292017771E-4</c:v>
                </c:pt>
                <c:pt idx="1973">
                  <c:v>1.3460173373018252E-4</c:v>
                </c:pt>
                <c:pt idx="1974">
                  <c:v>1.3470696131109581E-4</c:v>
                </c:pt>
                <c:pt idx="1975">
                  <c:v>1.3481220564282408E-4</c:v>
                </c:pt>
                <c:pt idx="1976">
                  <c:v>1.3491746670529005E-4</c:v>
                </c:pt>
                <c:pt idx="1977">
                  <c:v>1.3502274447843202E-4</c:v>
                </c:pt>
                <c:pt idx="1978">
                  <c:v>1.3512803894220437E-4</c:v>
                </c:pt>
                <c:pt idx="1979">
                  <c:v>1.3523335007657728E-4</c:v>
                </c:pt>
                <c:pt idx="1980">
                  <c:v>1.3533867786153674E-4</c:v>
                </c:pt>
                <c:pt idx="1981">
                  <c:v>1.3544402227708469E-4</c:v>
                </c:pt>
                <c:pt idx="1982">
                  <c:v>1.3554938330323873E-4</c:v>
                </c:pt>
                <c:pt idx="1983">
                  <c:v>1.3565476092003241E-4</c:v>
                </c:pt>
                <c:pt idx="1984">
                  <c:v>1.3576015510751509E-4</c:v>
                </c:pt>
                <c:pt idx="1985">
                  <c:v>1.3586556584575173E-4</c:v>
                </c:pt>
                <c:pt idx="1986">
                  <c:v>1.3597099311482333E-4</c:v>
                </c:pt>
                <c:pt idx="1987">
                  <c:v>1.3607643689482634E-4</c:v>
                </c:pt>
                <c:pt idx="1988">
                  <c:v>1.3618189716587328E-4</c:v>
                </c:pt>
                <c:pt idx="1989">
                  <c:v>1.3628737390809214E-4</c:v>
                </c:pt>
                <c:pt idx="1990">
                  <c:v>1.3639286710162687E-4</c:v>
                </c:pt>
                <c:pt idx="1991">
                  <c:v>1.3649837672663684E-4</c:v>
                </c:pt>
                <c:pt idx="1992">
                  <c:v>1.3660390276329734E-4</c:v>
                </c:pt>
                <c:pt idx="1993">
                  <c:v>1.3670944519179938E-4</c:v>
                </c:pt>
                <c:pt idx="1994">
                  <c:v>1.3681500399234938E-4</c:v>
                </c:pt>
                <c:pt idx="1995">
                  <c:v>1.3692057914516966E-4</c:v>
                </c:pt>
                <c:pt idx="1996">
                  <c:v>1.3702617063049809E-4</c:v>
                </c:pt>
                <c:pt idx="1997">
                  <c:v>1.3713177842858813E-4</c:v>
                </c:pt>
                <c:pt idx="1998">
                  <c:v>1.3723740251970901E-4</c:v>
                </c:pt>
                <c:pt idx="1999">
                  <c:v>1.3734304288414535E-4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E6D-406E-AF08-78E09F1ACE41}"/>
            </c:ext>
          </c:extLst>
        </c:ser>
        <c:ser>
          <c:idx val="2"/>
          <c:order val="2"/>
          <c:tx>
            <c:v>Coulomb repulsion</c:v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output!$F$4:$F$2003</c:f>
              <c:numCache>
                <c:formatCode>General</c:formatCode>
                <c:ptCount val="2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</c:numCache>
            </c:numRef>
          </c:xVal>
          <c:yVal>
            <c:numRef>
              <c:f>output!$J$4:$J$2003</c:f>
              <c:numCache>
                <c:formatCode>0.00000E+00</c:formatCode>
                <c:ptCount val="2000"/>
                <c:pt idx="0">
                  <c:v>2.1899204715367959E-3</c:v>
                </c:pt>
                <c:pt idx="1">
                  <c:v>1.3791497359525412E-3</c:v>
                </c:pt>
                <c:pt idx="2">
                  <c:v>1.0521726494516429E-3</c:v>
                </c:pt>
                <c:pt idx="3">
                  <c:v>8.6828899638995009E-4</c:v>
                </c:pt>
                <c:pt idx="4">
                  <c:v>7.4804447833113567E-4</c:v>
                </c:pt>
                <c:pt idx="5">
                  <c:v>6.6223136046130067E-4</c:v>
                </c:pt>
                <c:pt idx="6">
                  <c:v>5.9737685032034305E-4</c:v>
                </c:pt>
                <c:pt idx="7">
                  <c:v>5.4633238978374484E-4</c:v>
                </c:pt>
                <c:pt idx="8">
                  <c:v>5.0492298932337668E-4</c:v>
                </c:pt>
                <c:pt idx="9">
                  <c:v>4.7053295749191547E-4</c:v>
                </c:pt>
                <c:pt idx="10">
                  <c:v>4.4143304551825342E-4</c:v>
                </c:pt>
                <c:pt idx="11">
                  <c:v>4.164303781006083E-4</c:v>
                </c:pt>
                <c:pt idx="12">
                  <c:v>3.9467318573258503E-4</c:v>
                </c:pt>
                <c:pt idx="13">
                  <c:v>3.7553562343759991E-4</c:v>
                </c:pt>
                <c:pt idx="14">
                  <c:v>3.5854663650924956E-4</c:v>
                </c:pt>
                <c:pt idx="15">
                  <c:v>3.4334430714190689E-4</c:v>
                </c:pt>
                <c:pt idx="16">
                  <c:v>3.296455811230287E-4</c:v>
                </c:pt>
                <c:pt idx="17">
                  <c:v>3.1722562037980018E-4</c:v>
                </c:pt>
                <c:pt idx="18">
                  <c:v>3.0590337158281541E-4</c:v>
                </c:pt>
                <c:pt idx="19">
                  <c:v>2.9553126007030966E-4</c:v>
                </c:pt>
                <c:pt idx="20">
                  <c:v>2.8598768825950204E-4</c:v>
                </c:pt>
                <c:pt idx="21">
                  <c:v>2.7717148179122502E-4</c:v>
                </c:pt>
                <c:pt idx="22">
                  <c:v>2.6899771447638923E-4</c:v>
                </c:pt>
                <c:pt idx="23">
                  <c:v>2.6139452621348096E-4</c:v>
                </c:pt>
                <c:pt idx="24">
                  <c:v>2.5430066721340828E-4</c:v>
                </c:pt>
                <c:pt idx="25">
                  <c:v>2.4766358103792829E-4</c:v>
                </c:pt>
                <c:pt idx="26">
                  <c:v>2.4143789254661417E-4</c:v>
                </c:pt>
                <c:pt idx="27">
                  <c:v>2.3558420374326765E-4</c:v>
                </c:pt>
                <c:pt idx="28">
                  <c:v>2.300681263146248E-4</c:v>
                </c:pt>
                <c:pt idx="29">
                  <c:v>2.2485949795816434E-4</c:v>
                </c:pt>
                <c:pt idx="30">
                  <c:v>2.1993174275336059E-4</c:v>
                </c:pt>
                <c:pt idx="31">
                  <c:v>2.1526134540512677E-4</c:v>
                </c:pt>
                <c:pt idx="32">
                  <c:v>2.1082741623469693E-4</c:v>
                </c:pt>
                <c:pt idx="33">
                  <c:v>2.0661132903426657E-4</c:v>
                </c:pt>
                <c:pt idx="34">
                  <c:v>2.0259641783850615E-4</c:v>
                </c:pt>
                <c:pt idx="35">
                  <c:v>1.9876772165050677E-4</c:v>
                </c:pt>
                <c:pt idx="36">
                  <c:v>1.9511176844182085E-4</c:v>
                </c:pt>
                <c:pt idx="37">
                  <c:v>1.9161639150548976E-4</c:v>
                </c:pt>
                <c:pt idx="38">
                  <c:v>1.8827057260751727E-4</c:v>
                </c:pt>
                <c:pt idx="39">
                  <c:v>1.8506430745142746E-4</c:v>
                </c:pt>
                <c:pt idx="40">
                  <c:v>1.8198848981278103E-4</c:v>
                </c:pt>
                <c:pt idx="41">
                  <c:v>1.7903481136823912E-4</c:v>
                </c:pt>
                <c:pt idx="42">
                  <c:v>1.7619567477637324E-4</c:v>
                </c:pt>
                <c:pt idx="43">
                  <c:v>1.7346411799470268E-4</c:v>
                </c:pt>
                <c:pt idx="44">
                  <c:v>1.7083374816212249E-4</c:v>
                </c:pt>
                <c:pt idx="45">
                  <c:v>1.6829868365538772E-4</c:v>
                </c:pt>
                <c:pt idx="46">
                  <c:v>1.6585350315608633E-4</c:v>
                </c:pt>
                <c:pt idx="47">
                  <c:v>1.6349320075104124E-4</c:v>
                </c:pt>
                <c:pt idx="48">
                  <c:v>1.6121314624247817E-4</c:v>
                </c:pt>
                <c:pt idx="49">
                  <c:v>1.5900904997101435E-4</c:v>
                </c:pt>
                <c:pt idx="50">
                  <c:v>1.5687693155964439E-4</c:v>
                </c:pt>
                <c:pt idx="51">
                  <c:v>1.5481309207442784E-4</c:v>
                </c:pt>
                <c:pt idx="52">
                  <c:v>1.5281408917077157E-4</c:v>
                </c:pt>
                <c:pt idx="53">
                  <c:v>1.5087671485558763E-4</c:v>
                </c:pt>
                <c:pt idx="54">
                  <c:v>1.4899797554730629E-4</c:v>
                </c:pt>
                <c:pt idx="55">
                  <c:v>1.4717507415938787E-4</c:v>
                </c:pt>
                <c:pt idx="56">
                  <c:v>1.4540539396998886E-4</c:v>
                </c:pt>
                <c:pt idx="57">
                  <c:v>1.4368648407189974E-4</c:v>
                </c:pt>
                <c:pt idx="58">
                  <c:v>1.4201604622369888E-4</c:v>
                </c:pt>
                <c:pt idx="59">
                  <c:v>1.4039192294601298E-4</c:v>
                </c:pt>
                <c:pt idx="60">
                  <c:v>1.3881208672644174E-4</c:v>
                </c:pt>
                <c:pt idx="61">
                  <c:v>1.3727463021362898E-4</c:v>
                </c:pt>
                <c:pt idx="62">
                  <c:v>1.3577775729553678E-4</c:v>
                </c:pt>
                <c:pt idx="63">
                  <c:v>1.3431977496958949E-4</c:v>
                </c:pt>
                <c:pt idx="64">
                  <c:v>1.3289908592326862E-4</c:v>
                </c:pt>
                <c:pt idx="65">
                  <c:v>1.3151418175322139E-4</c:v>
                </c:pt>
                <c:pt idx="66">
                  <c:v>1.301636367591989E-4</c:v>
                </c:pt>
                <c:pt idx="67">
                  <c:v>1.2884610225633456E-4</c:v>
                </c:pt>
                <c:pt idx="68">
                  <c:v>1.2756030135556919E-4</c:v>
                </c:pt>
                <c:pt idx="69">
                  <c:v>1.263050241675318E-4</c:v>
                </c:pt>
                <c:pt idx="70">
                  <c:v>1.2507912339003124E-4</c:v>
                </c:pt>
                <c:pt idx="71">
                  <c:v>1.2388151024355886E-4</c:v>
                </c:pt>
                <c:pt idx="72">
                  <c:v>1.2271115072295155E-4</c:v>
                </c:pt>
                <c:pt idx="73">
                  <c:v>1.2156706213667413E-4</c:v>
                </c:pt>
                <c:pt idx="74">
                  <c:v>1.2044830990809917E-4</c:v>
                </c:pt>
                <c:pt idx="75">
                  <c:v>1.1935400461575616E-4</c:v>
                </c:pt>
                <c:pt idx="76">
                  <c:v>1.1828329925181864E-4</c:v>
                </c:pt>
                <c:pt idx="77">
                  <c:v>1.172353866801378E-4</c:v>
                </c:pt>
                <c:pt idx="78">
                  <c:v>1.1620949727695224E-4</c:v>
                </c:pt>
                <c:pt idx="79">
                  <c:v>1.1520489673901956E-4</c:v>
                </c:pt>
                <c:pt idx="80">
                  <c:v>1.1422088404536603E-4</c:v>
                </c:pt>
                <c:pt idx="81">
                  <c:v>1.132567895601402E-4</c:v>
                </c:pt>
                <c:pt idx="82">
                  <c:v>1.1231197326521604E-4</c:v>
                </c:pt>
                <c:pt idx="83">
                  <c:v>1.1138582311223094E-4</c:v>
                </c:pt>
                <c:pt idx="84">
                  <c:v>1.1047775348467189E-4</c:v>
                </c:pt>
                <c:pt idx="85">
                  <c:v>1.0958720376146676E-4</c:v>
                </c:pt>
                <c:pt idx="86">
                  <c:v>1.0871363697428617E-4</c:v>
                </c:pt>
                <c:pt idx="87">
                  <c:v>1.0785653855144711E-4</c:v>
                </c:pt>
                <c:pt idx="88">
                  <c:v>1.0701541514191851E-4</c:v>
                </c:pt>
                <c:pt idx="89">
                  <c:v>1.061897935134861E-4</c:v>
                </c:pt>
                <c:pt idx="90">
                  <c:v>1.0537921951963546E-4</c:v>
                </c:pt>
                <c:pt idx="91">
                  <c:v>1.0458325713016401E-4</c:v>
                </c:pt>
                <c:pt idx="92">
                  <c:v>1.0380148752094826E-4</c:v>
                </c:pt>
                <c:pt idx="93">
                  <c:v>1.0303350821866211E-4</c:v>
                </c:pt>
                <c:pt idx="94">
                  <c:v>1.0227893229658662E-4</c:v>
                </c:pt>
                <c:pt idx="95">
                  <c:v>1.0153738761795535E-4</c:v>
                </c:pt>
                <c:pt idx="96">
                  <c:v>1.0080851612356473E-4</c:v>
                </c:pt>
                <c:pt idx="97">
                  <c:v>1.0009197316063384E-4</c:v>
                </c:pt>
                <c:pt idx="98">
                  <c:v>9.9387426850130751E-5</c:v>
                </c:pt>
                <c:pt idx="99">
                  <c:v>9.8694557489998461E-5</c:v>
                </c:pt>
                <c:pt idx="100">
                  <c:v>9.8013056991906635E-5</c:v>
                </c:pt>
                <c:pt idx="101">
                  <c:v>9.73426283493352E-5</c:v>
                </c:pt>
                <c:pt idx="102">
                  <c:v>9.6682985134959048E-5</c:v>
                </c:pt>
                <c:pt idx="103">
                  <c:v>9.603385102545301E-5</c:v>
                </c:pt>
                <c:pt idx="104">
                  <c:v>9.5394959351973393E-5</c:v>
                </c:pt>
                <c:pt idx="105">
                  <c:v>9.4766052674699652E-5</c:v>
                </c:pt>
                <c:pt idx="106">
                  <c:v>9.4146882379935032E-5</c:v>
                </c:pt>
                <c:pt idx="107">
                  <c:v>9.353720829837102E-5</c:v>
                </c:pt>
                <c:pt idx="108">
                  <c:v>9.2936798343221181E-5</c:v>
                </c:pt>
                <c:pt idx="109">
                  <c:v>9.234542816701684E-5</c:v>
                </c:pt>
                <c:pt idx="110">
                  <c:v>9.1762880835943769E-5</c:v>
                </c:pt>
                <c:pt idx="111">
                  <c:v>9.118894652067371E-5</c:v>
                </c:pt>
                <c:pt idx="112">
                  <c:v>9.0623422202716544E-5</c:v>
                </c:pt>
                <c:pt idx="113">
                  <c:v>9.0066111395385227E-5</c:v>
                </c:pt>
                <c:pt idx="114">
                  <c:v>8.9516823878523335E-5</c:v>
                </c:pt>
                <c:pt idx="115">
                  <c:v>8.8975375446206155E-5</c:v>
                </c:pt>
                <c:pt idx="116">
                  <c:v>8.8441587666672543E-5</c:v>
                </c:pt>
                <c:pt idx="117">
                  <c:v>8.7915287653797525E-5</c:v>
                </c:pt>
                <c:pt idx="118">
                  <c:v>8.7396307849458085E-5</c:v>
                </c:pt>
                <c:pt idx="119">
                  <c:v>8.6884485816185068E-5</c:v>
                </c:pt>
                <c:pt idx="120">
                  <c:v>8.6379664039535958E-5</c:v>
                </c:pt>
                <c:pt idx="121">
                  <c:v>8.5881689739654836E-5</c:v>
                </c:pt>
                <c:pt idx="122">
                  <c:v>8.5390414691522245E-5</c:v>
                </c:pt>
                <c:pt idx="123">
                  <c:v>8.4905695053426463E-5</c:v>
                </c:pt>
                <c:pt idx="124">
                  <c:v>8.4427391203218132E-5</c:v>
                </c:pt>
                <c:pt idx="125">
                  <c:v>8.395536758193534E-5</c:v>
                </c:pt>
                <c:pt idx="126">
                  <c:v>8.3489492544411398E-5</c:v>
                </c:pt>
                <c:pt idx="127">
                  <c:v>8.302963821650343E-5</c:v>
                </c:pt>
                <c:pt idx="128">
                  <c:v>8.257568035859615E-5</c:v>
                </c:pt>
                <c:pt idx="129">
                  <c:v>8.2127498235061276E-5</c:v>
                </c:pt>
                <c:pt idx="130">
                  <c:v>8.1684974489368186E-5</c:v>
                </c:pt>
                <c:pt idx="131">
                  <c:v>8.1247995024559712E-5</c:v>
                </c:pt>
                <c:pt idx="132">
                  <c:v>8.0816448888825179E-5</c:v>
                </c:pt>
                <c:pt idx="133">
                  <c:v>8.039022816591526E-5</c:v>
                </c:pt>
                <c:pt idx="134">
                  <c:v>7.9969227870160654E-5</c:v>
                </c:pt>
                <c:pt idx="135">
                  <c:v>7.9553345845868222E-5</c:v>
                </c:pt>
                <c:pt idx="136">
                  <c:v>7.9142482670880852E-5</c:v>
                </c:pt>
                <c:pt idx="137">
                  <c:v>7.8736541564100923E-5</c:v>
                </c:pt>
                <c:pt idx="138">
                  <c:v>7.8335428296785869E-5</c:v>
                </c:pt>
                <c:pt idx="139">
                  <c:v>7.7939051107436873E-5</c:v>
                </c:pt>
                <c:pt idx="140">
                  <c:v>7.7547320620110263E-5</c:v>
                </c:pt>
                <c:pt idx="141">
                  <c:v>7.7160149765991329E-5</c:v>
                </c:pt>
                <c:pt idx="142">
                  <c:v>7.6777453708077334E-5</c:v>
                </c:pt>
                <c:pt idx="143">
                  <c:v>7.6399149768826462E-5</c:v>
                </c:pt>
                <c:pt idx="144">
                  <c:v>7.6025157360636638E-5</c:v>
                </c:pt>
                <c:pt idx="145">
                  <c:v>7.5655397919023137E-5</c:v>
                </c:pt>
                <c:pt idx="146">
                  <c:v>7.5289794838374985E-5</c:v>
                </c:pt>
                <c:pt idx="147">
                  <c:v>7.4928273410171414E-5</c:v>
                </c:pt>
                <c:pt idx="148">
                  <c:v>7.4570760763550029E-5</c:v>
                </c:pt>
                <c:pt idx="149">
                  <c:v>7.4217185808121626E-5</c:v>
                </c:pt>
                <c:pt idx="150">
                  <c:v>7.3867479178931156E-5</c:v>
                </c:pt>
                <c:pt idx="151">
                  <c:v>7.3521573183473208E-5</c:v>
                </c:pt>
                <c:pt idx="152">
                  <c:v>7.3179401750669582E-5</c:v>
                </c:pt>
                <c:pt idx="153">
                  <c:v>7.2840900381726005E-5</c:v>
                </c:pt>
                <c:pt idx="154">
                  <c:v>7.2506006102786259E-5</c:v>
                </c:pt>
                <c:pt idx="155">
                  <c:v>7.2174657419306972E-5</c:v>
                </c:pt>
                <c:pt idx="156">
                  <c:v>7.1846794272079832E-5</c:v>
                </c:pt>
                <c:pt idx="157">
                  <c:v>7.152235799483195E-5</c:v>
                </c:pt>
                <c:pt idx="158">
                  <c:v>7.1201291273338238E-5</c:v>
                </c:pt>
                <c:pt idx="159">
                  <c:v>7.0883538105981857E-5</c:v>
                </c:pt>
                <c:pt idx="160">
                  <c:v>7.0569043765704366E-5</c:v>
                </c:pt>
                <c:pt idx="161">
                  <c:v>7.0257754763286662E-5</c:v>
                </c:pt>
                <c:pt idx="162">
                  <c:v>6.9949618811907143E-5</c:v>
                </c:pt>
                <c:pt idx="163">
                  <c:v>6.9644584792925469E-5</c:v>
                </c:pt>
                <c:pt idx="164">
                  <c:v>6.934260272284112E-5</c:v>
                </c:pt>
                <c:pt idx="165">
                  <c:v>6.9043623721380922E-5</c:v>
                </c:pt>
                <c:pt idx="166">
                  <c:v>6.8747599980669623E-5</c:v>
                </c:pt>
                <c:pt idx="167">
                  <c:v>6.8454484735440838E-5</c:v>
                </c:pt>
                <c:pt idx="168">
                  <c:v>6.8164232234246732E-5</c:v>
                </c:pt>
                <c:pt idx="169">
                  <c:v>6.7876797711628644E-5</c:v>
                </c:pt>
                <c:pt idx="170">
                  <c:v>6.7592137361209361E-5</c:v>
                </c:pt>
                <c:pt idx="171">
                  <c:v>6.7310208309672589E-5</c:v>
                </c:pt>
                <c:pt idx="172">
                  <c:v>6.7030968591594856E-5</c:v>
                </c:pt>
                <c:pt idx="173">
                  <c:v>6.6754377125097662E-5</c:v>
                </c:pt>
                <c:pt idx="174">
                  <c:v>6.6480393688287659E-5</c:v>
                </c:pt>
                <c:pt idx="175">
                  <c:v>6.6208978896456434E-5</c:v>
                </c:pt>
                <c:pt idx="176">
                  <c:v>6.5940094180009314E-5</c:v>
                </c:pt>
                <c:pt idx="177">
                  <c:v>6.567370176309843E-5</c:v>
                </c:pt>
                <c:pt idx="178">
                  <c:v>6.5409764642931041E-5</c:v>
                </c:pt>
                <c:pt idx="179">
                  <c:v>6.5148246569730339E-5</c:v>
                </c:pt>
                <c:pt idx="180">
                  <c:v>6.4889112027323285E-5</c:v>
                </c:pt>
                <c:pt idx="181">
                  <c:v>6.4632326214333297E-5</c:v>
                </c:pt>
                <c:pt idx="182">
                  <c:v>6.4377855025955172E-5</c:v>
                </c:pt>
                <c:pt idx="183">
                  <c:v>6.4125665036291824E-5</c:v>
                </c:pt>
                <c:pt idx="184">
                  <c:v>6.3875723481231596E-5</c:v>
                </c:pt>
                <c:pt idx="185">
                  <c:v>6.3627998241847696E-5</c:v>
                </c:pt>
                <c:pt idx="186">
                  <c:v>6.338245782830116E-5</c:v>
                </c:pt>
                <c:pt idx="187">
                  <c:v>6.3139071364227956E-5</c:v>
                </c:pt>
                <c:pt idx="188">
                  <c:v>6.2897808571595615E-5</c:v>
                </c:pt>
                <c:pt idx="189">
                  <c:v>6.2658639756010709E-5</c:v>
                </c:pt>
                <c:pt idx="190">
                  <c:v>6.2421535792462431E-5</c:v>
                </c:pt>
                <c:pt idx="191">
                  <c:v>6.2186468111487402E-5</c:v>
                </c:pt>
                <c:pt idx="192">
                  <c:v>6.1953408685740179E-5</c:v>
                </c:pt>
                <c:pt idx="193">
                  <c:v>6.1722330016956731E-5</c:v>
                </c:pt>
                <c:pt idx="194">
                  <c:v>6.1493205123296064E-5</c:v>
                </c:pt>
                <c:pt idx="195">
                  <c:v>6.1266007527048489E-5</c:v>
                </c:pt>
                <c:pt idx="196">
                  <c:v>6.1040711242697155E-5</c:v>
                </c:pt>
                <c:pt idx="197">
                  <c:v>6.0817290765321512E-5</c:v>
                </c:pt>
                <c:pt idx="198">
                  <c:v>6.0595721059330739E-5</c:v>
                </c:pt>
                <c:pt idx="199">
                  <c:v>6.0375977547516598E-5</c:v>
                </c:pt>
                <c:pt idx="200">
                  <c:v>6.0158036100415072E-5</c:v>
                </c:pt>
                <c:pt idx="201">
                  <c:v>5.9941873025966068E-5</c:v>
                </c:pt>
                <c:pt idx="202">
                  <c:v>5.9727465059462355E-5</c:v>
                </c:pt>
                <c:pt idx="203">
                  <c:v>5.9514789353776902E-5</c:v>
                </c:pt>
                <c:pt idx="204">
                  <c:v>5.9303823469861227E-5</c:v>
                </c:pt>
                <c:pt idx="205">
                  <c:v>5.9094545367504642E-5</c:v>
                </c:pt>
                <c:pt idx="206">
                  <c:v>5.8886933396346459E-5</c:v>
                </c:pt>
                <c:pt idx="207">
                  <c:v>5.8680966287133256E-5</c:v>
                </c:pt>
                <c:pt idx="208">
                  <c:v>5.8476623143213124E-5</c:v>
                </c:pt>
                <c:pt idx="209">
                  <c:v>5.8273883432259342E-5</c:v>
                </c:pt>
                <c:pt idx="210">
                  <c:v>5.8072726978216424E-5</c:v>
                </c:pt>
                <c:pt idx="211">
                  <c:v>5.7873133953461441E-5</c:v>
                </c:pt>
                <c:pt idx="212">
                  <c:v>5.7675084871173755E-5</c:v>
                </c:pt>
                <c:pt idx="213">
                  <c:v>5.7478560577907052E-5</c:v>
                </c:pt>
                <c:pt idx="214">
                  <c:v>5.7283542246356778E-5</c:v>
                </c:pt>
                <c:pt idx="215">
                  <c:v>5.709001136831758E-5</c:v>
                </c:pt>
                <c:pt idx="216">
                  <c:v>5.6897949747824752E-5</c:v>
                </c:pt>
                <c:pt idx="217">
                  <c:v>5.6707339494473554E-5</c:v>
                </c:pt>
                <c:pt idx="218">
                  <c:v>5.6518163016911557E-5</c:v>
                </c:pt>
                <c:pt idx="219">
                  <c:v>5.6330403016498928E-5</c:v>
                </c:pt>
                <c:pt idx="220">
                  <c:v>5.6144042481130765E-5</c:v>
                </c:pt>
                <c:pt idx="221">
                  <c:v>5.5959064679217227E-5</c:v>
                </c:pt>
                <c:pt idx="222">
                  <c:v>5.5775453153817002E-5</c:v>
                </c:pt>
                <c:pt idx="223">
                  <c:v>5.55931917169186E-5</c:v>
                </c:pt>
                <c:pt idx="224">
                  <c:v>5.5412264443866081E-5</c:v>
                </c:pt>
                <c:pt idx="225">
                  <c:v>5.5232655667924308E-5</c:v>
                </c:pt>
                <c:pt idx="226">
                  <c:v>5.5054349974979998E-5</c:v>
                </c:pt>
                <c:pt idx="227">
                  <c:v>5.4877332198374267E-5</c:v>
                </c:pt>
                <c:pt idx="228">
                  <c:v>5.470158741386333E-5</c:v>
                </c:pt>
                <c:pt idx="229">
                  <c:v>5.4527100934702967E-5</c:v>
                </c:pt>
                <c:pt idx="230">
                  <c:v>5.4353858306853792E-5</c:v>
                </c:pt>
                <c:pt idx="231">
                  <c:v>5.4181845304303695E-5</c:v>
                </c:pt>
                <c:pt idx="232">
                  <c:v>5.4011047924503655E-5</c:v>
                </c:pt>
                <c:pt idx="233">
                  <c:v>5.3841452383914503E-5</c:v>
                </c:pt>
                <c:pt idx="234">
                  <c:v>5.3673045113660779E-5</c:v>
                </c:pt>
                <c:pt idx="235">
                  <c:v>5.350581275528893E-5</c:v>
                </c:pt>
                <c:pt idx="236">
                  <c:v>5.33397421566271E-5</c:v>
                </c:pt>
                <c:pt idx="237">
                  <c:v>5.3174820367743195E-5</c:v>
                </c:pt>
                <c:pt idx="238">
                  <c:v>5.3011034636999003E-5</c:v>
                </c:pt>
                <c:pt idx="239">
                  <c:v>5.2848372407197432E-5</c:v>
                </c:pt>
                <c:pt idx="240">
                  <c:v>5.2686821311820078E-5</c:v>
                </c:pt>
                <c:pt idx="241">
                  <c:v>5.252636917135316E-5</c:v>
                </c:pt>
                <c:pt idx="242">
                  <c:v>5.2367003989699144E-5</c:v>
                </c:pt>
                <c:pt idx="243">
                  <c:v>5.2208713950671246E-5</c:v>
                </c:pt>
                <c:pt idx="244">
                  <c:v>5.2051487414569433E-5</c:v>
                </c:pt>
                <c:pt idx="245">
                  <c:v>5.1895312914835377E-5</c:v>
                </c:pt>
                <c:pt idx="246">
                  <c:v>5.1740179154783269E-5</c:v>
                </c:pt>
                <c:pt idx="247">
                  <c:v>5.1586075004406681E-5</c:v>
                </c:pt>
                <c:pt idx="248">
                  <c:v>5.1432989497256733E-5</c:v>
                </c:pt>
                <c:pt idx="249">
                  <c:v>5.1280911827391882E-5</c:v>
                </c:pt>
                <c:pt idx="250">
                  <c:v>5.1129831346396297E-5</c:v>
                </c:pt>
                <c:pt idx="251">
                  <c:v>5.0979737560464907E-5</c:v>
                </c:pt>
                <c:pt idx="252">
                  <c:v>5.0830620127554538E-5</c:v>
                </c:pt>
                <c:pt idx="253">
                  <c:v>5.0682468854597616E-5</c:v>
                </c:pt>
                <c:pt idx="254">
                  <c:v>5.0535273694778494E-5</c:v>
                </c:pt>
                <c:pt idx="255">
                  <c:v>5.0389024744869763E-5</c:v>
                </c:pt>
                <c:pt idx="256">
                  <c:v>5.0243712242627202E-5</c:v>
                </c:pt>
                <c:pt idx="257">
                  <c:v>5.0099326564242257E-5</c:v>
                </c:pt>
                <c:pt idx="258">
                  <c:v>4.9955858221849752E-5</c:v>
                </c:pt>
                <c:pt idx="259">
                  <c:v>4.981329786109027E-5</c:v>
                </c:pt>
                <c:pt idx="260">
                  <c:v>4.9671636258725332E-5</c:v>
                </c:pt>
                <c:pt idx="261">
                  <c:v>4.953086432030424E-5</c:v>
                </c:pt>
                <c:pt idx="262">
                  <c:v>4.9390973077880778E-5</c:v>
                </c:pt>
                <c:pt idx="263">
                  <c:v>4.9251953687779518E-5</c:v>
                </c:pt>
                <c:pt idx="264">
                  <c:v>4.9113797428409345E-5</c:v>
                </c:pt>
                <c:pt idx="265">
                  <c:v>4.8976495698123722E-5</c:v>
                </c:pt>
                <c:pt idx="266">
                  <c:v>4.8840040013126615E-5</c:v>
                </c:pt>
                <c:pt idx="267">
                  <c:v>4.8704422005422042E-5</c:v>
                </c:pt>
                <c:pt idx="268">
                  <c:v>4.8569633420807615E-5</c:v>
                </c:pt>
                <c:pt idx="269">
                  <c:v>4.8435666116909379E-5</c:v>
                </c:pt>
                <c:pt idx="270">
                  <c:v>4.8302512061258371E-5</c:v>
                </c:pt>
                <c:pt idx="271">
                  <c:v>4.8170163329406818E-5</c:v>
                </c:pt>
                <c:pt idx="272">
                  <c:v>4.8038612103083568E-5</c:v>
                </c:pt>
                <c:pt idx="273">
                  <c:v>4.7907850668387674E-5</c:v>
                </c:pt>
                <c:pt idx="274">
                  <c:v>4.7777871414019123E-5</c:v>
                </c:pt>
                <c:pt idx="275">
                  <c:v>4.7648666829546037E-5</c:v>
                </c:pt>
                <c:pt idx="276">
                  <c:v>4.7520229503706891E-5</c:v>
                </c:pt>
                <c:pt idx="277">
                  <c:v>4.7392552122747915E-5</c:v>
                </c:pt>
                <c:pt idx="278">
                  <c:v>4.7265627468793784E-5</c:v>
                </c:pt>
                <c:pt idx="279">
                  <c:v>4.7139448418251347E-5</c:v>
                </c:pt>
                <c:pt idx="280">
                  <c:v>4.7014007940245867E-5</c:v>
                </c:pt>
                <c:pt idx="281">
                  <c:v>4.6889299095088009E-5</c:v>
                </c:pt>
                <c:pt idx="282">
                  <c:v>4.6765315032772388E-5</c:v>
                </c:pt>
                <c:pt idx="283">
                  <c:v>4.6642048991505133E-5</c:v>
                </c:pt>
                <c:pt idx="284">
                  <c:v>4.6519494296261372E-5</c:v>
                </c:pt>
                <c:pt idx="285">
                  <c:v>4.6397644357371201E-5</c:v>
                </c:pt>
                <c:pt idx="286">
                  <c:v>4.6276492669132984E-5</c:v>
                </c:pt>
                <c:pt idx="287">
                  <c:v>4.6156032808454937E-5</c:v>
                </c:pt>
                <c:pt idx="288">
                  <c:v>4.6036258433522274E-5</c:v>
                </c:pt>
                <c:pt idx="289">
                  <c:v>4.5917163282491187E-5</c:v>
                </c:pt>
                <c:pt idx="290">
                  <c:v>4.5798741172207725E-5</c:v>
                </c:pt>
                <c:pt idx="291">
                  <c:v>4.5680985996951881E-5</c:v>
                </c:pt>
                <c:pt idx="292">
                  <c:v>4.5563891727205671E-5</c:v>
                </c:pt>
                <c:pt idx="293">
                  <c:v>4.5447452408445098E-5</c:v>
                </c:pt>
                <c:pt idx="294">
                  <c:v>4.5331662159955363E-5</c:v>
                </c:pt>
                <c:pt idx="295">
                  <c:v>4.5216515173668579E-5</c:v>
                </c:pt>
                <c:pt idx="296">
                  <c:v>4.5102005713023712E-5</c:v>
                </c:pt>
                <c:pt idx="297">
                  <c:v>4.4988128111848329E-5</c:v>
                </c:pt>
                <c:pt idx="298">
                  <c:v>4.4874876773261237E-5</c:v>
                </c:pt>
                <c:pt idx="299">
                  <c:v>4.4762246168596171E-5</c:v>
                </c:pt>
                <c:pt idx="300">
                  <c:v>4.465023083634536E-5</c:v>
                </c:pt>
                <c:pt idx="301">
                  <c:v>4.4538825381123331E-5</c:v>
                </c:pt>
                <c:pt idx="302">
                  <c:v>4.4428024472649766E-5</c:v>
                </c:pt>
                <c:pt idx="303">
                  <c:v>4.4317822844751296E-5</c:v>
                </c:pt>
                <c:pt idx="304">
                  <c:v>4.4208215294382149E-5</c:v>
                </c:pt>
                <c:pt idx="305">
                  <c:v>4.4099196680662505E-5</c:v>
                </c:pt>
                <c:pt idx="306">
                  <c:v>4.3990761923934857E-5</c:v>
                </c:pt>
                <c:pt idx="307">
                  <c:v>4.3882906004837706E-5</c:v>
                </c:pt>
                <c:pt idx="308">
                  <c:v>4.3775623963396095E-5</c:v>
                </c:pt>
                <c:pt idx="309">
                  <c:v>4.3668910898128989E-5</c:v>
                </c:pt>
                <c:pt idx="310">
                  <c:v>4.3562761965172531E-5</c:v>
                </c:pt>
                <c:pt idx="311">
                  <c:v>4.3457172377419651E-5</c:v>
                </c:pt>
                <c:pt idx="312">
                  <c:v>4.3352137403674912E-5</c:v>
                </c:pt>
                <c:pt idx="313">
                  <c:v>4.3247652367824821E-5</c:v>
                </c:pt>
                <c:pt idx="314">
                  <c:v>4.3143712648022764E-5</c:v>
                </c:pt>
                <c:pt idx="315">
                  <c:v>4.3040313675889023E-5</c:v>
                </c:pt>
                <c:pt idx="316">
                  <c:v>4.2937450935724524E-5</c:v>
                </c:pt>
                <c:pt idx="317">
                  <c:v>4.2835119963738954E-5</c:v>
                </c:pt>
                <c:pt idx="318">
                  <c:v>4.2733316347292606E-5</c:v>
                </c:pt>
                <c:pt idx="319">
                  <c:v>4.2632035724151252E-5</c:v>
                </c:pt>
                <c:pt idx="320">
                  <c:v>4.2531273781754683E-5</c:v>
                </c:pt>
                <c:pt idx="321">
                  <c:v>4.243102625649773E-5</c:v>
                </c:pt>
                <c:pt idx="322">
                  <c:v>4.2331288933023996E-5</c:v>
                </c:pt>
                <c:pt idx="323">
                  <c:v>4.2232057643532049E-5</c:v>
                </c:pt>
                <c:pt idx="324">
                  <c:v>4.2133328267093437E-5</c:v>
                </c:pt>
                <c:pt idx="325">
                  <c:v>4.203509672898293E-5</c:v>
                </c:pt>
                <c:pt idx="326">
                  <c:v>4.1937359000019926E-5</c:v>
                </c:pt>
                <c:pt idx="327">
                  <c:v>4.1840111095921626E-5</c:v>
                </c:pt>
                <c:pt idx="328">
                  <c:v>4.1743349076667017E-5</c:v>
                </c:pt>
                <c:pt idx="329">
                  <c:v>4.1647069045871996E-5</c:v>
                </c:pt>
                <c:pt idx="330">
                  <c:v>4.1551267150175092E-5</c:v>
                </c:pt>
                <c:pt idx="331">
                  <c:v>4.1455939578633608E-5</c:v>
                </c:pt>
                <c:pt idx="332">
                  <c:v>4.1361082562130166E-5</c:v>
                </c:pt>
                <c:pt idx="333">
                  <c:v>4.1266692372789196E-5</c:v>
                </c:pt>
                <c:pt idx="334">
                  <c:v>4.1172765323403397E-5</c:v>
                </c:pt>
                <c:pt idx="335">
                  <c:v>4.107929776686961E-5</c:v>
                </c:pt>
                <c:pt idx="336">
                  <c:v>4.0986286095634579E-5</c:v>
                </c:pt>
                <c:pt idx="337">
                  <c:v>4.0893726741149684E-5</c:v>
                </c:pt>
                <c:pt idx="338">
                  <c:v>4.080161617333488E-5</c:v>
                </c:pt>
                <c:pt idx="339">
                  <c:v>4.0709950900051434E-5</c:v>
                </c:pt>
                <c:pt idx="340">
                  <c:v>4.0618727466583774E-5</c:v>
                </c:pt>
                <c:pt idx="341">
                  <c:v>4.0527942455129434E-5</c:v>
                </c:pt>
                <c:pt idx="342">
                  <c:v>4.0437592484297802E-5</c:v>
                </c:pt>
                <c:pt idx="343">
                  <c:v>4.0347674208616933E-5</c:v>
                </c:pt>
                <c:pt idx="344">
                  <c:v>4.0258184318048535E-5</c:v>
                </c:pt>
                <c:pt idx="345">
                  <c:v>4.0169119537510852E-5</c:v>
                </c:pt>
                <c:pt idx="346">
                  <c:v>4.0080476626409255E-5</c:v>
                </c:pt>
                <c:pt idx="347">
                  <c:v>3.9992252378174605E-5</c:v>
                </c:pt>
                <c:pt idx="348">
                  <c:v>3.9904443619809117E-5</c:v>
                </c:pt>
                <c:pt idx="349">
                  <c:v>3.9817047211439397E-5</c:v>
                </c:pt>
                <c:pt idx="350">
                  <c:v>3.9730060045876841E-5</c:v>
                </c:pt>
                <c:pt idx="351">
                  <c:v>3.9643479048185092E-5</c:v>
                </c:pt>
                <c:pt idx="352">
                  <c:v>3.9557301175254326E-5</c:v>
                </c:pt>
                <c:pt idx="353">
                  <c:v>3.947152341538251E-5</c:v>
                </c:pt>
                <c:pt idx="354">
                  <c:v>3.9386142787863102E-5</c:v>
                </c:pt>
                <c:pt idx="355">
                  <c:v>3.9301156342579686E-5</c:v>
                </c:pt>
                <c:pt idx="356">
                  <c:v>3.9216561159606567E-5</c:v>
                </c:pt>
                <c:pt idx="357">
                  <c:v>3.9132354348816088E-5</c:v>
                </c:pt>
                <c:pt idx="358">
                  <c:v>3.9048533049491878E-5</c:v>
                </c:pt>
                <c:pt idx="359">
                  <c:v>3.8965094429948287E-5</c:v>
                </c:pt>
                <c:pt idx="360">
                  <c:v>3.8882035687155879E-5</c:v>
                </c:pt>
                <c:pt idx="361">
                  <c:v>3.8799354046372412E-5</c:v>
                </c:pt>
                <c:pt idx="362">
                  <c:v>3.8717046760780275E-5</c:v>
                </c:pt>
                <c:pt idx="363">
                  <c:v>3.8635111111128665E-5</c:v>
                </c:pt>
                <c:pt idx="364">
                  <c:v>3.8553544405382077E-5</c:v>
                </c:pt>
                <c:pt idx="365">
                  <c:v>3.8472343978373875E-5</c:v>
                </c:pt>
                <c:pt idx="366">
                  <c:v>3.8391507191465163E-5</c:v>
                </c:pt>
                <c:pt idx="367">
                  <c:v>3.8311031432209137E-5</c:v>
                </c:pt>
                <c:pt idx="368">
                  <c:v>3.823091411402035E-5</c:v>
                </c:pt>
                <c:pt idx="369">
                  <c:v>3.8151152675849225E-5</c:v>
                </c:pt>
                <c:pt idx="370">
                  <c:v>3.8071744581861413E-5</c:v>
                </c:pt>
                <c:pt idx="371">
                  <c:v>3.7992687321121992E-5</c:v>
                </c:pt>
                <c:pt idx="372">
                  <c:v>3.7913978407284676E-5</c:v>
                </c:pt>
                <c:pt idx="373">
                  <c:v>3.783561537828556E-5</c:v>
                </c:pt>
                <c:pt idx="374">
                  <c:v>3.7757595796041393E-5</c:v>
                </c:pt>
                <c:pt idx="375">
                  <c:v>3.7679917246152597E-5</c:v>
                </c:pt>
                <c:pt idx="376">
                  <c:v>3.7602577337610699E-5</c:v>
                </c:pt>
                <c:pt idx="377">
                  <c:v>3.7525573702510137E-5</c:v>
                </c:pt>
                <c:pt idx="378">
                  <c:v>3.7448903995764128E-5</c:v>
                </c:pt>
                <c:pt idx="379">
                  <c:v>3.737256589482529E-5</c:v>
                </c:pt>
                <c:pt idx="380">
                  <c:v>3.7296557099409833E-5</c:v>
                </c:pt>
                <c:pt idx="381">
                  <c:v>3.7220875331226338E-5</c:v>
                </c:pt>
                <c:pt idx="382">
                  <c:v>3.714551833370814E-5</c:v>
                </c:pt>
                <c:pt idx="383">
                  <c:v>3.7070483871749867E-5</c:v>
                </c:pt>
                <c:pt idx="384">
                  <c:v>3.6995769731448021E-5</c:v>
                </c:pt>
                <c:pt idx="385">
                  <c:v>3.6921373719844853E-5</c:v>
                </c:pt>
                <c:pt idx="386">
                  <c:v>3.6847293664676535E-5</c:v>
                </c:pt>
                <c:pt idx="387">
                  <c:v>3.6773527414124569E-5</c:v>
                </c:pt>
                <c:pt idx="388">
                  <c:v>3.6700072836571224E-5</c:v>
                </c:pt>
                <c:pt idx="389">
                  <c:v>3.6626927820358091E-5</c:v>
                </c:pt>
                <c:pt idx="390">
                  <c:v>3.6554090273548547E-5</c:v>
                </c:pt>
                <c:pt idx="391">
                  <c:v>3.6481558123693351E-5</c:v>
                </c:pt>
                <c:pt idx="392">
                  <c:v>3.6409329317599628E-5</c:v>
                </c:pt>
                <c:pt idx="393">
                  <c:v>3.6337401821103424E-5</c:v>
                </c:pt>
                <c:pt idx="394">
                  <c:v>3.6265773618845301E-5</c:v>
                </c:pt>
                <c:pt idx="395">
                  <c:v>3.6194442714049156E-5</c:v>
                </c:pt>
                <c:pt idx="396">
                  <c:v>3.6123407128304254E-5</c:v>
                </c:pt>
                <c:pt idx="397">
                  <c:v>3.6052664901350334E-5</c:v>
                </c:pt>
                <c:pt idx="398">
                  <c:v>3.5982214090865826E-5</c:v>
                </c:pt>
                <c:pt idx="399">
                  <c:v>3.5912052772258932E-5</c:v>
                </c:pt>
                <c:pt idx="400">
                  <c:v>3.5842179038461696E-5</c:v>
                </c:pt>
                <c:pt idx="401">
                  <c:v>3.5772590999727153E-5</c:v>
                </c:pt>
                <c:pt idx="402">
                  <c:v>3.5703286783429117E-5</c:v>
                </c:pt>
                <c:pt idx="403">
                  <c:v>3.5634264533864687E-5</c:v>
                </c:pt>
                <c:pt idx="404">
                  <c:v>3.556552241205993E-5</c:v>
                </c:pt>
                <c:pt idx="405">
                  <c:v>3.5497058595577855E-5</c:v>
                </c:pt>
                <c:pt idx="406">
                  <c:v>3.5428871278329209E-5</c:v>
                </c:pt>
                <c:pt idx="407">
                  <c:v>3.5360958670385921E-5</c:v>
                </c:pt>
                <c:pt idx="408">
                  <c:v>3.5293318997797072E-5</c:v>
                </c:pt>
                <c:pt idx="409">
                  <c:v>3.5225950502407599E-5</c:v>
                </c:pt>
                <c:pt idx="410">
                  <c:v>3.5158851441679109E-5</c:v>
                </c:pt>
                <c:pt idx="411">
                  <c:v>3.5092020088513476E-5</c:v>
                </c:pt>
                <c:pt idx="412">
                  <c:v>3.5025454731078873E-5</c:v>
                </c:pt>
                <c:pt idx="413">
                  <c:v>3.4959153672637849E-5</c:v>
                </c:pt>
                <c:pt idx="414">
                  <c:v>3.4893115231378163E-5</c:v>
                </c:pt>
                <c:pt idx="415">
                  <c:v>3.4827337740245592E-5</c:v>
                </c:pt>
                <c:pt idx="416">
                  <c:v>3.4761819546779278E-5</c:v>
                </c:pt>
                <c:pt idx="417">
                  <c:v>3.4696559012949084E-5</c:v>
                </c:pt>
                <c:pt idx="418">
                  <c:v>3.4631554514995174E-5</c:v>
                </c:pt>
                <c:pt idx="419">
                  <c:v>3.456680444327E-5</c:v>
                </c:pt>
                <c:pt idx="420">
                  <c:v>3.4502307202082033E-5</c:v>
                </c:pt>
                <c:pt idx="421">
                  <c:v>3.4438061209541875E-5</c:v>
                </c:pt>
                <c:pt idx="422">
                  <c:v>3.4374064897410383E-5</c:v>
                </c:pt>
                <c:pt idx="423">
                  <c:v>3.431031671094862E-5</c:v>
                </c:pt>
                <c:pt idx="424">
                  <c:v>3.4246815108770191E-5</c:v>
                </c:pt>
                <c:pt idx="425">
                  <c:v>3.4183558562695101E-5</c:v>
                </c:pt>
                <c:pt idx="426">
                  <c:v>3.4120545557605831E-5</c:v>
                </c:pt>
                <c:pt idx="427">
                  <c:v>3.4057774591305291E-5</c:v>
                </c:pt>
                <c:pt idx="428">
                  <c:v>3.3995244174376528E-5</c:v>
                </c:pt>
                <c:pt idx="429">
                  <c:v>3.3932952830044384E-5</c:v>
                </c:pt>
                <c:pt idx="430">
                  <c:v>3.3870899094038979E-5</c:v>
                </c:pt>
                <c:pt idx="431">
                  <c:v>3.3809081514460845E-5</c:v>
                </c:pt>
                <c:pt idx="432">
                  <c:v>3.3747498651648064E-5</c:v>
                </c:pt>
                <c:pt idx="433">
                  <c:v>3.3686149078044826E-5</c:v>
                </c:pt>
                <c:pt idx="434">
                  <c:v>3.3625031378071966E-5</c:v>
                </c:pt>
                <c:pt idx="435">
                  <c:v>3.3564144147999105E-5</c:v>
                </c:pt>
                <c:pt idx="436">
                  <c:v>3.3503485995818338E-5</c:v>
                </c:pt>
                <c:pt idx="437">
                  <c:v>3.3443055541119641E-5</c:v>
                </c:pt>
                <c:pt idx="438">
                  <c:v>3.338285141496809E-5</c:v>
                </c:pt>
                <c:pt idx="439">
                  <c:v>3.3322872259782053E-5</c:v>
                </c:pt>
                <c:pt idx="440">
                  <c:v>3.3263116729213741E-5</c:v>
                </c:pt>
                <c:pt idx="441">
                  <c:v>3.3203583488030645E-5</c:v>
                </c:pt>
                <c:pt idx="442">
                  <c:v>3.3144271211998822E-5</c:v>
                </c:pt>
                <c:pt idx="443">
                  <c:v>3.3085178587767573E-5</c:v>
                </c:pt>
                <c:pt idx="444">
                  <c:v>3.3026304312755576E-5</c:v>
                </c:pt>
                <c:pt idx="445">
                  <c:v>3.2967647095038467E-5</c:v>
                </c:pt>
                <c:pt idx="446">
                  <c:v>3.2909205653237928E-5</c:v>
                </c:pt>
                <c:pt idx="447">
                  <c:v>3.2850978716412092E-5</c:v>
                </c:pt>
                <c:pt idx="448">
                  <c:v>3.2792965023947133E-5</c:v>
                </c:pt>
                <c:pt idx="449">
                  <c:v>3.2735163325450811E-5</c:v>
                </c:pt>
                <c:pt idx="450">
                  <c:v>3.2677572380646615E-5</c:v>
                </c:pt>
                <c:pt idx="451">
                  <c:v>3.262019095926985E-5</c:v>
                </c:pt>
                <c:pt idx="452">
                  <c:v>3.2563017840964593E-5</c:v>
                </c:pt>
                <c:pt idx="453">
                  <c:v>3.250605181518214E-5</c:v>
                </c:pt>
                <c:pt idx="454">
                  <c:v>3.2449291681080751E-5</c:v>
                </c:pt>
                <c:pt idx="455">
                  <c:v>3.2392736247426412E-5</c:v>
                </c:pt>
                <c:pt idx="456">
                  <c:v>3.233638433249514E-5</c:v>
                </c:pt>
                <c:pt idx="457">
                  <c:v>3.228023476397622E-5</c:v>
                </c:pt>
                <c:pt idx="458">
                  <c:v>3.2224286378876832E-5</c:v>
                </c:pt>
                <c:pt idx="459">
                  <c:v>3.2168538023427636E-5</c:v>
                </c:pt>
                <c:pt idx="460">
                  <c:v>3.2112988552989826E-5</c:v>
                </c:pt>
                <c:pt idx="461">
                  <c:v>3.205763683196302E-5</c:v>
                </c:pt>
                <c:pt idx="462">
                  <c:v>3.2002481733694313E-5</c:v>
                </c:pt>
                <c:pt idx="463">
                  <c:v>3.1947522140388845E-5</c:v>
                </c:pt>
                <c:pt idx="464">
                  <c:v>3.189275694302072E-5</c:v>
                </c:pt>
                <c:pt idx="465">
                  <c:v>3.183818504124579E-5</c:v>
                </c:pt>
                <c:pt idx="466">
                  <c:v>3.1783805343314826E-5</c:v>
                </c:pt>
                <c:pt idx="467">
                  <c:v>3.1729616765988332E-5</c:v>
                </c:pt>
                <c:pt idx="468">
                  <c:v>3.167561823445185E-5</c:v>
                </c:pt>
                <c:pt idx="469">
                  <c:v>3.1621808682232575E-5</c:v>
                </c:pt>
                <c:pt idx="470">
                  <c:v>3.1568187051117122E-5</c:v>
                </c:pt>
                <c:pt idx="471">
                  <c:v>3.151475229106991E-5</c:v>
                </c:pt>
                <c:pt idx="472">
                  <c:v>3.1461503360152587E-5</c:v>
                </c:pt>
                <c:pt idx="473">
                  <c:v>3.1408439224444807E-5</c:v>
                </c:pt>
                <c:pt idx="474">
                  <c:v>3.135555885796552E-5</c:v>
                </c:pt>
                <c:pt idx="475">
                  <c:v>3.1302861242595279E-5</c:v>
                </c:pt>
                <c:pt idx="476">
                  <c:v>3.125034536799973E-5</c:v>
                </c:pt>
                <c:pt idx="477">
                  <c:v>3.1198010231553555E-5</c:v>
                </c:pt>
                <c:pt idx="478">
                  <c:v>3.1145854838265855E-5</c:v>
                </c:pt>
                <c:pt idx="479">
                  <c:v>3.1093878200705843E-5</c:v>
                </c:pt>
                <c:pt idx="480">
                  <c:v>3.1042079338930017E-5</c:v>
                </c:pt>
                <c:pt idx="481">
                  <c:v>3.0990457280409535E-5</c:v>
                </c:pt>
                <c:pt idx="482">
                  <c:v>3.093901105995909E-5</c:v>
                </c:pt>
                <c:pt idx="483">
                  <c:v>3.0887739719665964E-5</c:v>
                </c:pt>
                <c:pt idx="484">
                  <c:v>3.0836642308820647E-5</c:v>
                </c:pt>
                <c:pt idx="485">
                  <c:v>3.0785717883847471E-5</c:v>
                </c:pt>
                <c:pt idx="486">
                  <c:v>3.0734965508236676E-5</c:v>
                </c:pt>
                <c:pt idx="487">
                  <c:v>3.0684384252477018E-5</c:v>
                </c:pt>
                <c:pt idx="488">
                  <c:v>3.0633973193989089E-5</c:v>
                </c:pt>
                <c:pt idx="489">
                  <c:v>3.0583731417059475E-5</c:v>
                </c:pt>
                <c:pt idx="490">
                  <c:v>3.0533658012775798E-5</c:v>
                </c:pt>
                <c:pt idx="491">
                  <c:v>3.0483752078962251E-5</c:v>
                </c:pt>
                <c:pt idx="492">
                  <c:v>3.0434012720116183E-5</c:v>
                </c:pt>
                <c:pt idx="493">
                  <c:v>3.0384439047345018E-5</c:v>
                </c:pt>
                <c:pt idx="494">
                  <c:v>3.0335030178304341E-5</c:v>
                </c:pt>
                <c:pt idx="495">
                  <c:v>3.0285785237136289E-5</c:v>
                </c:pt>
                <c:pt idx="496">
                  <c:v>3.0236703354408983E-5</c:v>
                </c:pt>
                <c:pt idx="497">
                  <c:v>3.0187783667056277E-5</c:v>
                </c:pt>
                <c:pt idx="498">
                  <c:v>3.0139025318318586E-5</c:v>
                </c:pt>
                <c:pt idx="499">
                  <c:v>3.0090427457684183E-5</c:v>
                </c:pt>
                <c:pt idx="500">
                  <c:v>3.004198924083096E-5</c:v>
                </c:pt>
                <c:pt idx="501">
                  <c:v>2.9993709829569379E-5</c:v>
                </c:pt>
                <c:pt idx="502">
                  <c:v>2.9945588391785434E-5</c:v>
                </c:pt>
                <c:pt idx="503">
                  <c:v>2.9897624101384848E-5</c:v>
                </c:pt>
                <c:pt idx="504">
                  <c:v>2.9849816138237339E-5</c:v>
                </c:pt>
                <c:pt idx="505">
                  <c:v>2.9802163688121963E-5</c:v>
                </c:pt>
                <c:pt idx="506">
                  <c:v>2.9754665942672819E-5</c:v>
                </c:pt>
                <c:pt idx="507">
                  <c:v>2.9707322099325421E-5</c:v>
                </c:pt>
                <c:pt idx="508">
                  <c:v>2.9660131361263684E-5</c:v>
                </c:pt>
                <c:pt idx="509">
                  <c:v>2.9613092937367443E-5</c:v>
                </c:pt>
                <c:pt idx="510">
                  <c:v>2.9566206042160633E-5</c:v>
                </c:pt>
                <c:pt idx="511">
                  <c:v>2.9519469895760001E-5</c:v>
                </c:pt>
                <c:pt idx="512">
                  <c:v>2.9472883723824348E-5</c:v>
                </c:pt>
                <c:pt idx="513">
                  <c:v>2.9426446757504427E-5</c:v>
                </c:pt>
                <c:pt idx="514">
                  <c:v>2.9380158233393212E-5</c:v>
                </c:pt>
                <c:pt idx="515">
                  <c:v>2.9334017393476972E-5</c:v>
                </c:pt>
                <c:pt idx="516">
                  <c:v>2.9288023485086578E-5</c:v>
                </c:pt>
                <c:pt idx="517">
                  <c:v>2.9242175760849667E-5</c:v>
                </c:pt>
                <c:pt idx="518">
                  <c:v>2.9196473478643062E-5</c:v>
                </c:pt>
                <c:pt idx="519">
                  <c:v>2.9150915901545833E-5</c:v>
                </c:pt>
                <c:pt idx="520">
                  <c:v>2.9105502297792789E-5</c:v>
                </c:pt>
                <c:pt idx="521">
                  <c:v>2.9060231940728654E-5</c:v>
                </c:pt>
                <c:pt idx="522">
                  <c:v>2.9015104108762477E-5</c:v>
                </c:pt>
                <c:pt idx="523">
                  <c:v>2.8970118085322786E-5</c:v>
                </c:pt>
                <c:pt idx="524">
                  <c:v>2.8925273158812937E-5</c:v>
                </c:pt>
                <c:pt idx="525">
                  <c:v>2.8880568622567368E-5</c:v>
                </c:pt>
                <c:pt idx="526">
                  <c:v>2.8836003774807859E-5</c:v>
                </c:pt>
                <c:pt idx="527">
                  <c:v>2.8791577918600548E-5</c:v>
                </c:pt>
                <c:pt idx="528">
                  <c:v>2.8747290361813316E-5</c:v>
                </c:pt>
                <c:pt idx="529">
                  <c:v>2.8703140417073693E-5</c:v>
                </c:pt>
                <c:pt idx="530">
                  <c:v>2.8659127401727058E-5</c:v>
                </c:pt>
                <c:pt idx="531">
                  <c:v>2.8615250637795484E-5</c:v>
                </c:pt>
                <c:pt idx="532">
                  <c:v>2.8571509451936893E-5</c:v>
                </c:pt>
                <c:pt idx="533">
                  <c:v>2.8527903175404562E-5</c:v>
                </c:pt>
                <c:pt idx="534">
                  <c:v>2.8484431144007435E-5</c:v>
                </c:pt>
                <c:pt idx="535">
                  <c:v>2.844109269807026E-5</c:v>
                </c:pt>
                <c:pt idx="536">
                  <c:v>2.8397887182394683E-5</c:v>
                </c:pt>
                <c:pt idx="537">
                  <c:v>2.8354813946220506E-5</c:v>
                </c:pt>
                <c:pt idx="538">
                  <c:v>2.831187234318731E-5</c:v>
                </c:pt>
                <c:pt idx="539">
                  <c:v>2.8269061731296673E-5</c:v>
                </c:pt>
                <c:pt idx="540">
                  <c:v>2.8226381472874567E-5</c:v>
                </c:pt>
                <c:pt idx="541">
                  <c:v>2.8183830934534203E-5</c:v>
                </c:pt>
                <c:pt idx="542">
                  <c:v>2.8141409487139503E-5</c:v>
                </c:pt>
                <c:pt idx="543">
                  <c:v>2.8099116505768574E-5</c:v>
                </c:pt>
                <c:pt idx="544">
                  <c:v>2.805695136967777E-5</c:v>
                </c:pt>
                <c:pt idx="545">
                  <c:v>2.8014913462266182E-5</c:v>
                </c:pt>
                <c:pt idx="546">
                  <c:v>2.797300217104032E-5</c:v>
                </c:pt>
                <c:pt idx="547">
                  <c:v>2.7931216887579271E-5</c:v>
                </c:pt>
                <c:pt idx="548">
                  <c:v>2.788955700750026E-5</c:v>
                </c:pt>
                <c:pt idx="549">
                  <c:v>2.7848021930424387E-5</c:v>
                </c:pt>
                <c:pt idx="550">
                  <c:v>2.7806611059942928E-5</c:v>
                </c:pt>
                <c:pt idx="551">
                  <c:v>2.7765323803583826E-5</c:v>
                </c:pt>
                <c:pt idx="552">
                  <c:v>2.7724159572778603E-5</c:v>
                </c:pt>
                <c:pt idx="553">
                  <c:v>2.7683117782829641E-5</c:v>
                </c:pt>
                <c:pt idx="554">
                  <c:v>2.7642197852877555E-5</c:v>
                </c:pt>
                <c:pt idx="555">
                  <c:v>2.7601399205869346E-5</c:v>
                </c:pt>
                <c:pt idx="556">
                  <c:v>2.7560721268526374E-5</c:v>
                </c:pt>
                <c:pt idx="557">
                  <c:v>2.7520163471313164E-5</c:v>
                </c:pt>
                <c:pt idx="558">
                  <c:v>2.7479725248405963E-5</c:v>
                </c:pt>
                <c:pt idx="559">
                  <c:v>2.7439406037662144E-5</c:v>
                </c:pt>
                <c:pt idx="560">
                  <c:v>2.7399205280589544E-5</c:v>
                </c:pt>
                <c:pt idx="561">
                  <c:v>2.7359122422316405E-5</c:v>
                </c:pt>
                <c:pt idx="562">
                  <c:v>2.731915691156129E-5</c:v>
                </c:pt>
                <c:pt idx="563">
                  <c:v>2.7279308200603643E-5</c:v>
                </c:pt>
                <c:pt idx="564">
                  <c:v>2.7239575745254347E-5</c:v>
                </c:pt>
                <c:pt idx="565">
                  <c:v>2.7199959004826771E-5</c:v>
                </c:pt>
                <c:pt idx="566">
                  <c:v>2.7160457442108082E-5</c:v>
                </c:pt>
                <c:pt idx="567">
                  <c:v>2.7121070523330685E-5</c:v>
                </c:pt>
                <c:pt idx="568">
                  <c:v>2.7081797718144173E-5</c:v>
                </c:pt>
                <c:pt idx="569">
                  <c:v>2.704263849958743E-5</c:v>
                </c:pt>
                <c:pt idx="570">
                  <c:v>2.7003592344060919E-5</c:v>
                </c:pt>
                <c:pt idx="571">
                  <c:v>2.6964658731299561E-5</c:v>
                </c:pt>
                <c:pt idx="572">
                  <c:v>2.6925837144345429E-5</c:v>
                </c:pt>
                <c:pt idx="573">
                  <c:v>2.6887127069521174E-5</c:v>
                </c:pt>
                <c:pt idx="574">
                  <c:v>2.6848527996403348E-5</c:v>
                </c:pt>
                <c:pt idx="575">
                  <c:v>2.6810039417796168E-5</c:v>
                </c:pt>
                <c:pt idx="576">
                  <c:v>2.6771660829705564E-5</c:v>
                </c:pt>
                <c:pt idx="577">
                  <c:v>2.6733391731313314E-5</c:v>
                </c:pt>
                <c:pt idx="578">
                  <c:v>2.6695231624951642E-5</c:v>
                </c:pt>
                <c:pt idx="579">
                  <c:v>2.6657180016077954E-5</c:v>
                </c:pt>
                <c:pt idx="580">
                  <c:v>2.6619236413249648E-5</c:v>
                </c:pt>
                <c:pt idx="581">
                  <c:v>2.6581400328099587E-5</c:v>
                </c:pt>
                <c:pt idx="582">
                  <c:v>2.6543671275311483E-5</c:v>
                </c:pt>
                <c:pt idx="583">
                  <c:v>2.6506048772595507E-5</c:v>
                </c:pt>
                <c:pt idx="584">
                  <c:v>2.6468532340664393E-5</c:v>
                </c:pt>
                <c:pt idx="585">
                  <c:v>2.6431121503209486E-5</c:v>
                </c:pt>
                <c:pt idx="586">
                  <c:v>2.6393815786877171E-5</c:v>
                </c:pt>
                <c:pt idx="587">
                  <c:v>2.6356614721245623E-5</c:v>
                </c:pt>
                <c:pt idx="588">
                  <c:v>2.6319517838801475E-5</c:v>
                </c:pt>
                <c:pt idx="589">
                  <c:v>2.6282524674917035E-5</c:v>
                </c:pt>
                <c:pt idx="590">
                  <c:v>2.6245634767827497E-5</c:v>
                </c:pt>
                <c:pt idx="591">
                  <c:v>2.6208847658608578E-5</c:v>
                </c:pt>
                <c:pt idx="592">
                  <c:v>2.6172162891154039E-5</c:v>
                </c:pt>
                <c:pt idx="593">
                  <c:v>2.6135580012153886E-5</c:v>
                </c:pt>
                <c:pt idx="594">
                  <c:v>2.609909857107228E-5</c:v>
                </c:pt>
                <c:pt idx="595">
                  <c:v>2.6062718120126087E-5</c:v>
                </c:pt>
                <c:pt idx="596">
                  <c:v>2.6026438214263265E-5</c:v>
                </c:pt>
                <c:pt idx="597">
                  <c:v>2.5990258411141803E-5</c:v>
                </c:pt>
                <c:pt idx="598">
                  <c:v>2.5954178271108486E-5</c:v>
                </c:pt>
                <c:pt idx="599">
                  <c:v>2.5918197357178287E-5</c:v>
                </c:pt>
                <c:pt idx="600">
                  <c:v>2.5882315235013593E-5</c:v>
                </c:pt>
                <c:pt idx="601">
                  <c:v>2.5846531472903714E-5</c:v>
                </c:pt>
                <c:pt idx="602">
                  <c:v>2.5810845641744758E-5</c:v>
                </c:pt>
                <c:pt idx="603">
                  <c:v>2.577525731501946E-5</c:v>
                </c:pt>
                <c:pt idx="604">
                  <c:v>2.5739766068777396E-5</c:v>
                </c:pt>
                <c:pt idx="605">
                  <c:v>2.5704371481615193E-5</c:v>
                </c:pt>
                <c:pt idx="606">
                  <c:v>2.5669073134657074E-5</c:v>
                </c:pt>
                <c:pt idx="607">
                  <c:v>2.5633870611535528E-5</c:v>
                </c:pt>
                <c:pt idx="608">
                  <c:v>2.5598763498372192E-5</c:v>
                </c:pt>
                <c:pt idx="609">
                  <c:v>2.5563751383758807E-5</c:v>
                </c:pt>
                <c:pt idx="610">
                  <c:v>2.5528833858738484E-5</c:v>
                </c:pt>
                <c:pt idx="611">
                  <c:v>2.549401051678705E-5</c:v>
                </c:pt>
                <c:pt idx="612">
                  <c:v>2.5459280953794648E-5</c:v>
                </c:pt>
                <c:pt idx="613">
                  <c:v>2.542464476804736E-5</c:v>
                </c:pt>
                <c:pt idx="614">
                  <c:v>2.5390101560209189E-5</c:v>
                </c:pt>
                <c:pt idx="615">
                  <c:v>2.5355650933304098E-5</c:v>
                </c:pt>
                <c:pt idx="616">
                  <c:v>2.5321292492698214E-5</c:v>
                </c:pt>
                <c:pt idx="617">
                  <c:v>2.5287025846082151E-5</c:v>
                </c:pt>
                <c:pt idx="618">
                  <c:v>2.5252850603453692E-5</c:v>
                </c:pt>
                <c:pt idx="619">
                  <c:v>2.5218766377100332E-5</c:v>
                </c:pt>
                <c:pt idx="620">
                  <c:v>2.5184772781582288E-5</c:v>
                </c:pt>
                <c:pt idx="621">
                  <c:v>2.5150869433715413E-5</c:v>
                </c:pt>
                <c:pt idx="622">
                  <c:v>2.5117055952554347E-5</c:v>
                </c:pt>
                <c:pt idx="623">
                  <c:v>2.5083331959375932E-5</c:v>
                </c:pt>
                <c:pt idx="624">
                  <c:v>2.5049697077662676E-5</c:v>
                </c:pt>
                <c:pt idx="625">
                  <c:v>2.5016150933086236E-5</c:v>
                </c:pt>
                <c:pt idx="626">
                  <c:v>2.4982693153491377E-5</c:v>
                </c:pt>
                <c:pt idx="627">
                  <c:v>2.4949323368879777E-5</c:v>
                </c:pt>
                <c:pt idx="628">
                  <c:v>2.4916041211394089E-5</c:v>
                </c:pt>
                <c:pt idx="629">
                  <c:v>2.4882846315302212E-5</c:v>
                </c:pt>
                <c:pt idx="630">
                  <c:v>2.4849738316981529E-5</c:v>
                </c:pt>
                <c:pt idx="631">
                  <c:v>2.4816716854903452E-5</c:v>
                </c:pt>
                <c:pt idx="632">
                  <c:v>2.4783781569618133E-5</c:v>
                </c:pt>
                <c:pt idx="633">
                  <c:v>2.4750932103739067E-5</c:v>
                </c:pt>
                <c:pt idx="634">
                  <c:v>2.4718168101928041E-5</c:v>
                </c:pt>
                <c:pt idx="635">
                  <c:v>2.4685489210880263E-5</c:v>
                </c:pt>
                <c:pt idx="636">
                  <c:v>2.4652895079309361E-5</c:v>
                </c:pt>
                <c:pt idx="637">
                  <c:v>2.4620385357932825E-5</c:v>
                </c:pt>
                <c:pt idx="638">
                  <c:v>2.4587959699457321E-5</c:v>
                </c:pt>
                <c:pt idx="639">
                  <c:v>2.4555617758564326E-5</c:v>
                </c:pt>
                <c:pt idx="640">
                  <c:v>2.4523359191895783E-5</c:v>
                </c:pt>
                <c:pt idx="641">
                  <c:v>2.4491183658039839E-5</c:v>
                </c:pt>
                <c:pt idx="642">
                  <c:v>2.4459090817516912E-5</c:v>
                </c:pt>
                <c:pt idx="643">
                  <c:v>2.4427080332765635E-5</c:v>
                </c:pt>
                <c:pt idx="644">
                  <c:v>2.4395151868129105E-5</c:v>
                </c:pt>
                <c:pt idx="645">
                  <c:v>2.4363305089841093E-5</c:v>
                </c:pt>
                <c:pt idx="646">
                  <c:v>2.4331539666012546E-5</c:v>
                </c:pt>
                <c:pt idx="647">
                  <c:v>2.4299855266618153E-5</c:v>
                </c:pt>
                <c:pt idx="648">
                  <c:v>2.4268251563482819E-5</c:v>
                </c:pt>
                <c:pt idx="649">
                  <c:v>2.4236728230268696E-5</c:v>
                </c:pt>
                <c:pt idx="650">
                  <c:v>2.42052849424618E-5</c:v>
                </c:pt>
                <c:pt idx="651">
                  <c:v>2.4173921377359253E-5</c:v>
                </c:pt>
                <c:pt idx="652">
                  <c:v>2.414263721405621E-5</c:v>
                </c:pt>
                <c:pt idx="653">
                  <c:v>2.411143213343317E-5</c:v>
                </c:pt>
                <c:pt idx="654">
                  <c:v>2.4080305818143317E-5</c:v>
                </c:pt>
                <c:pt idx="655">
                  <c:v>2.4049257952599879E-5</c:v>
                </c:pt>
                <c:pt idx="656">
                  <c:v>2.4018288222963819E-5</c:v>
                </c:pt>
                <c:pt idx="657">
                  <c:v>2.398739631713131E-5</c:v>
                </c:pt>
                <c:pt idx="658">
                  <c:v>2.3956581924721679E-5</c:v>
                </c:pt>
                <c:pt idx="659">
                  <c:v>2.3925844737065185E-5</c:v>
                </c:pt>
                <c:pt idx="660">
                  <c:v>2.3895184447190927E-5</c:v>
                </c:pt>
                <c:pt idx="661">
                  <c:v>2.3864600749815081E-5</c:v>
                </c:pt>
                <c:pt idx="662">
                  <c:v>2.3834093341328931E-5</c:v>
                </c:pt>
                <c:pt idx="663">
                  <c:v>2.3803661919787213E-5</c:v>
                </c:pt>
                <c:pt idx="664">
                  <c:v>2.3773306184896448E-5</c:v>
                </c:pt>
                <c:pt idx="665">
                  <c:v>2.3743025838003503E-5</c:v>
                </c:pt>
                <c:pt idx="666">
                  <c:v>2.3712820582084086E-5</c:v>
                </c:pt>
                <c:pt idx="667">
                  <c:v>2.3682690121731383E-5</c:v>
                </c:pt>
                <c:pt idx="668">
                  <c:v>2.365263416314494E-5</c:v>
                </c:pt>
                <c:pt idx="669">
                  <c:v>2.3622652414119445E-5</c:v>
                </c:pt>
                <c:pt idx="670">
                  <c:v>2.3592744584033685E-5</c:v>
                </c:pt>
                <c:pt idx="671">
                  <c:v>2.3562910383839589E-5</c:v>
                </c:pt>
                <c:pt idx="672">
                  <c:v>2.3533149526051412E-5</c:v>
                </c:pt>
                <c:pt idx="673">
                  <c:v>2.3503461724734901E-5</c:v>
                </c:pt>
                <c:pt idx="674">
                  <c:v>2.3473846695496654E-5</c:v>
                </c:pt>
                <c:pt idx="675">
                  <c:v>2.3444304155473571E-5</c:v>
                </c:pt>
                <c:pt idx="676">
                  <c:v>2.3414833823322176E-5</c:v>
                </c:pt>
                <c:pt idx="677">
                  <c:v>2.3385435419208485E-5</c:v>
                </c:pt>
                <c:pt idx="678">
                  <c:v>2.3356108664797387E-5</c:v>
                </c:pt>
                <c:pt idx="679">
                  <c:v>2.3326853283242617E-5</c:v>
                </c:pt>
                <c:pt idx="680">
                  <c:v>2.3297668999176495E-5</c:v>
                </c:pt>
                <c:pt idx="681">
                  <c:v>2.3268555538699845E-5</c:v>
                </c:pt>
                <c:pt idx="682">
                  <c:v>2.3239512629372083E-5</c:v>
                </c:pt>
                <c:pt idx="683">
                  <c:v>2.3210540000201215E-5</c:v>
                </c:pt>
                <c:pt idx="684">
                  <c:v>2.3181637381634075E-5</c:v>
                </c:pt>
                <c:pt idx="685">
                  <c:v>2.3152804505546574E-5</c:v>
                </c:pt>
                <c:pt idx="686">
                  <c:v>2.3124041105233994E-5</c:v>
                </c:pt>
                <c:pt idx="687">
                  <c:v>2.3095346915401484E-5</c:v>
                </c:pt>
                <c:pt idx="688">
                  <c:v>2.3066721672154431E-5</c:v>
                </c:pt>
                <c:pt idx="689">
                  <c:v>2.3038165112989164E-5</c:v>
                </c:pt>
                <c:pt idx="690">
                  <c:v>2.3009676976783496E-5</c:v>
                </c:pt>
                <c:pt idx="691">
                  <c:v>2.2981257003787554E-5</c:v>
                </c:pt>
                <c:pt idx="692">
                  <c:v>2.2952904935614412E-5</c:v>
                </c:pt>
                <c:pt idx="693">
                  <c:v>2.2924620515231194E-5</c:v>
                </c:pt>
                <c:pt idx="694">
                  <c:v>2.2896403486949851E-5</c:v>
                </c:pt>
                <c:pt idx="695">
                  <c:v>2.2868253596418176E-5</c:v>
                </c:pt>
                <c:pt idx="696">
                  <c:v>2.28401705906111E-5</c:v>
                </c:pt>
                <c:pt idx="697">
                  <c:v>2.2812154217821576E-5</c:v>
                </c:pt>
                <c:pt idx="698">
                  <c:v>2.278420422765203E-5</c:v>
                </c:pt>
                <c:pt idx="699">
                  <c:v>2.2756320371005621E-5</c:v>
                </c:pt>
                <c:pt idx="700">
                  <c:v>2.2728502400077554E-5</c:v>
                </c:pt>
                <c:pt idx="701">
                  <c:v>2.2700750068346629E-5</c:v>
                </c:pt>
                <c:pt idx="702">
                  <c:v>2.2673063130566646E-5</c:v>
                </c:pt>
                <c:pt idx="703">
                  <c:v>2.2645441342758154E-5</c:v>
                </c:pt>
                <c:pt idx="704">
                  <c:v>2.2617884462199874E-5</c:v>
                </c:pt>
                <c:pt idx="705">
                  <c:v>2.2590392247420663E-5</c:v>
                </c:pt>
                <c:pt idx="706">
                  <c:v>2.2562964458191148E-5</c:v>
                </c:pt>
                <c:pt idx="707">
                  <c:v>2.2535600855515587E-5</c:v>
                </c:pt>
                <c:pt idx="708">
                  <c:v>2.2508301201623889E-5</c:v>
                </c:pt>
                <c:pt idx="709">
                  <c:v>2.2481065259963453E-5</c:v>
                </c:pt>
                <c:pt idx="710">
                  <c:v>2.2453892795191353E-5</c:v>
                </c:pt>
                <c:pt idx="711">
                  <c:v>2.2426783573166301E-5</c:v>
                </c:pt>
                <c:pt idx="712">
                  <c:v>2.2399737360940949E-5</c:v>
                </c:pt>
                <c:pt idx="713">
                  <c:v>2.2372753926754091E-5</c:v>
                </c:pt>
                <c:pt idx="714">
                  <c:v>2.2345833040022838E-5</c:v>
                </c:pt>
                <c:pt idx="715">
                  <c:v>2.23189744713352E-5</c:v>
                </c:pt>
                <c:pt idx="716">
                  <c:v>2.2292177992442263E-5</c:v>
                </c:pt>
                <c:pt idx="717">
                  <c:v>2.2265443376250835E-5</c:v>
                </c:pt>
                <c:pt idx="718">
                  <c:v>2.223877039681588E-5</c:v>
                </c:pt>
                <c:pt idx="719">
                  <c:v>2.221215882933319E-5</c:v>
                </c:pt>
                <c:pt idx="720">
                  <c:v>2.2185608450131972E-5</c:v>
                </c:pt>
                <c:pt idx="721">
                  <c:v>2.2159119036667563E-5</c:v>
                </c:pt>
                <c:pt idx="722">
                  <c:v>2.2132690367514248E-5</c:v>
                </c:pt>
                <c:pt idx="723">
                  <c:v>2.2106322222357999E-5</c:v>
                </c:pt>
                <c:pt idx="724">
                  <c:v>2.2080014381989457E-5</c:v>
                </c:pt>
                <c:pt idx="725">
                  <c:v>2.2053766628296754E-5</c:v>
                </c:pt>
                <c:pt idx="726">
                  <c:v>2.2027578744258576E-5</c:v>
                </c:pt>
                <c:pt idx="727">
                  <c:v>2.200145051393722E-5</c:v>
                </c:pt>
                <c:pt idx="728">
                  <c:v>2.1975381722471576E-5</c:v>
                </c:pt>
                <c:pt idx="729">
                  <c:v>2.1949372156070436E-5</c:v>
                </c:pt>
                <c:pt idx="730">
                  <c:v>2.1923421602005586E-5</c:v>
                </c:pt>
                <c:pt idx="731">
                  <c:v>2.1897529848605058E-5</c:v>
                </c:pt>
                <c:pt idx="732">
                  <c:v>2.1871696685246509E-5</c:v>
                </c:pt>
                <c:pt idx="733">
                  <c:v>2.1845921902350559E-5</c:v>
                </c:pt>
                <c:pt idx="734">
                  <c:v>2.1820205291374155E-5</c:v>
                </c:pt>
                <c:pt idx="735">
                  <c:v>2.179454664480403E-5</c:v>
                </c:pt>
                <c:pt idx="736">
                  <c:v>2.1768945756150368E-5</c:v>
                </c:pt>
                <c:pt idx="737">
                  <c:v>2.1743402419940058E-5</c:v>
                </c:pt>
                <c:pt idx="738">
                  <c:v>2.1717916431710651E-5</c:v>
                </c:pt>
                <c:pt idx="739">
                  <c:v>2.1692487588003744E-5</c:v>
                </c:pt>
                <c:pt idx="740">
                  <c:v>2.1667115686358853E-5</c:v>
                </c:pt>
                <c:pt idx="741">
                  <c:v>2.1641800525307123E-5</c:v>
                </c:pt>
                <c:pt idx="742">
                  <c:v>2.1616541904365068E-5</c:v>
                </c:pt>
                <c:pt idx="743">
                  <c:v>2.1591339624028516E-5</c:v>
                </c:pt>
                <c:pt idx="744">
                  <c:v>2.15661934857664E-5</c:v>
                </c:pt>
                <c:pt idx="745">
                  <c:v>2.1541103292014847E-5</c:v>
                </c:pt>
                <c:pt idx="746">
                  <c:v>2.1516068846171011E-5</c:v>
                </c:pt>
                <c:pt idx="747">
                  <c:v>2.1491089952587176E-5</c:v>
                </c:pt>
                <c:pt idx="748">
                  <c:v>2.1466166416564916E-5</c:v>
                </c:pt>
                <c:pt idx="749">
                  <c:v>2.1441298044348997E-5</c:v>
                </c:pt>
                <c:pt idx="750">
                  <c:v>2.141648464312181E-5</c:v>
                </c:pt>
                <c:pt idx="751">
                  <c:v>2.1391726020997328E-5</c:v>
                </c:pt>
                <c:pt idx="752">
                  <c:v>2.1367021987015643E-5</c:v>
                </c:pt>
                <c:pt idx="753">
                  <c:v>2.1342372351136947E-5</c:v>
                </c:pt>
                <c:pt idx="754">
                  <c:v>2.1317776924236127E-5</c:v>
                </c:pt>
                <c:pt idx="755">
                  <c:v>2.129323551809705E-5</c:v>
                </c:pt>
                <c:pt idx="756">
                  <c:v>2.1268747945406944E-5</c:v>
                </c:pt>
                <c:pt idx="757">
                  <c:v>2.1244314019750956E-5</c:v>
                </c:pt>
                <c:pt idx="758">
                  <c:v>2.1219933555606535E-5</c:v>
                </c:pt>
                <c:pt idx="759">
                  <c:v>2.119560636833818E-5</c:v>
                </c:pt>
                <c:pt idx="760">
                  <c:v>2.1171332274191805E-5</c:v>
                </c:pt>
                <c:pt idx="761">
                  <c:v>2.114711109028949E-5</c:v>
                </c:pt>
                <c:pt idx="762">
                  <c:v>2.1122942634624161E-5</c:v>
                </c:pt>
                <c:pt idx="763">
                  <c:v>2.1098826726054226E-5</c:v>
                </c:pt>
                <c:pt idx="764">
                  <c:v>2.1074763184298376E-5</c:v>
                </c:pt>
                <c:pt idx="765">
                  <c:v>2.105075182993036E-5</c:v>
                </c:pt>
                <c:pt idx="766">
                  <c:v>2.1026792484373804E-5</c:v>
                </c:pt>
                <c:pt idx="767">
                  <c:v>2.1002884969897056E-5</c:v>
                </c:pt>
                <c:pt idx="768">
                  <c:v>2.0979029109608096E-5</c:v>
                </c:pt>
                <c:pt idx="769">
                  <c:v>2.0955224727449548E-5</c:v>
                </c:pt>
                <c:pt idx="770">
                  <c:v>2.0931471648193483E-5</c:v>
                </c:pt>
                <c:pt idx="771">
                  <c:v>2.0907769697436614E-5</c:v>
                </c:pt>
                <c:pt idx="772">
                  <c:v>2.0884118701595227E-5</c:v>
                </c:pt>
                <c:pt idx="773">
                  <c:v>2.0860518487900282E-5</c:v>
                </c:pt>
                <c:pt idx="774">
                  <c:v>2.0836968884392623E-5</c:v>
                </c:pt>
                <c:pt idx="775">
                  <c:v>2.0813469719917983E-5</c:v>
                </c:pt>
                <c:pt idx="776">
                  <c:v>2.0790020824122306E-5</c:v>
                </c:pt>
                <c:pt idx="777">
                  <c:v>2.0766622027446861E-5</c:v>
                </c:pt>
                <c:pt idx="778">
                  <c:v>2.0743273161123618E-5</c:v>
                </c:pt>
                <c:pt idx="779">
                  <c:v>2.0719974057170445E-5</c:v>
                </c:pt>
                <c:pt idx="780">
                  <c:v>2.0696724548386508E-5</c:v>
                </c:pt>
                <c:pt idx="781">
                  <c:v>2.0673524468347573E-5</c:v>
                </c:pt>
                <c:pt idx="782">
                  <c:v>2.0650373651401426E-5</c:v>
                </c:pt>
                <c:pt idx="783">
                  <c:v>2.0627271932663325E-5</c:v>
                </c:pt>
                <c:pt idx="784">
                  <c:v>2.0604219148011398E-5</c:v>
                </c:pt>
                <c:pt idx="785">
                  <c:v>2.0581215134082232E-5</c:v>
                </c:pt>
                <c:pt idx="786">
                  <c:v>2.0558259728266352E-5</c:v>
                </c:pt>
                <c:pt idx="787">
                  <c:v>2.0535352768703689E-5</c:v>
                </c:pt>
                <c:pt idx="788">
                  <c:v>2.0512494094279342E-5</c:v>
                </c:pt>
                <c:pt idx="789">
                  <c:v>2.0489683544619086E-5</c:v>
                </c:pt>
                <c:pt idx="790">
                  <c:v>2.0466920960085039E-5</c:v>
                </c:pt>
                <c:pt idx="791">
                  <c:v>2.0444206181771373E-5</c:v>
                </c:pt>
                <c:pt idx="792">
                  <c:v>2.0421539051500007E-5</c:v>
                </c:pt>
                <c:pt idx="793">
                  <c:v>2.0398919411816351E-5</c:v>
                </c:pt>
                <c:pt idx="794">
                  <c:v>2.0376347105985152E-5</c:v>
                </c:pt>
                <c:pt idx="795">
                  <c:v>2.0353821977986154E-5</c:v>
                </c:pt>
                <c:pt idx="796">
                  <c:v>2.0331343872510039E-5</c:v>
                </c:pt>
                <c:pt idx="797">
                  <c:v>2.0308912634954343E-5</c:v>
                </c:pt>
                <c:pt idx="798">
                  <c:v>2.0286528111419181E-5</c:v>
                </c:pt>
                <c:pt idx="799">
                  <c:v>2.0264190148703309E-5</c:v>
                </c:pt>
                <c:pt idx="800">
                  <c:v>2.0241898594300028E-5</c:v>
                </c:pt>
                <c:pt idx="801">
                  <c:v>2.02196532963932E-5</c:v>
                </c:pt>
                <c:pt idx="802">
                  <c:v>2.0197454103853183E-5</c:v>
                </c:pt>
                <c:pt idx="803">
                  <c:v>2.0175300866232917E-5</c:v>
                </c:pt>
                <c:pt idx="804">
                  <c:v>2.0153193433763996E-5</c:v>
                </c:pt>
                <c:pt idx="805">
                  <c:v>2.0131131657352759E-5</c:v>
                </c:pt>
                <c:pt idx="806">
                  <c:v>2.0109115388576356E-5</c:v>
                </c:pt>
                <c:pt idx="807">
                  <c:v>2.0087144479678969E-5</c:v>
                </c:pt>
                <c:pt idx="808">
                  <c:v>2.0065218783567914E-5</c:v>
                </c:pt>
                <c:pt idx="809">
                  <c:v>2.0043338153809947E-5</c:v>
                </c:pt>
                <c:pt idx="810">
                  <c:v>2.0021502444627327E-5</c:v>
                </c:pt>
                <c:pt idx="811">
                  <c:v>1.9999711510894262E-5</c:v>
                </c:pt>
                <c:pt idx="812">
                  <c:v>1.9977965208132999E-5</c:v>
                </c:pt>
                <c:pt idx="813">
                  <c:v>1.9956263392510263E-5</c:v>
                </c:pt>
                <c:pt idx="814">
                  <c:v>1.9934605920833563E-5</c:v>
                </c:pt>
                <c:pt idx="815">
                  <c:v>1.9912992650547492E-5</c:v>
                </c:pt>
                <c:pt idx="816">
                  <c:v>1.9891423439730148E-5</c:v>
                </c:pt>
                <c:pt idx="817">
                  <c:v>1.986989814708954E-5</c:v>
                </c:pt>
                <c:pt idx="818">
                  <c:v>1.9848416631959998E-5</c:v>
                </c:pt>
                <c:pt idx="819">
                  <c:v>1.9826978754298684E-5</c:v>
                </c:pt>
                <c:pt idx="820">
                  <c:v>1.980558437468198E-5</c:v>
                </c:pt>
                <c:pt idx="821">
                  <c:v>1.9784233354302084E-5</c:v>
                </c:pt>
                <c:pt idx="822">
                  <c:v>1.9762925554963477E-5</c:v>
                </c:pt>
                <c:pt idx="823">
                  <c:v>1.9741660839079479E-5</c:v>
                </c:pt>
                <c:pt idx="824">
                  <c:v>1.9720439069668885E-5</c:v>
                </c:pt>
                <c:pt idx="825">
                  <c:v>1.9699260110352476E-5</c:v>
                </c:pt>
                <c:pt idx="826">
                  <c:v>1.9678123825349666E-5</c:v>
                </c:pt>
                <c:pt idx="827">
                  <c:v>1.9657030079475215E-5</c:v>
                </c:pt>
                <c:pt idx="828">
                  <c:v>1.9635978738135823E-5</c:v>
                </c:pt>
                <c:pt idx="829">
                  <c:v>1.9614969667326833E-5</c:v>
                </c:pt>
                <c:pt idx="830">
                  <c:v>1.9594002733628949E-5</c:v>
                </c:pt>
                <c:pt idx="831">
                  <c:v>1.9573077804204997E-5</c:v>
                </c:pt>
                <c:pt idx="832">
                  <c:v>1.9552194746796633E-5</c:v>
                </c:pt>
                <c:pt idx="833">
                  <c:v>1.9531353429721185E-5</c:v>
                </c:pt>
                <c:pt idx="834">
                  <c:v>1.9510553721868387E-5</c:v>
                </c:pt>
                <c:pt idx="835">
                  <c:v>1.9489795492697213E-5</c:v>
                </c:pt>
                <c:pt idx="836">
                  <c:v>1.9469078612232805E-5</c:v>
                </c:pt>
                <c:pt idx="837">
                  <c:v>1.944840295106323E-5</c:v>
                </c:pt>
                <c:pt idx="838">
                  <c:v>1.9427768380336394E-5</c:v>
                </c:pt>
                <c:pt idx="839">
                  <c:v>1.9407174771757016E-5</c:v>
                </c:pt>
                <c:pt idx="840">
                  <c:v>1.9386621997583488E-5</c:v>
                </c:pt>
                <c:pt idx="841">
                  <c:v>1.9366109930624805E-5</c:v>
                </c:pt>
                <c:pt idx="842">
                  <c:v>1.9345638444237638E-5</c:v>
                </c:pt>
                <c:pt idx="843">
                  <c:v>1.9325207412323162E-5</c:v>
                </c:pt>
                <c:pt idx="844">
                  <c:v>1.9304816709324295E-5</c:v>
                </c:pt>
                <c:pt idx="845">
                  <c:v>1.9284466210222449E-5</c:v>
                </c:pt>
                <c:pt idx="846">
                  <c:v>1.9264155790534794E-5</c:v>
                </c:pt>
                <c:pt idx="847">
                  <c:v>1.9243885326311294E-5</c:v>
                </c:pt>
                <c:pt idx="848">
                  <c:v>1.922365469413167E-5</c:v>
                </c:pt>
                <c:pt idx="849">
                  <c:v>1.920346377110266E-5</c:v>
                </c:pt>
                <c:pt idx="850">
                  <c:v>1.9183312434855032E-5</c:v>
                </c:pt>
                <c:pt idx="851">
                  <c:v>1.9163200563540855E-5</c:v>
                </c:pt>
                <c:pt idx="852">
                  <c:v>1.9143128035830469E-5</c:v>
                </c:pt>
                <c:pt idx="853">
                  <c:v>1.9123094730909897E-5</c:v>
                </c:pt>
                <c:pt idx="854">
                  <c:v>1.9103100528477906E-5</c:v>
                </c:pt>
                <c:pt idx="855">
                  <c:v>1.9083145308743221E-5</c:v>
                </c:pt>
                <c:pt idx="856">
                  <c:v>1.9063228952421865E-5</c:v>
                </c:pt>
                <c:pt idx="857">
                  <c:v>1.9043351340734304E-5</c:v>
                </c:pt>
                <c:pt idx="858">
                  <c:v>1.9023512355402798E-5</c:v>
                </c:pt>
                <c:pt idx="859">
                  <c:v>1.9003711878648634E-5</c:v>
                </c:pt>
                <c:pt idx="860">
                  <c:v>1.8983949793189526E-5</c:v>
                </c:pt>
                <c:pt idx="861">
                  <c:v>1.896422598223686E-5</c:v>
                </c:pt>
                <c:pt idx="862">
                  <c:v>1.8944540329493049E-5</c:v>
                </c:pt>
                <c:pt idx="863">
                  <c:v>1.8924892719148954E-5</c:v>
                </c:pt>
                <c:pt idx="864">
                  <c:v>1.8905283035881197E-5</c:v>
                </c:pt>
                <c:pt idx="865">
                  <c:v>1.8885711164849601E-5</c:v>
                </c:pt>
                <c:pt idx="866">
                  <c:v>1.8866176991694577E-5</c:v>
                </c:pt>
                <c:pt idx="867">
                  <c:v>1.8846680402534596E-5</c:v>
                </c:pt>
                <c:pt idx="868">
                  <c:v>1.8827221283963607E-5</c:v>
                </c:pt>
                <c:pt idx="869">
                  <c:v>1.880779952304848E-5</c:v>
                </c:pt>
                <c:pt idx="870">
                  <c:v>1.8788415007326546E-5</c:v>
                </c:pt>
                <c:pt idx="871">
                  <c:v>1.8769067624803031E-5</c:v>
                </c:pt>
                <c:pt idx="872">
                  <c:v>1.8749757263948619E-5</c:v>
                </c:pt>
                <c:pt idx="873">
                  <c:v>1.8730483813696935E-5</c:v>
                </c:pt>
                <c:pt idx="874">
                  <c:v>1.8711247163442183E-5</c:v>
                </c:pt>
                <c:pt idx="875">
                  <c:v>1.8692047203036561E-5</c:v>
                </c:pt>
                <c:pt idx="876">
                  <c:v>1.8672883822787966E-5</c:v>
                </c:pt>
                <c:pt idx="877">
                  <c:v>1.8653756913457556E-5</c:v>
                </c:pt>
                <c:pt idx="878">
                  <c:v>1.863466636625729E-5</c:v>
                </c:pt>
                <c:pt idx="879">
                  <c:v>1.861561207284766E-5</c:v>
                </c:pt>
                <c:pt idx="880">
                  <c:v>1.8596593925335195E-5</c:v>
                </c:pt>
                <c:pt idx="881">
                  <c:v>1.8577611816270296E-5</c:v>
                </c:pt>
                <c:pt idx="882">
                  <c:v>1.8558665638644733E-5</c:v>
                </c:pt>
                <c:pt idx="883">
                  <c:v>1.8539755285889403E-5</c:v>
                </c:pt>
                <c:pt idx="884">
                  <c:v>1.8520880651872046E-5</c:v>
                </c:pt>
                <c:pt idx="885">
                  <c:v>1.8502041630894929E-5</c:v>
                </c:pt>
                <c:pt idx="886">
                  <c:v>1.8483238117692575E-5</c:v>
                </c:pt>
                <c:pt idx="887">
                  <c:v>1.8464470007429475E-5</c:v>
                </c:pt>
                <c:pt idx="888">
                  <c:v>1.844573719569798E-5</c:v>
                </c:pt>
                <c:pt idx="889">
                  <c:v>1.8427039578515861E-5</c:v>
                </c:pt>
                <c:pt idx="890">
                  <c:v>1.8408377052324263E-5</c:v>
                </c:pt>
                <c:pt idx="891">
                  <c:v>1.8389749513985442E-5</c:v>
                </c:pt>
                <c:pt idx="892">
                  <c:v>1.8371156860780557E-5</c:v>
                </c:pt>
                <c:pt idx="893">
                  <c:v>1.8352598990407547E-5</c:v>
                </c:pt>
                <c:pt idx="894">
                  <c:v>1.8334075800978945E-5</c:v>
                </c:pt>
                <c:pt idx="895">
                  <c:v>1.8315587191019705E-5</c:v>
                </c:pt>
                <c:pt idx="896">
                  <c:v>1.8297133059465113E-5</c:v>
                </c:pt>
                <c:pt idx="897">
                  <c:v>1.827871330565865E-5</c:v>
                </c:pt>
                <c:pt idx="898">
                  <c:v>1.8260327829349921E-5</c:v>
                </c:pt>
                <c:pt idx="899">
                  <c:v>1.824197653069244E-5</c:v>
                </c:pt>
                <c:pt idx="900">
                  <c:v>1.8223659310241752E-5</c:v>
                </c:pt>
                <c:pt idx="901">
                  <c:v>1.8205376068953142E-5</c:v>
                </c:pt>
                <c:pt idx="902">
                  <c:v>1.8187126708179804E-5</c:v>
                </c:pt>
                <c:pt idx="903">
                  <c:v>1.8168911129670602E-5</c:v>
                </c:pt>
                <c:pt idx="904">
                  <c:v>1.8150729235568155E-5</c:v>
                </c:pt>
                <c:pt idx="905">
                  <c:v>1.8132580928406815E-5</c:v>
                </c:pt>
                <c:pt idx="906">
                  <c:v>1.8114466111110642E-5</c:v>
                </c:pt>
                <c:pt idx="907">
                  <c:v>1.8096384686991372E-5</c:v>
                </c:pt>
                <c:pt idx="908">
                  <c:v>1.8078336559746576E-5</c:v>
                </c:pt>
                <c:pt idx="909">
                  <c:v>1.8060321633457491E-5</c:v>
                </c:pt>
                <c:pt idx="910">
                  <c:v>1.8042339812587246E-5</c:v>
                </c:pt>
                <c:pt idx="911">
                  <c:v>1.8024391001978847E-5</c:v>
                </c:pt>
                <c:pt idx="912">
                  <c:v>1.8006475106853236E-5</c:v>
                </c:pt>
                <c:pt idx="913">
                  <c:v>1.7988592032807379E-5</c:v>
                </c:pt>
                <c:pt idx="914">
                  <c:v>1.7970741685812409E-5</c:v>
                </c:pt>
                <c:pt idx="915">
                  <c:v>1.7952923972211642E-5</c:v>
                </c:pt>
                <c:pt idx="916">
                  <c:v>1.7935138798718806E-5</c:v>
                </c:pt>
                <c:pt idx="917">
                  <c:v>1.7917386072416059E-5</c:v>
                </c:pt>
                <c:pt idx="918">
                  <c:v>1.7899665700752222E-5</c:v>
                </c:pt>
                <c:pt idx="919">
                  <c:v>1.7881977591540851E-5</c:v>
                </c:pt>
                <c:pt idx="920">
                  <c:v>1.7864321652958487E-5</c:v>
                </c:pt>
                <c:pt idx="921">
                  <c:v>1.784669779354273E-5</c:v>
                </c:pt>
                <c:pt idx="922">
                  <c:v>1.7829105922190525E-5</c:v>
                </c:pt>
                <c:pt idx="923">
                  <c:v>1.7811545948156271E-5</c:v>
                </c:pt>
                <c:pt idx="924">
                  <c:v>1.7794017781050117E-5</c:v>
                </c:pt>
                <c:pt idx="925">
                  <c:v>1.7776521330836083E-5</c:v>
                </c:pt>
                <c:pt idx="926">
                  <c:v>1.7759056507830381E-5</c:v>
                </c:pt>
                <c:pt idx="927">
                  <c:v>1.7741623222699601E-5</c:v>
                </c:pt>
                <c:pt idx="928">
                  <c:v>1.7724221386458995E-5</c:v>
                </c:pt>
                <c:pt idx="929">
                  <c:v>1.7706850910470671E-5</c:v>
                </c:pt>
                <c:pt idx="930">
                  <c:v>1.7689511706441945E-5</c:v>
                </c:pt>
                <c:pt idx="931">
                  <c:v>1.767220368642364E-5</c:v>
                </c:pt>
                <c:pt idx="932">
                  <c:v>1.765492676280824E-5</c:v>
                </c:pt>
                <c:pt idx="933">
                  <c:v>1.7637680848328363E-5</c:v>
                </c:pt>
                <c:pt idx="934">
                  <c:v>1.7620465856054935E-5</c:v>
                </c:pt>
                <c:pt idx="935">
                  <c:v>1.7603281699395666E-5</c:v>
                </c:pt>
                <c:pt idx="936">
                  <c:v>1.7586128292093177E-5</c:v>
                </c:pt>
                <c:pt idx="937">
                  <c:v>1.756900554822356E-5</c:v>
                </c:pt>
                <c:pt idx="938">
                  <c:v>1.7551913382194597E-5</c:v>
                </c:pt>
                <c:pt idx="939">
                  <c:v>1.7534851708744132E-5</c:v>
                </c:pt>
                <c:pt idx="940">
                  <c:v>1.7517820442938548E-5</c:v>
                </c:pt>
                <c:pt idx="941">
                  <c:v>1.7500819500171003E-5</c:v>
                </c:pt>
                <c:pt idx="942">
                  <c:v>1.7483848796159906E-5</c:v>
                </c:pt>
                <c:pt idx="943">
                  <c:v>1.7466908246947369E-5</c:v>
                </c:pt>
                <c:pt idx="944">
                  <c:v>1.7449997768897471E-5</c:v>
                </c:pt>
                <c:pt idx="945">
                  <c:v>1.7433117278694864E-5</c:v>
                </c:pt>
                <c:pt idx="946">
                  <c:v>1.7416266693343012E-5</c:v>
                </c:pt>
                <c:pt idx="947">
                  <c:v>1.7399445930162805E-5</c:v>
                </c:pt>
                <c:pt idx="948">
                  <c:v>1.7382654906790867E-5</c:v>
                </c:pt>
                <c:pt idx="949">
                  <c:v>1.7365893541178149E-5</c:v>
                </c:pt>
                <c:pt idx="950">
                  <c:v>1.7349161751588289E-5</c:v>
                </c:pt>
                <c:pt idx="951">
                  <c:v>1.7332459456596127E-5</c:v>
                </c:pt>
                <c:pt idx="952">
                  <c:v>1.7315786575086202E-5</c:v>
                </c:pt>
                <c:pt idx="953">
                  <c:v>1.7299143026251197E-5</c:v>
                </c:pt>
                <c:pt idx="954">
                  <c:v>1.7282528729590575E-5</c:v>
                </c:pt>
                <c:pt idx="955">
                  <c:v>1.7265943604908906E-5</c:v>
                </c:pt>
                <c:pt idx="956">
                  <c:v>1.724938757231451E-5</c:v>
                </c:pt>
                <c:pt idx="957">
                  <c:v>1.7232860552218007E-5</c:v>
                </c:pt>
                <c:pt idx="958">
                  <c:v>1.7216362465330746E-5</c:v>
                </c:pt>
                <c:pt idx="959">
                  <c:v>1.7199893232663469E-5</c:v>
                </c:pt>
                <c:pt idx="960">
                  <c:v>1.7183452775524746E-5</c:v>
                </c:pt>
                <c:pt idx="961">
                  <c:v>1.7167041015519689E-5</c:v>
                </c:pt>
                <c:pt idx="962">
                  <c:v>1.7150657874548366E-5</c:v>
                </c:pt>
                <c:pt idx="963">
                  <c:v>1.7134303274804537E-5</c:v>
                </c:pt>
                <c:pt idx="964">
                  <c:v>1.7117977138774088E-5</c:v>
                </c:pt>
                <c:pt idx="965">
                  <c:v>1.7101679389233772E-5</c:v>
                </c:pt>
                <c:pt idx="966">
                  <c:v>1.7085409949249718E-5</c:v>
                </c:pt>
                <c:pt idx="967">
                  <c:v>1.7069168742176071E-5</c:v>
                </c:pt>
                <c:pt idx="968">
                  <c:v>1.7052955691653628E-5</c:v>
                </c:pt>
                <c:pt idx="969">
                  <c:v>1.7036770721608497E-5</c:v>
                </c:pt>
                <c:pt idx="970">
                  <c:v>1.7020613756250643E-5</c:v>
                </c:pt>
                <c:pt idx="971">
                  <c:v>1.7004484720072635E-5</c:v>
                </c:pt>
                <c:pt idx="972">
                  <c:v>1.698838353784822E-5</c:v>
                </c:pt>
                <c:pt idx="973">
                  <c:v>1.6972310134631039E-5</c:v>
                </c:pt>
                <c:pt idx="974">
                  <c:v>1.6956264435753261E-5</c:v>
                </c:pt>
                <c:pt idx="975">
                  <c:v>1.6940246366824328E-5</c:v>
                </c:pt>
                <c:pt idx="976">
                  <c:v>1.6924255853729525E-5</c:v>
                </c:pt>
                <c:pt idx="977">
                  <c:v>1.6908292822628766E-5</c:v>
                </c:pt>
                <c:pt idx="978">
                  <c:v>1.6892357199955283E-5</c:v>
                </c:pt>
                <c:pt idx="979">
                  <c:v>1.687644891241427E-5</c:v>
                </c:pt>
                <c:pt idx="980">
                  <c:v>1.6860567886981666E-5</c:v>
                </c:pt>
                <c:pt idx="981">
                  <c:v>1.6844714050902872E-5</c:v>
                </c:pt>
                <c:pt idx="982">
                  <c:v>1.6828887331691433E-5</c:v>
                </c:pt>
                <c:pt idx="983">
                  <c:v>1.6813087657127833E-5</c:v>
                </c:pt>
                <c:pt idx="984">
                  <c:v>1.6797314955258172E-5</c:v>
                </c:pt>
                <c:pt idx="985">
                  <c:v>1.6781569154392989E-5</c:v>
                </c:pt>
                <c:pt idx="986">
                  <c:v>1.6765850183105987E-5</c:v>
                </c:pt>
                <c:pt idx="987">
                  <c:v>1.6750157970232775E-5</c:v>
                </c:pt>
                <c:pt idx="988">
                  <c:v>1.6734492444869709E-5</c:v>
                </c:pt>
                <c:pt idx="989">
                  <c:v>1.6718853536372577E-5</c:v>
                </c:pt>
                <c:pt idx="990">
                  <c:v>1.6703241174355439E-5</c:v>
                </c:pt>
                <c:pt idx="991">
                  <c:v>1.6687655288689465E-5</c:v>
                </c:pt>
                <c:pt idx="992">
                  <c:v>1.6672095809501651E-5</c:v>
                </c:pt>
                <c:pt idx="993">
                  <c:v>1.6656562667173675E-5</c:v>
                </c:pt>
                <c:pt idx="994">
                  <c:v>1.66410557923407E-5</c:v>
                </c:pt>
                <c:pt idx="995">
                  <c:v>1.6625575115890167E-5</c:v>
                </c:pt>
                <c:pt idx="996">
                  <c:v>1.6610120568960664E-5</c:v>
                </c:pt>
                <c:pt idx="997">
                  <c:v>1.6594692082940799E-5</c:v>
                </c:pt>
                <c:pt idx="998">
                  <c:v>1.6579289589467886E-5</c:v>
                </c:pt>
                <c:pt idx="999">
                  <c:v>1.656391302042699E-5</c:v>
                </c:pt>
                <c:pt idx="1000">
                  <c:v>1.6548562307949594E-5</c:v>
                </c:pt>
                <c:pt idx="1001">
                  <c:v>1.6533237384412612E-5</c:v>
                </c:pt>
                <c:pt idx="1002">
                  <c:v>1.6517938182437182E-5</c:v>
                </c:pt>
                <c:pt idx="1003">
                  <c:v>1.6502664634887507E-5</c:v>
                </c:pt>
                <c:pt idx="1004">
                  <c:v>1.6487416674869843E-5</c:v>
                </c:pt>
                <c:pt idx="1005">
                  <c:v>1.6472194235731239E-5</c:v>
                </c:pt>
                <c:pt idx="1006">
                  <c:v>1.6456997251058557E-5</c:v>
                </c:pt>
                <c:pt idx="1007">
                  <c:v>1.6441825654677312E-5</c:v>
                </c:pt>
                <c:pt idx="1008">
                  <c:v>1.6426679380650588E-5</c:v>
                </c:pt>
                <c:pt idx="1009">
                  <c:v>1.6411558363277929E-5</c:v>
                </c:pt>
                <c:pt idx="1010">
                  <c:v>1.6396462537094238E-5</c:v>
                </c:pt>
                <c:pt idx="1011">
                  <c:v>1.6381391836868817E-5</c:v>
                </c:pt>
                <c:pt idx="1012">
                  <c:v>1.6366346197604132E-5</c:v>
                </c:pt>
                <c:pt idx="1013">
                  <c:v>1.6351325554534861E-5</c:v>
                </c:pt>
                <c:pt idx="1014">
                  <c:v>1.6336329843126791E-5</c:v>
                </c:pt>
                <c:pt idx="1015">
                  <c:v>1.6321358999075732E-5</c:v>
                </c:pt>
                <c:pt idx="1016">
                  <c:v>1.6306412958306595E-5</c:v>
                </c:pt>
                <c:pt idx="1017">
                  <c:v>1.6291491656972154E-5</c:v>
                </c:pt>
                <c:pt idx="1018">
                  <c:v>1.6276595031452219E-5</c:v>
                </c:pt>
                <c:pt idx="1019">
                  <c:v>1.6261723018352429E-5</c:v>
                </c:pt>
                <c:pt idx="1020">
                  <c:v>1.6246875554503333E-5</c:v>
                </c:pt>
                <c:pt idx="1021">
                  <c:v>1.623205257695933E-5</c:v>
                </c:pt>
                <c:pt idx="1022">
                  <c:v>1.6217254022997689E-5</c:v>
                </c:pt>
                <c:pt idx="1023">
                  <c:v>1.6202479830117471E-5</c:v>
                </c:pt>
                <c:pt idx="1024">
                  <c:v>1.6187729936038604E-5</c:v>
                </c:pt>
                <c:pt idx="1025">
                  <c:v>1.617300427870088E-5</c:v>
                </c:pt>
                <c:pt idx="1026">
                  <c:v>1.6158302796262846E-5</c:v>
                </c:pt>
                <c:pt idx="1027">
                  <c:v>1.6143625427100996E-5</c:v>
                </c:pt>
                <c:pt idx="1028">
                  <c:v>1.6128972109808661E-5</c:v>
                </c:pt>
                <c:pt idx="1029">
                  <c:v>1.6114342783195073E-5</c:v>
                </c:pt>
                <c:pt idx="1030">
                  <c:v>1.6099737386284441E-5</c:v>
                </c:pt>
                <c:pt idx="1031">
                  <c:v>1.6085155858314894E-5</c:v>
                </c:pt>
                <c:pt idx="1032">
                  <c:v>1.6070598138737569E-5</c:v>
                </c:pt>
                <c:pt idx="1033">
                  <c:v>1.6056064167215686E-5</c:v>
                </c:pt>
                <c:pt idx="1034">
                  <c:v>1.6041553883623548E-5</c:v>
                </c:pt>
                <c:pt idx="1035">
                  <c:v>1.6027067228045634E-5</c:v>
                </c:pt>
                <c:pt idx="1036">
                  <c:v>1.6012604140775609E-5</c:v>
                </c:pt>
                <c:pt idx="1037">
                  <c:v>1.5998164562315511E-5</c:v>
                </c:pt>
                <c:pt idx="1038">
                  <c:v>1.5983748433374625E-5</c:v>
                </c:pt>
                <c:pt idx="1039">
                  <c:v>1.5969355694868764E-5</c:v>
                </c:pt>
                <c:pt idx="1040">
                  <c:v>1.5954986287919201E-5</c:v>
                </c:pt>
                <c:pt idx="1041">
                  <c:v>1.594064015385185E-5</c:v>
                </c:pt>
                <c:pt idx="1042">
                  <c:v>1.5926317234196285E-5</c:v>
                </c:pt>
                <c:pt idx="1043">
                  <c:v>1.5912017470684926E-5</c:v>
                </c:pt>
                <c:pt idx="1044">
                  <c:v>1.5897740805252005E-5</c:v>
                </c:pt>
                <c:pt idx="1045">
                  <c:v>1.5883487180032827E-5</c:v>
                </c:pt>
                <c:pt idx="1046">
                  <c:v>1.5869256537362757E-5</c:v>
                </c:pt>
                <c:pt idx="1047">
                  <c:v>1.5855048819776434E-5</c:v>
                </c:pt>
                <c:pt idx="1048">
                  <c:v>1.5840863970006781E-5</c:v>
                </c:pt>
                <c:pt idx="1049">
                  <c:v>1.5826701930984237E-5</c:v>
                </c:pt>
                <c:pt idx="1050">
                  <c:v>1.5812562645835823E-5</c:v>
                </c:pt>
                <c:pt idx="1051">
                  <c:v>1.579844605788428E-5</c:v>
                </c:pt>
                <c:pt idx="1052">
                  <c:v>1.578435211064727E-5</c:v>
                </c:pt>
                <c:pt idx="1053">
                  <c:v>1.5770280747836413E-5</c:v>
                </c:pt>
                <c:pt idx="1054">
                  <c:v>1.5756231913356516E-5</c:v>
                </c:pt>
                <c:pt idx="1055">
                  <c:v>1.5742205551304736E-5</c:v>
                </c:pt>
                <c:pt idx="1056">
                  <c:v>1.572820160596966E-5</c:v>
                </c:pt>
                <c:pt idx="1057">
                  <c:v>1.5714220021830523E-5</c:v>
                </c:pt>
                <c:pt idx="1058">
                  <c:v>1.5700260743556394E-5</c:v>
                </c:pt>
                <c:pt idx="1059">
                  <c:v>1.5686323716005247E-5</c:v>
                </c:pt>
                <c:pt idx="1060">
                  <c:v>1.5672408884223295E-5</c:v>
                </c:pt>
                <c:pt idx="1061">
                  <c:v>1.5658516193443998E-5</c:v>
                </c:pt>
                <c:pt idx="1062">
                  <c:v>1.5644645589087368E-5</c:v>
                </c:pt>
                <c:pt idx="1063">
                  <c:v>1.5630797016759117E-5</c:v>
                </c:pt>
                <c:pt idx="1064">
                  <c:v>1.5616970422249855E-5</c:v>
                </c:pt>
                <c:pt idx="1065">
                  <c:v>1.5603165751534242E-5</c:v>
                </c:pt>
                <c:pt idx="1066">
                  <c:v>1.5589382950770266E-5</c:v>
                </c:pt>
                <c:pt idx="1067">
                  <c:v>1.557562196629841E-5</c:v>
                </c:pt>
                <c:pt idx="1068">
                  <c:v>1.5561882744640848E-5</c:v>
                </c:pt>
                <c:pt idx="1069">
                  <c:v>1.5548165232500656E-5</c:v>
                </c:pt>
                <c:pt idx="1070">
                  <c:v>1.5534469376761095E-5</c:v>
                </c:pt>
                <c:pt idx="1071">
                  <c:v>1.5520795124484738E-5</c:v>
                </c:pt>
                <c:pt idx="1072">
                  <c:v>1.5507142422912774E-5</c:v>
                </c:pt>
                <c:pt idx="1073">
                  <c:v>1.549351121946416E-5</c:v>
                </c:pt>
                <c:pt idx="1074">
                  <c:v>1.5479901461734953E-5</c:v>
                </c:pt>
                <c:pt idx="1075">
                  <c:v>1.5466313097497463E-5</c:v>
                </c:pt>
                <c:pt idx="1076">
                  <c:v>1.5452746074699552E-5</c:v>
                </c:pt>
                <c:pt idx="1077">
                  <c:v>1.5439200341463829E-5</c:v>
                </c:pt>
                <c:pt idx="1078">
                  <c:v>1.5425675846086942E-5</c:v>
                </c:pt>
                <c:pt idx="1079">
                  <c:v>1.5412172537038809E-5</c:v>
                </c:pt>
                <c:pt idx="1080">
                  <c:v>1.539869036296189E-5</c:v>
                </c:pt>
                <c:pt idx="1081">
                  <c:v>1.5385229272670445E-5</c:v>
                </c:pt>
                <c:pt idx="1082">
                  <c:v>1.5371789215149778E-5</c:v>
                </c:pt>
                <c:pt idx="1083">
                  <c:v>1.5358370139555542E-5</c:v>
                </c:pt>
                <c:pt idx="1084">
                  <c:v>1.5344971995212976E-5</c:v>
                </c:pt>
                <c:pt idx="1085">
                  <c:v>1.5331594731616246E-5</c:v>
                </c:pt>
                <c:pt idx="1086">
                  <c:v>1.5318238298427606E-5</c:v>
                </c:pt>
                <c:pt idx="1087">
                  <c:v>1.5304902645476831E-5</c:v>
                </c:pt>
                <c:pt idx="1088">
                  <c:v>1.5291587722760358E-5</c:v>
                </c:pt>
                <c:pt idx="1089">
                  <c:v>1.5278293480440733E-5</c:v>
                </c:pt>
                <c:pt idx="1090">
                  <c:v>1.5265019868845735E-5</c:v>
                </c:pt>
                <c:pt idx="1091">
                  <c:v>1.525176683846782E-5</c:v>
                </c:pt>
                <c:pt idx="1092">
                  <c:v>1.5238534339963368E-5</c:v>
                </c:pt>
                <c:pt idx="1093">
                  <c:v>1.522532232415195E-5</c:v>
                </c:pt>
                <c:pt idx="1094">
                  <c:v>1.5212130742015714E-5</c:v>
                </c:pt>
                <c:pt idx="1095">
                  <c:v>1.5198959544698632E-5</c:v>
                </c:pt>
                <c:pt idx="1096">
                  <c:v>1.5185808683505876E-5</c:v>
                </c:pt>
                <c:pt idx="1097">
                  <c:v>1.5172678109903053E-5</c:v>
                </c:pt>
                <c:pt idx="1098">
                  <c:v>1.5159567775515668E-5</c:v>
                </c:pt>
                <c:pt idx="1099">
                  <c:v>1.5146477632128278E-5</c:v>
                </c:pt>
                <c:pt idx="1100">
                  <c:v>1.5133407631683961E-5</c:v>
                </c:pt>
                <c:pt idx="1101">
                  <c:v>1.5120357726283584E-5</c:v>
                </c:pt>
                <c:pt idx="1102">
                  <c:v>1.5107327868185177E-5</c:v>
                </c:pt>
                <c:pt idx="1103">
                  <c:v>1.5094318009803242E-5</c:v>
                </c:pt>
                <c:pt idx="1104">
                  <c:v>1.508132810370808E-5</c:v>
                </c:pt>
                <c:pt idx="1105">
                  <c:v>1.5068358102625238E-5</c:v>
                </c:pt>
                <c:pt idx="1106">
                  <c:v>1.5055407959434705E-5</c:v>
                </c:pt>
                <c:pt idx="1107">
                  <c:v>1.504247762717042E-5</c:v>
                </c:pt>
                <c:pt idx="1108">
                  <c:v>1.5029567059019539E-5</c:v>
                </c:pt>
                <c:pt idx="1109">
                  <c:v>1.5016676208321789E-5</c:v>
                </c:pt>
                <c:pt idx="1110">
                  <c:v>1.5003805028568924E-5</c:v>
                </c:pt>
                <c:pt idx="1111">
                  <c:v>1.4990953473403955E-5</c:v>
                </c:pt>
                <c:pt idx="1112">
                  <c:v>1.4978121496620661E-5</c:v>
                </c:pt>
                <c:pt idx="1113">
                  <c:v>1.4965309052162835E-5</c:v>
                </c:pt>
                <c:pt idx="1114">
                  <c:v>1.4952516094123787E-5</c:v>
                </c:pt>
                <c:pt idx="1115">
                  <c:v>1.4939742576745598E-5</c:v>
                </c:pt>
                <c:pt idx="1116">
                  <c:v>1.4926988454418624E-5</c:v>
                </c:pt>
                <c:pt idx="1117">
                  <c:v>1.4914253681680771E-5</c:v>
                </c:pt>
                <c:pt idx="1118">
                  <c:v>1.4901538213216972E-5</c:v>
                </c:pt>
                <c:pt idx="1119">
                  <c:v>1.4888842003858525E-5</c:v>
                </c:pt>
                <c:pt idx="1120">
                  <c:v>1.4876165008582501E-5</c:v>
                </c:pt>
                <c:pt idx="1121">
                  <c:v>1.4863507182511194E-5</c:v>
                </c:pt>
                <c:pt idx="1122">
                  <c:v>1.4850868480911397E-5</c:v>
                </c:pt>
                <c:pt idx="1123">
                  <c:v>1.4838248859193963E-5</c:v>
                </c:pt>
                <c:pt idx="1124">
                  <c:v>1.4825648272913117E-5</c:v>
                </c:pt>
                <c:pt idx="1125">
                  <c:v>1.4813066677765857E-5</c:v>
                </c:pt>
                <c:pt idx="1126">
                  <c:v>1.4800504029591419E-5</c:v>
                </c:pt>
                <c:pt idx="1127">
                  <c:v>1.478796028437067E-5</c:v>
                </c:pt>
                <c:pt idx="1128">
                  <c:v>1.477543539822553E-5</c:v>
                </c:pt>
                <c:pt idx="1129">
                  <c:v>1.47629293274184E-5</c:v>
                </c:pt>
                <c:pt idx="1130">
                  <c:v>1.4750442028351519E-5</c:v>
                </c:pt>
                <c:pt idx="1131">
                  <c:v>1.4737973457566571E-5</c:v>
                </c:pt>
                <c:pt idx="1132">
                  <c:v>1.472552357174388E-5</c:v>
                </c:pt>
                <c:pt idx="1133">
                  <c:v>1.4713092327702036E-5</c:v>
                </c:pt>
                <c:pt idx="1134">
                  <c:v>1.4700679682397185E-5</c:v>
                </c:pt>
                <c:pt idx="1135">
                  <c:v>1.468828559292265E-5</c:v>
                </c:pt>
                <c:pt idx="1136">
                  <c:v>1.4675910016508135E-5</c:v>
                </c:pt>
                <c:pt idx="1137">
                  <c:v>1.4663552910519405E-5</c:v>
                </c:pt>
                <c:pt idx="1138">
                  <c:v>1.465121423245756E-5</c:v>
                </c:pt>
                <c:pt idx="1139">
                  <c:v>1.4638893939958544E-5</c:v>
                </c:pt>
                <c:pt idx="1140">
                  <c:v>1.462659199079268E-5</c:v>
                </c:pt>
                <c:pt idx="1141">
                  <c:v>1.4614308342863975E-5</c:v>
                </c:pt>
                <c:pt idx="1142">
                  <c:v>1.4602042954209702E-5</c:v>
                </c:pt>
                <c:pt idx="1143">
                  <c:v>1.4589795782999774E-5</c:v>
                </c:pt>
                <c:pt idx="1144">
                  <c:v>1.4577566787536253E-5</c:v>
                </c:pt>
                <c:pt idx="1145">
                  <c:v>1.4565355926252864E-5</c:v>
                </c:pt>
                <c:pt idx="1146">
                  <c:v>1.4553163157714338E-5</c:v>
                </c:pt>
                <c:pt idx="1147">
                  <c:v>1.4540988440616018E-5</c:v>
                </c:pt>
                <c:pt idx="1148">
                  <c:v>1.4528831733783198E-5</c:v>
                </c:pt>
                <c:pt idx="1149">
                  <c:v>1.4516692996170741E-5</c:v>
                </c:pt>
                <c:pt idx="1150">
                  <c:v>1.4504572186862461E-5</c:v>
                </c:pt>
                <c:pt idx="1151">
                  <c:v>1.4492469265070634E-5</c:v>
                </c:pt>
                <c:pt idx="1152">
                  <c:v>1.4480384190135502E-5</c:v>
                </c:pt>
                <c:pt idx="1153">
                  <c:v>1.4468316921524686E-5</c:v>
                </c:pt>
                <c:pt idx="1154">
                  <c:v>1.4456267418832809E-5</c:v>
                </c:pt>
                <c:pt idx="1155">
                  <c:v>1.4444235641780823E-5</c:v>
                </c:pt>
                <c:pt idx="1156">
                  <c:v>1.4432221550215675E-5</c:v>
                </c:pt>
                <c:pt idx="1157">
                  <c:v>1.4420225104109641E-5</c:v>
                </c:pt>
                <c:pt idx="1158">
                  <c:v>1.4408246263559947E-5</c:v>
                </c:pt>
                <c:pt idx="1159">
                  <c:v>1.439628498878821E-5</c:v>
                </c:pt>
                <c:pt idx="1160">
                  <c:v>1.4384341240139967E-5</c:v>
                </c:pt>
                <c:pt idx="1161">
                  <c:v>1.437241497808416E-5</c:v>
                </c:pt>
                <c:pt idx="1162">
                  <c:v>1.4360506163212646E-5</c:v>
                </c:pt>
                <c:pt idx="1163">
                  <c:v>1.4348614756239786E-5</c:v>
                </c:pt>
                <c:pt idx="1164">
                  <c:v>1.4336740718001791E-5</c:v>
                </c:pt>
                <c:pt idx="1165">
                  <c:v>1.4324884009456412E-5</c:v>
                </c:pt>
                <c:pt idx="1166">
                  <c:v>1.4313044591682369E-5</c:v>
                </c:pt>
                <c:pt idx="1167">
                  <c:v>1.430122242587886E-5</c:v>
                </c:pt>
                <c:pt idx="1168">
                  <c:v>1.4289417473365188E-5</c:v>
                </c:pt>
                <c:pt idx="1169">
                  <c:v>1.4277629695580083E-5</c:v>
                </c:pt>
                <c:pt idx="1170">
                  <c:v>1.4265859054081491E-5</c:v>
                </c:pt>
                <c:pt idx="1171">
                  <c:v>1.425410551054588E-5</c:v>
                </c:pt>
                <c:pt idx="1172">
                  <c:v>1.4242369026767889E-5</c:v>
                </c:pt>
                <c:pt idx="1173">
                  <c:v>1.4230649564659874E-5</c:v>
                </c:pt>
                <c:pt idx="1174">
                  <c:v>1.4218947086251324E-5</c:v>
                </c:pt>
                <c:pt idx="1175">
                  <c:v>1.4207261553688565E-5</c:v>
                </c:pt>
                <c:pt idx="1176">
                  <c:v>1.4195592929234161E-5</c:v>
                </c:pt>
                <c:pt idx="1177">
                  <c:v>1.4183941175266537E-5</c:v>
                </c:pt>
                <c:pt idx="1178">
                  <c:v>1.4172306254279487E-5</c:v>
                </c:pt>
                <c:pt idx="1179">
                  <c:v>1.4160688128881771E-5</c:v>
                </c:pt>
                <c:pt idx="1180">
                  <c:v>1.4149086761796574E-5</c:v>
                </c:pt>
                <c:pt idx="1181">
                  <c:v>1.4137502115861168E-5</c:v>
                </c:pt>
                <c:pt idx="1182">
                  <c:v>1.4125934154026397E-5</c:v>
                </c:pt>
                <c:pt idx="1183">
                  <c:v>1.4114382839356202E-5</c:v>
                </c:pt>
                <c:pt idx="1184">
                  <c:v>1.4102848135027289E-5</c:v>
                </c:pt>
                <c:pt idx="1185">
                  <c:v>1.4091330004328581E-5</c:v>
                </c:pt>
                <c:pt idx="1186">
                  <c:v>1.407982841066086E-5</c:v>
                </c:pt>
                <c:pt idx="1187">
                  <c:v>1.4068343317536258E-5</c:v>
                </c:pt>
                <c:pt idx="1188">
                  <c:v>1.4056874688577899E-5</c:v>
                </c:pt>
                <c:pt idx="1189">
                  <c:v>1.4045422487519396E-5</c:v>
                </c:pt>
                <c:pt idx="1190">
                  <c:v>1.4033986678204488E-5</c:v>
                </c:pt>
                <c:pt idx="1191">
                  <c:v>1.4022567224586529E-5</c:v>
                </c:pt>
                <c:pt idx="1192">
                  <c:v>1.4011164090728202E-5</c:v>
                </c:pt>
                <c:pt idx="1193">
                  <c:v>1.3999777240800913E-5</c:v>
                </c:pt>
                <c:pt idx="1194">
                  <c:v>1.3988406639084542E-5</c:v>
                </c:pt>
                <c:pt idx="1195">
                  <c:v>1.3977052249966876E-5</c:v>
                </c:pt>
                <c:pt idx="1196">
                  <c:v>1.3965714037943321E-5</c:v>
                </c:pt>
                <c:pt idx="1197">
                  <c:v>1.3954391967616404E-5</c:v>
                </c:pt>
                <c:pt idx="1198">
                  <c:v>1.3943086003695382E-5</c:v>
                </c:pt>
                <c:pt idx="1199">
                  <c:v>1.3931796110995848E-5</c:v>
                </c:pt>
                <c:pt idx="1200">
                  <c:v>1.3920522254439263E-5</c:v>
                </c:pt>
                <c:pt idx="1201">
                  <c:v>1.3909264399052643E-5</c:v>
                </c:pt>
                <c:pt idx="1202">
                  <c:v>1.3898022509968078E-5</c:v>
                </c:pt>
                <c:pt idx="1203">
                  <c:v>1.3886796552422333E-5</c:v>
                </c:pt>
                <c:pt idx="1204">
                  <c:v>1.3875586491756514E-5</c:v>
                </c:pt>
                <c:pt idx="1205">
                  <c:v>1.3864392293415547E-5</c:v>
                </c:pt>
                <c:pt idx="1206">
                  <c:v>1.3853213922947927E-5</c:v>
                </c:pt>
                <c:pt idx="1207">
                  <c:v>1.3842051346005197E-5</c:v>
                </c:pt>
                <c:pt idx="1208">
                  <c:v>1.3830904528341615E-5</c:v>
                </c:pt>
                <c:pt idx="1209">
                  <c:v>1.3819773435813744E-5</c:v>
                </c:pt>
                <c:pt idx="1210">
                  <c:v>1.3808658034380085E-5</c:v>
                </c:pt>
                <c:pt idx="1211">
                  <c:v>1.3797558290100643E-5</c:v>
                </c:pt>
                <c:pt idx="1212">
                  <c:v>1.3786474169136587E-5</c:v>
                </c:pt>
                <c:pt idx="1213">
                  <c:v>1.3775405637749833E-5</c:v>
                </c:pt>
                <c:pt idx="1214">
                  <c:v>1.3764352662302668E-5</c:v>
                </c:pt>
                <c:pt idx="1215">
                  <c:v>1.3753315209257389E-5</c:v>
                </c:pt>
                <c:pt idx="1216">
                  <c:v>1.3742293245175873E-5</c:v>
                </c:pt>
                <c:pt idx="1217">
                  <c:v>1.3731286736719261E-5</c:v>
                </c:pt>
                <c:pt idx="1218">
                  <c:v>1.3720295650647543E-5</c:v>
                </c:pt>
                <c:pt idx="1219">
                  <c:v>1.3709319953819173E-5</c:v>
                </c:pt>
                <c:pt idx="1220">
                  <c:v>1.3698359613190751E-5</c:v>
                </c:pt>
                <c:pt idx="1221">
                  <c:v>1.3687414595816567E-5</c:v>
                </c:pt>
                <c:pt idx="1222">
                  <c:v>1.3676484868848335E-5</c:v>
                </c:pt>
                <c:pt idx="1223">
                  <c:v>1.3665570399534726E-5</c:v>
                </c:pt>
                <c:pt idx="1224">
                  <c:v>1.3654671155221058E-5</c:v>
                </c:pt>
                <c:pt idx="1225">
                  <c:v>1.3643787103348906E-5</c:v>
                </c:pt>
                <c:pt idx="1226">
                  <c:v>1.3632918211455792E-5</c:v>
                </c:pt>
                <c:pt idx="1227">
                  <c:v>1.3622064447174752E-5</c:v>
                </c:pt>
                <c:pt idx="1228">
                  <c:v>1.3611225778234002E-5</c:v>
                </c:pt>
                <c:pt idx="1229">
                  <c:v>1.3600402172456603E-5</c:v>
                </c:pt>
                <c:pt idx="1230">
                  <c:v>1.358959359776007E-5</c:v>
                </c:pt>
                <c:pt idx="1231">
                  <c:v>1.3578800022156074E-5</c:v>
                </c:pt>
                <c:pt idx="1232">
                  <c:v>1.3568021413749999E-5</c:v>
                </c:pt>
                <c:pt idx="1233">
                  <c:v>1.3557257740740667E-5</c:v>
                </c:pt>
                <c:pt idx="1234">
                  <c:v>1.3546508971419976E-5</c:v>
                </c:pt>
                <c:pt idx="1235">
                  <c:v>1.3535775074172529E-5</c:v>
                </c:pt>
                <c:pt idx="1236">
                  <c:v>1.3525056017475264E-5</c:v>
                </c:pt>
                <c:pt idx="1237">
                  <c:v>1.351435176989718E-5</c:v>
                </c:pt>
                <c:pt idx="1238">
                  <c:v>1.3503662300098966E-5</c:v>
                </c:pt>
                <c:pt idx="1239">
                  <c:v>1.3492987576832609E-5</c:v>
                </c:pt>
                <c:pt idx="1240">
                  <c:v>1.3482327568941116E-5</c:v>
                </c:pt>
                <c:pt idx="1241">
                  <c:v>1.3471682245358156E-5</c:v>
                </c:pt>
                <c:pt idx="1242">
                  <c:v>1.346105157510769E-5</c:v>
                </c:pt>
                <c:pt idx="1243">
                  <c:v>1.3450435527303707E-5</c:v>
                </c:pt>
                <c:pt idx="1244">
                  <c:v>1.343983407114983E-5</c:v>
                </c:pt>
                <c:pt idx="1245">
                  <c:v>1.3429247175938967E-5</c:v>
                </c:pt>
                <c:pt idx="1246">
                  <c:v>1.3418674811053073E-5</c:v>
                </c:pt>
                <c:pt idx="1247">
                  <c:v>1.3408116945962719E-5</c:v>
                </c:pt>
                <c:pt idx="1248">
                  <c:v>1.3397573550226807E-5</c:v>
                </c:pt>
                <c:pt idx="1249">
                  <c:v>1.338704459349227E-5</c:v>
                </c:pt>
                <c:pt idx="1250">
                  <c:v>1.3376530045493672E-5</c:v>
                </c:pt>
                <c:pt idx="1251">
                  <c:v>1.3366029876052982E-5</c:v>
                </c:pt>
                <c:pt idx="1252">
                  <c:v>1.3355544055079161E-5</c:v>
                </c:pt>
                <c:pt idx="1253">
                  <c:v>1.3345072552567898E-5</c:v>
                </c:pt>
                <c:pt idx="1254">
                  <c:v>1.3334615338601257E-5</c:v>
                </c:pt>
                <c:pt idx="1255">
                  <c:v>1.33241723833474E-5</c:v>
                </c:pt>
                <c:pt idx="1256">
                  <c:v>1.3313743657060215E-5</c:v>
                </c:pt>
                <c:pt idx="1257">
                  <c:v>1.3303329130079064E-5</c:v>
                </c:pt>
                <c:pt idx="1258">
                  <c:v>1.32929287728284E-5</c:v>
                </c:pt>
                <c:pt idx="1259">
                  <c:v>1.3282542555817511E-5</c:v>
                </c:pt>
                <c:pt idx="1260">
                  <c:v>1.3272170449640189E-5</c:v>
                </c:pt>
                <c:pt idx="1261">
                  <c:v>1.3261812424974426E-5</c:v>
                </c:pt>
                <c:pt idx="1262">
                  <c:v>1.3251468452582075E-5</c:v>
                </c:pt>
                <c:pt idx="1263">
                  <c:v>1.3241138503308568E-5</c:v>
                </c:pt>
                <c:pt idx="1264">
                  <c:v>1.3230822548082652E-5</c:v>
                </c:pt>
                <c:pt idx="1265">
                  <c:v>1.3220520557916018E-5</c:v>
                </c:pt>
                <c:pt idx="1266">
                  <c:v>1.3210232503902989E-5</c:v>
                </c:pt>
                <c:pt idx="1267">
                  <c:v>1.3199958357220303E-5</c:v>
                </c:pt>
                <c:pt idx="1268">
                  <c:v>1.3189698089126744E-5</c:v>
                </c:pt>
                <c:pt idx="1269">
                  <c:v>1.3179451670962852E-5</c:v>
                </c:pt>
                <c:pt idx="1270">
                  <c:v>1.3169219074150673E-5</c:v>
                </c:pt>
                <c:pt idx="1271">
                  <c:v>1.3159000270193363E-5</c:v>
                </c:pt>
                <c:pt idx="1272">
                  <c:v>1.3148795230675015E-5</c:v>
                </c:pt>
                <c:pt idx="1273">
                  <c:v>1.3138603927260276E-5</c:v>
                </c:pt>
                <c:pt idx="1274">
                  <c:v>1.3128426331694081E-5</c:v>
                </c:pt>
                <c:pt idx="1275">
                  <c:v>1.311826241580139E-5</c:v>
                </c:pt>
                <c:pt idx="1276">
                  <c:v>1.3108112151486844E-5</c:v>
                </c:pt>
                <c:pt idx="1277">
                  <c:v>1.3097975510734539E-5</c:v>
                </c:pt>
                <c:pt idx="1278">
                  <c:v>1.308785246560769E-5</c:v>
                </c:pt>
                <c:pt idx="1279">
                  <c:v>1.3077742988248352E-5</c:v>
                </c:pt>
                <c:pt idx="1280">
                  <c:v>1.306764705087717E-5</c:v>
                </c:pt>
                <c:pt idx="1281">
                  <c:v>1.3057564625793042E-5</c:v>
                </c:pt>
                <c:pt idx="1282">
                  <c:v>1.3047495685372892E-5</c:v>
                </c:pt>
                <c:pt idx="1283">
                  <c:v>1.3037440202071349E-5</c:v>
                </c:pt>
                <c:pt idx="1284">
                  <c:v>1.3027398148420492E-5</c:v>
                </c:pt>
                <c:pt idx="1285">
                  <c:v>1.3017369497029559E-5</c:v>
                </c:pt>
                <c:pt idx="1286">
                  <c:v>1.3007354220584667E-5</c:v>
                </c:pt>
                <c:pt idx="1287">
                  <c:v>1.299735229184852E-5</c:v>
                </c:pt>
                <c:pt idx="1288">
                  <c:v>1.2987363683660216E-5</c:v>
                </c:pt>
                <c:pt idx="1289">
                  <c:v>1.2977388368934844E-5</c:v>
                </c:pt>
                <c:pt idx="1290">
                  <c:v>1.296742632066333E-5</c:v>
                </c:pt>
                <c:pt idx="1291">
                  <c:v>1.2957477511912088E-5</c:v>
                </c:pt>
                <c:pt idx="1292">
                  <c:v>1.2947541915822797E-5</c:v>
                </c:pt>
                <c:pt idx="1293">
                  <c:v>1.2937619505612103E-5</c:v>
                </c:pt>
                <c:pt idx="1294">
                  <c:v>1.2927710254571357E-5</c:v>
                </c:pt>
                <c:pt idx="1295">
                  <c:v>1.2917814136066365E-5</c:v>
                </c:pt>
                <c:pt idx="1296">
                  <c:v>1.2907931123537106E-5</c:v>
                </c:pt>
                <c:pt idx="1297">
                  <c:v>1.2898061190497496E-5</c:v>
                </c:pt>
                <c:pt idx="1298">
                  <c:v>1.2888204310535034E-5</c:v>
                </c:pt>
                <c:pt idx="1299">
                  <c:v>1.28783604573107E-5</c:v>
                </c:pt>
                <c:pt idx="1300">
                  <c:v>1.2868529604558534E-5</c:v>
                </c:pt>
                <c:pt idx="1301">
                  <c:v>1.2858711726085476E-5</c:v>
                </c:pt>
                <c:pt idx="1302">
                  <c:v>1.2848906795771048E-5</c:v>
                </c:pt>
                <c:pt idx="1303">
                  <c:v>1.2839114787567177E-5</c:v>
                </c:pt>
                <c:pt idx="1304">
                  <c:v>1.282933567549783E-5</c:v>
                </c:pt>
                <c:pt idx="1305">
                  <c:v>1.2819569433658846E-5</c:v>
                </c:pt>
                <c:pt idx="1306">
                  <c:v>1.2809816036217654E-5</c:v>
                </c:pt>
                <c:pt idx="1307">
                  <c:v>1.2800075457412994E-5</c:v>
                </c:pt>
                <c:pt idx="1308">
                  <c:v>1.2790347671554709E-5</c:v>
                </c:pt>
                <c:pt idx="1309">
                  <c:v>1.2780632653023491E-5</c:v>
                </c:pt>
                <c:pt idx="1310">
                  <c:v>1.2770930376270555E-5</c:v>
                </c:pt>
                <c:pt idx="1311">
                  <c:v>1.27612408158175E-5</c:v>
                </c:pt>
                <c:pt idx="1312">
                  <c:v>1.275156394625601E-5</c:v>
                </c:pt>
                <c:pt idx="1313">
                  <c:v>1.2741899742247572E-5</c:v>
                </c:pt>
                <c:pt idx="1314">
                  <c:v>1.2732248178523293E-5</c:v>
                </c:pt>
                <c:pt idx="1315">
                  <c:v>1.2722609229883639E-5</c:v>
                </c:pt>
                <c:pt idx="1316">
                  <c:v>1.2712982871198175E-5</c:v>
                </c:pt>
                <c:pt idx="1317">
                  <c:v>1.2703369077405297E-5</c:v>
                </c:pt>
                <c:pt idx="1318">
                  <c:v>1.2693767823512082E-5</c:v>
                </c:pt>
                <c:pt idx="1319">
                  <c:v>1.2684179084593926E-5</c:v>
                </c:pt>
                <c:pt idx="1320">
                  <c:v>1.2674602835794425E-5</c:v>
                </c:pt>
                <c:pt idx="1321">
                  <c:v>1.2665039052325052E-5</c:v>
                </c:pt>
                <c:pt idx="1322">
                  <c:v>1.2655487709464916E-5</c:v>
                </c:pt>
                <c:pt idx="1323">
                  <c:v>1.2645948782560641E-5</c:v>
                </c:pt>
                <c:pt idx="1324">
                  <c:v>1.2636422247025958E-5</c:v>
                </c:pt>
                <c:pt idx="1325">
                  <c:v>1.2626908078341619E-5</c:v>
                </c:pt>
                <c:pt idx="1326">
                  <c:v>1.2617406252055088E-5</c:v>
                </c:pt>
                <c:pt idx="1327">
                  <c:v>1.2607916743780304E-5</c:v>
                </c:pt>
                <c:pt idx="1328">
                  <c:v>1.259843952919751E-5</c:v>
                </c:pt>
                <c:pt idx="1329">
                  <c:v>1.2588974584052947E-5</c:v>
                </c:pt>
                <c:pt idx="1330">
                  <c:v>1.2579521884158691E-5</c:v>
                </c:pt>
                <c:pt idx="1331">
                  <c:v>1.2570081405392384E-5</c:v>
                </c:pt>
                <c:pt idx="1332">
                  <c:v>1.2560653123697002E-5</c:v>
                </c:pt>
                <c:pt idx="1333">
                  <c:v>1.2551237015080687E-5</c:v>
                </c:pt>
                <c:pt idx="1334">
                  <c:v>1.2541833055616418E-5</c:v>
                </c:pt>
                <c:pt idx="1335">
                  <c:v>1.253244122144191E-5</c:v>
                </c:pt>
                <c:pt idx="1336">
                  <c:v>1.2523061488759282E-5</c:v>
                </c:pt>
                <c:pt idx="1337">
                  <c:v>1.2513693833834913E-5</c:v>
                </c:pt>
                <c:pt idx="1338">
                  <c:v>1.2504338232999167E-5</c:v>
                </c:pt>
                <c:pt idx="1339">
                  <c:v>1.2494994662646194E-5</c:v>
                </c:pt>
                <c:pt idx="1340">
                  <c:v>1.2485663099233742E-5</c:v>
                </c:pt>
                <c:pt idx="1341">
                  <c:v>1.2476343519282847E-5</c:v>
                </c:pt>
                <c:pt idx="1342">
                  <c:v>1.2467035899377737E-5</c:v>
                </c:pt>
                <c:pt idx="1343">
                  <c:v>1.2457740216165509E-5</c:v>
                </c:pt>
                <c:pt idx="1344">
                  <c:v>1.2448456446355954E-5</c:v>
                </c:pt>
                <c:pt idx="1345">
                  <c:v>1.2439184566721379E-5</c:v>
                </c:pt>
                <c:pt idx="1346">
                  <c:v>1.2429924554096331E-5</c:v>
                </c:pt>
                <c:pt idx="1347">
                  <c:v>1.2420676385377416E-5</c:v>
                </c:pt>
                <c:pt idx="1348">
                  <c:v>1.2411440037523065E-5</c:v>
                </c:pt>
                <c:pt idx="1349">
                  <c:v>1.2402215487553361E-5</c:v>
                </c:pt>
                <c:pt idx="1350">
                  <c:v>1.2393002712549782E-5</c:v>
                </c:pt>
                <c:pt idx="1351">
                  <c:v>1.2383801689655043E-5</c:v>
                </c:pt>
                <c:pt idx="1352">
                  <c:v>1.2374612396072843E-5</c:v>
                </c:pt>
                <c:pt idx="1353">
                  <c:v>1.236543480906766E-5</c:v>
                </c:pt>
                <c:pt idx="1354">
                  <c:v>1.235626890596456E-5</c:v>
                </c:pt>
                <c:pt idx="1355">
                  <c:v>1.2347114664148992E-5</c:v>
                </c:pt>
                <c:pt idx="1356">
                  <c:v>1.2337972061066584E-5</c:v>
                </c:pt>
                <c:pt idx="1357">
                  <c:v>1.2328841074222916E-5</c:v>
                </c:pt>
                <c:pt idx="1358">
                  <c:v>1.2319721681183341E-5</c:v>
                </c:pt>
                <c:pt idx="1359">
                  <c:v>1.2310613859572773E-5</c:v>
                </c:pt>
                <c:pt idx="1360">
                  <c:v>1.2301517587075445E-5</c:v>
                </c:pt>
                <c:pt idx="1361">
                  <c:v>1.2292432841434815E-5</c:v>
                </c:pt>
                <c:pt idx="1362">
                  <c:v>1.2283359600453228E-5</c:v>
                </c:pt>
                <c:pt idx="1363">
                  <c:v>1.2274297841991848E-5</c:v>
                </c:pt>
                <c:pt idx="1364">
                  <c:v>1.2265247543970355E-5</c:v>
                </c:pt>
                <c:pt idx="1365">
                  <c:v>1.2256208684366793E-5</c:v>
                </c:pt>
                <c:pt idx="1366">
                  <c:v>1.2247181241217384E-5</c:v>
                </c:pt>
                <c:pt idx="1367">
                  <c:v>1.2238165192616285E-5</c:v>
                </c:pt>
                <c:pt idx="1368">
                  <c:v>1.2229160516715465E-5</c:v>
                </c:pt>
                <c:pt idx="1369">
                  <c:v>1.2220167191724415E-5</c:v>
                </c:pt>
                <c:pt idx="1370">
                  <c:v>1.2211185195910076E-5</c:v>
                </c:pt>
                <c:pt idx="1371">
                  <c:v>1.2202214507596511E-5</c:v>
                </c:pt>
                <c:pt idx="1372">
                  <c:v>1.2193255105164801E-5</c:v>
                </c:pt>
                <c:pt idx="1373">
                  <c:v>1.218430696705287E-5</c:v>
                </c:pt>
                <c:pt idx="1374">
                  <c:v>1.2175370071755181E-5</c:v>
                </c:pt>
                <c:pt idx="1375">
                  <c:v>1.2166444397822679E-5</c:v>
                </c:pt>
                <c:pt idx="1376">
                  <c:v>1.2157529923862504E-5</c:v>
                </c:pt>
                <c:pt idx="1377">
                  <c:v>1.2148626628537875E-5</c:v>
                </c:pt>
                <c:pt idx="1378">
                  <c:v>1.2139734490567869E-5</c:v>
                </c:pt>
                <c:pt idx="1379">
                  <c:v>1.213085348872719E-5</c:v>
                </c:pt>
                <c:pt idx="1380">
                  <c:v>1.2121983601846051E-5</c:v>
                </c:pt>
                <c:pt idx="1381">
                  <c:v>1.2113124808809989E-5</c:v>
                </c:pt>
                <c:pt idx="1382">
                  <c:v>1.2104277088559608E-5</c:v>
                </c:pt>
                <c:pt idx="1383">
                  <c:v>1.2095440420090483E-5</c:v>
                </c:pt>
                <c:pt idx="1384">
                  <c:v>1.2086614782452913E-5</c:v>
                </c:pt>
                <c:pt idx="1385">
                  <c:v>1.2077800154751762E-5</c:v>
                </c:pt>
                <c:pt idx="1386">
                  <c:v>1.2068996516146277E-5</c:v>
                </c:pt>
                <c:pt idx="1387">
                  <c:v>1.2060203845849918E-5</c:v>
                </c:pt>
                <c:pt idx="1388">
                  <c:v>1.2051422123130162E-5</c:v>
                </c:pt>
                <c:pt idx="1389">
                  <c:v>1.204265132730833E-5</c:v>
                </c:pt>
                <c:pt idx="1390">
                  <c:v>1.2033891437759381E-5</c:v>
                </c:pt>
                <c:pt idx="1391">
                  <c:v>1.2025142433911797E-5</c:v>
                </c:pt>
                <c:pt idx="1392">
                  <c:v>1.2016404295247344E-5</c:v>
                </c:pt>
                <c:pt idx="1393">
                  <c:v>1.2007677001300918E-5</c:v>
                </c:pt>
                <c:pt idx="1394">
                  <c:v>1.1998960531660389E-5</c:v>
                </c:pt>
                <c:pt idx="1395">
                  <c:v>1.1990254865966389E-5</c:v>
                </c:pt>
                <c:pt idx="1396">
                  <c:v>1.1981559983912159E-5</c:v>
                </c:pt>
                <c:pt idx="1397">
                  <c:v>1.1972875865243378E-5</c:v>
                </c:pt>
                <c:pt idx="1398">
                  <c:v>1.1964202489757967E-5</c:v>
                </c:pt>
                <c:pt idx="1399">
                  <c:v>1.1955539837305966E-5</c:v>
                </c:pt>
                <c:pt idx="1400">
                  <c:v>1.1946887887789295E-5</c:v>
                </c:pt>
                <c:pt idx="1401">
                  <c:v>1.1938246621161632E-5</c:v>
                </c:pt>
                <c:pt idx="1402">
                  <c:v>1.1929616017428234E-5</c:v>
                </c:pt>
                <c:pt idx="1403">
                  <c:v>1.1920996056645742E-5</c:v>
                </c:pt>
                <c:pt idx="1404">
                  <c:v>1.1912386718922055E-5</c:v>
                </c:pt>
                <c:pt idx="1405">
                  <c:v>1.1903787984416118E-5</c:v>
                </c:pt>
                <c:pt idx="1406">
                  <c:v>1.1895199833337803E-5</c:v>
                </c:pt>
                <c:pt idx="1407">
                  <c:v>1.1886622245947671E-5</c:v>
                </c:pt>
                <c:pt idx="1408">
                  <c:v>1.1878055202556878E-5</c:v>
                </c:pt>
                <c:pt idx="1409">
                  <c:v>1.1869498683526971E-5</c:v>
                </c:pt>
                <c:pt idx="1410">
                  <c:v>1.1860952669269745E-5</c:v>
                </c:pt>
                <c:pt idx="1411">
                  <c:v>1.185241714024704E-5</c:v>
                </c:pt>
                <c:pt idx="1412">
                  <c:v>1.1843892076970624E-5</c:v>
                </c:pt>
                <c:pt idx="1413">
                  <c:v>1.1835377460002015E-5</c:v>
                </c:pt>
                <c:pt idx="1414">
                  <c:v>1.182687326995226E-5</c:v>
                </c:pt>
                <c:pt idx="1415">
                  <c:v>1.1818379487481899E-5</c:v>
                </c:pt>
                <c:pt idx="1416">
                  <c:v>1.1809896093300682E-5</c:v>
                </c:pt>
                <c:pt idx="1417">
                  <c:v>1.1801423068167473E-5</c:v>
                </c:pt>
                <c:pt idx="1418">
                  <c:v>1.1792960392890069E-5</c:v>
                </c:pt>
                <c:pt idx="1419">
                  <c:v>1.1784508048325051E-5</c:v>
                </c:pt>
                <c:pt idx="1420">
                  <c:v>1.1776066015377632E-5</c:v>
                </c:pt>
                <c:pt idx="1421">
                  <c:v>1.1767634275001454E-5</c:v>
                </c:pt>
                <c:pt idx="1422">
                  <c:v>1.1759212808198505E-5</c:v>
                </c:pt>
                <c:pt idx="1423">
                  <c:v>1.1750801596018876E-5</c:v>
                </c:pt>
                <c:pt idx="1424">
                  <c:v>1.1742400619560706E-5</c:v>
                </c:pt>
                <c:pt idx="1425">
                  <c:v>1.1734009859969943E-5</c:v>
                </c:pt>
                <c:pt idx="1426">
                  <c:v>1.1725629298440188E-5</c:v>
                </c:pt>
                <c:pt idx="1427">
                  <c:v>1.1717258916212632E-5</c:v>
                </c:pt>
                <c:pt idx="1428">
                  <c:v>1.1708898694575787E-5</c:v>
                </c:pt>
                <c:pt idx="1429">
                  <c:v>1.1700548614865425E-5</c:v>
                </c:pt>
                <c:pt idx="1430">
                  <c:v>1.1692208658464358E-5</c:v>
                </c:pt>
                <c:pt idx="1431">
                  <c:v>1.1683878806802324E-5</c:v>
                </c:pt>
                <c:pt idx="1432">
                  <c:v>1.1675559041355848E-5</c:v>
                </c:pt>
                <c:pt idx="1433">
                  <c:v>1.1667249343648056E-5</c:v>
                </c:pt>
                <c:pt idx="1434">
                  <c:v>1.1658949695248531E-5</c:v>
                </c:pt>
                <c:pt idx="1435">
                  <c:v>1.1650660077773195E-5</c:v>
                </c:pt>
                <c:pt idx="1436">
                  <c:v>1.1642380472884104E-5</c:v>
                </c:pt>
                <c:pt idx="1437">
                  <c:v>1.1634110862289361E-5</c:v>
                </c:pt>
                <c:pt idx="1438">
                  <c:v>1.1625851227742935E-5</c:v>
                </c:pt>
                <c:pt idx="1439">
                  <c:v>1.1617601551044509E-5</c:v>
                </c:pt>
                <c:pt idx="1440">
                  <c:v>1.1609361814039382E-5</c:v>
                </c:pt>
                <c:pt idx="1441">
                  <c:v>1.1601131998618215E-5</c:v>
                </c:pt>
                <c:pt idx="1442">
                  <c:v>1.1592912086717032E-5</c:v>
                </c:pt>
                <c:pt idx="1443">
                  <c:v>1.1584702060316962E-5</c:v>
                </c:pt>
                <c:pt idx="1444">
                  <c:v>1.1576501901444097E-5</c:v>
                </c:pt>
                <c:pt idx="1445">
                  <c:v>1.1568311592169469E-5</c:v>
                </c:pt>
                <c:pt idx="1446">
                  <c:v>1.1560131114608744E-5</c:v>
                </c:pt>
                <c:pt idx="1447">
                  <c:v>1.1551960450922192E-5</c:v>
                </c:pt>
                <c:pt idx="1448">
                  <c:v>1.1543799583314509E-5</c:v>
                </c:pt>
                <c:pt idx="1449">
                  <c:v>1.1535648494034663E-5</c:v>
                </c:pt>
                <c:pt idx="1450">
                  <c:v>1.152750716537578E-5</c:v>
                </c:pt>
                <c:pt idx="1451">
                  <c:v>1.1519375579674973E-5</c:v>
                </c:pt>
                <c:pt idx="1452">
                  <c:v>1.1511253719313234E-5</c:v>
                </c:pt>
                <c:pt idx="1453">
                  <c:v>1.1503141566715273E-5</c:v>
                </c:pt>
                <c:pt idx="1454">
                  <c:v>1.1495039104349393E-5</c:v>
                </c:pt>
                <c:pt idx="1455">
                  <c:v>1.1486946314727344E-5</c:v>
                </c:pt>
                <c:pt idx="1456">
                  <c:v>1.1478863180404172E-5</c:v>
                </c:pt>
                <c:pt idx="1457">
                  <c:v>1.1470789683978097E-5</c:v>
                </c:pt>
                <c:pt idx="1458">
                  <c:v>1.1462725808090406E-5</c:v>
                </c:pt>
                <c:pt idx="1459">
                  <c:v>1.1454671535425241E-5</c:v>
                </c:pt>
                <c:pt idx="1460">
                  <c:v>1.1446626848709548E-5</c:v>
                </c:pt>
                <c:pt idx="1461">
                  <c:v>1.1438591730712889E-5</c:v>
                </c:pt>
                <c:pt idx="1462">
                  <c:v>1.1430566164247304E-5</c:v>
                </c:pt>
                <c:pt idx="1463">
                  <c:v>1.1422550132167223E-5</c:v>
                </c:pt>
                <c:pt idx="1464">
                  <c:v>1.1414543617369281E-5</c:v>
                </c:pt>
                <c:pt idx="1465">
                  <c:v>1.1406546602792217E-5</c:v>
                </c:pt>
                <c:pt idx="1466">
                  <c:v>1.1398559071416727E-5</c:v>
                </c:pt>
                <c:pt idx="1467">
                  <c:v>1.1390581006265352E-5</c:v>
                </c:pt>
                <c:pt idx="1468">
                  <c:v>1.1382612390402325E-5</c:v>
                </c:pt>
                <c:pt idx="1469">
                  <c:v>1.1374653206933425E-5</c:v>
                </c:pt>
                <c:pt idx="1470">
                  <c:v>1.1366703439005902E-5</c:v>
                </c:pt>
                <c:pt idx="1471">
                  <c:v>1.1358763069808301E-5</c:v>
                </c:pt>
                <c:pt idx="1472">
                  <c:v>1.1350832082570331E-5</c:v>
                </c:pt>
                <c:pt idx="1473">
                  <c:v>1.1342910460562766E-5</c:v>
                </c:pt>
                <c:pt idx="1474">
                  <c:v>1.1334998187097301E-5</c:v>
                </c:pt>
                <c:pt idx="1475">
                  <c:v>1.1327095245526401E-5</c:v>
                </c:pt>
                <c:pt idx="1476">
                  <c:v>1.1319201619243242E-5</c:v>
                </c:pt>
                <c:pt idx="1477">
                  <c:v>1.1311317291681502E-5</c:v>
                </c:pt>
                <c:pt idx="1478">
                  <c:v>1.1303442246315262E-5</c:v>
                </c:pt>
                <c:pt idx="1479">
                  <c:v>1.1295576466658925E-5</c:v>
                </c:pt>
                <c:pt idx="1480">
                  <c:v>1.1287719936267017E-5</c:v>
                </c:pt>
                <c:pt idx="1481">
                  <c:v>1.1279872638734141E-5</c:v>
                </c:pt>
                <c:pt idx="1482">
                  <c:v>1.1272034557694761E-5</c:v>
                </c:pt>
                <c:pt idx="1483">
                  <c:v>1.1264205676823157E-5</c:v>
                </c:pt>
                <c:pt idx="1484">
                  <c:v>1.1256385979833277E-5</c:v>
                </c:pt>
                <c:pt idx="1485">
                  <c:v>1.1248575450478602E-5</c:v>
                </c:pt>
                <c:pt idx="1486">
                  <c:v>1.1240774072552016E-5</c:v>
                </c:pt>
                <c:pt idx="1487">
                  <c:v>1.1232981829885706E-5</c:v>
                </c:pt>
                <c:pt idx="1488">
                  <c:v>1.1225198706351032E-5</c:v>
                </c:pt>
                <c:pt idx="1489">
                  <c:v>1.1217424685858413E-5</c:v>
                </c:pt>
                <c:pt idx="1490">
                  <c:v>1.1209659752357208E-5</c:v>
                </c:pt>
                <c:pt idx="1491">
                  <c:v>1.1201903889835528E-5</c:v>
                </c:pt>
                <c:pt idx="1492">
                  <c:v>1.1194157082320238E-5</c:v>
                </c:pt>
                <c:pt idx="1493">
                  <c:v>1.1186419313876753E-5</c:v>
                </c:pt>
                <c:pt idx="1494">
                  <c:v>1.1178690568608939E-5</c:v>
                </c:pt>
                <c:pt idx="1495">
                  <c:v>1.1170970830658989E-5</c:v>
                </c:pt>
                <c:pt idx="1496">
                  <c:v>1.1163260084207305E-5</c:v>
                </c:pt>
                <c:pt idx="1497">
                  <c:v>1.1155558313472415E-5</c:v>
                </c:pt>
                <c:pt idx="1498">
                  <c:v>1.1147865502710798E-5</c:v>
                </c:pt>
                <c:pt idx="1499">
                  <c:v>1.1140181636216796E-5</c:v>
                </c:pt>
                <c:pt idx="1500">
                  <c:v>1.1132506698322517E-5</c:v>
                </c:pt>
                <c:pt idx="1501">
                  <c:v>1.112484067339768E-5</c:v>
                </c:pt>
                <c:pt idx="1502">
                  <c:v>1.111718354584953E-5</c:v>
                </c:pt>
                <c:pt idx="1503">
                  <c:v>1.1109535300122709E-5</c:v>
                </c:pt>
                <c:pt idx="1504">
                  <c:v>1.1101895920699144E-5</c:v>
                </c:pt>
                <c:pt idx="1505">
                  <c:v>1.109426539209793E-5</c:v>
                </c:pt>
                <c:pt idx="1506">
                  <c:v>1.1086643698875224E-5</c:v>
                </c:pt>
                <c:pt idx="1507">
                  <c:v>1.1079030825624119E-5</c:v>
                </c:pt>
                <c:pt idx="1508">
                  <c:v>1.1071426756974541E-5</c:v>
                </c:pt>
                <c:pt idx="1509">
                  <c:v>1.1063831477593151E-5</c:v>
                </c:pt>
                <c:pt idx="1510">
                  <c:v>1.1056244972183181E-5</c:v>
                </c:pt>
                <c:pt idx="1511">
                  <c:v>1.1048667225484385E-5</c:v>
                </c:pt>
                <c:pt idx="1512">
                  <c:v>1.1041098222272893E-5</c:v>
                </c:pt>
                <c:pt idx="1513">
                  <c:v>1.1033537947361105E-5</c:v>
                </c:pt>
                <c:pt idx="1514">
                  <c:v>1.1025986385597569E-5</c:v>
                </c:pt>
                <c:pt idx="1515">
                  <c:v>1.1018443521866913E-5</c:v>
                </c:pt>
                <c:pt idx="1516">
                  <c:v>1.1010909341089696E-5</c:v>
                </c:pt>
                <c:pt idx="1517">
                  <c:v>1.1003383828222281E-5</c:v>
                </c:pt>
                <c:pt idx="1518">
                  <c:v>1.0995866968256797E-5</c:v>
                </c:pt>
                <c:pt idx="1519">
                  <c:v>1.0988358746220973E-5</c:v>
                </c:pt>
                <c:pt idx="1520">
                  <c:v>1.0980859147178027E-5</c:v>
                </c:pt>
                <c:pt idx="1521">
                  <c:v>1.0973368156226592E-5</c:v>
                </c:pt>
                <c:pt idx="1522">
                  <c:v>1.0965885758500606E-5</c:v>
                </c:pt>
                <c:pt idx="1523">
                  <c:v>1.0958411939169165E-5</c:v>
                </c:pt>
                <c:pt idx="1524">
                  <c:v>1.0950946683436458E-5</c:v>
                </c:pt>
                <c:pt idx="1525">
                  <c:v>1.0943489976541652E-5</c:v>
                </c:pt>
                <c:pt idx="1526">
                  <c:v>1.093604180375876E-5</c:v>
                </c:pt>
                <c:pt idx="1527">
                  <c:v>1.0928602150396581E-5</c:v>
                </c:pt>
                <c:pt idx="1528">
                  <c:v>1.0921171001798573E-5</c:v>
                </c:pt>
                <c:pt idx="1529">
                  <c:v>1.0913748343342713E-5</c:v>
                </c:pt>
                <c:pt idx="1530">
                  <c:v>1.0906334160441456E-5</c:v>
                </c:pt>
                <c:pt idx="1531">
                  <c:v>1.08989284385416E-5</c:v>
                </c:pt>
                <c:pt idx="1532">
                  <c:v>1.089153116312416E-5</c:v>
                </c:pt>
                <c:pt idx="1533">
                  <c:v>1.0884142319704327E-5</c:v>
                </c:pt>
                <c:pt idx="1534">
                  <c:v>1.0876761893831289E-5</c:v>
                </c:pt>
                <c:pt idx="1535">
                  <c:v>1.0869389871088198E-5</c:v>
                </c:pt>
                <c:pt idx="1536">
                  <c:v>1.0862026237092011E-5</c:v>
                </c:pt>
                <c:pt idx="1537">
                  <c:v>1.0854670977493452E-5</c:v>
                </c:pt>
                <c:pt idx="1538">
                  <c:v>1.0847324077976812E-5</c:v>
                </c:pt>
                <c:pt idx="1539">
                  <c:v>1.0839985524259994E-5</c:v>
                </c:pt>
                <c:pt idx="1540">
                  <c:v>1.0832655302094237E-5</c:v>
                </c:pt>
                <c:pt idx="1541">
                  <c:v>1.0825333397264183E-5</c:v>
                </c:pt>
                <c:pt idx="1542">
                  <c:v>1.0818019795587663E-5</c:v>
                </c:pt>
                <c:pt idx="1543">
                  <c:v>1.0810714482915631E-5</c:v>
                </c:pt>
                <c:pt idx="1544">
                  <c:v>1.0803417445132126E-5</c:v>
                </c:pt>
                <c:pt idx="1545">
                  <c:v>1.0796128668154039E-5</c:v>
                </c:pt>
                <c:pt idx="1546">
                  <c:v>1.0788848137931135E-5</c:v>
                </c:pt>
                <c:pt idx="1547">
                  <c:v>1.0781575840445936E-5</c:v>
                </c:pt>
                <c:pt idx="1548">
                  <c:v>1.0774311761713556E-5</c:v>
                </c:pt>
                <c:pt idx="1549">
                  <c:v>1.0767055887781686E-5</c:v>
                </c:pt>
                <c:pt idx="1550">
                  <c:v>1.0759808204730432E-5</c:v>
                </c:pt>
                <c:pt idx="1551">
                  <c:v>1.0752568698672265E-5</c:v>
                </c:pt>
                <c:pt idx="1552">
                  <c:v>1.0745337355751908E-5</c:v>
                </c:pt>
                <c:pt idx="1553">
                  <c:v>1.0738114162146224E-5</c:v>
                </c:pt>
                <c:pt idx="1554">
                  <c:v>1.0730899104064155E-5</c:v>
                </c:pt>
                <c:pt idx="1555">
                  <c:v>1.0723692167746607E-5</c:v>
                </c:pt>
                <c:pt idx="1556">
                  <c:v>1.0716493339466322E-5</c:v>
                </c:pt>
                <c:pt idx="1557">
                  <c:v>1.0709302605527874E-5</c:v>
                </c:pt>
                <c:pt idx="1558">
                  <c:v>1.0702119952267466E-5</c:v>
                </c:pt>
                <c:pt idx="1559">
                  <c:v>1.0694945366052931E-5</c:v>
                </c:pt>
                <c:pt idx="1560">
                  <c:v>1.0687778833283564E-5</c:v>
                </c:pt>
                <c:pt idx="1561">
                  <c:v>1.0680620340390079E-5</c:v>
                </c:pt>
                <c:pt idx="1562">
                  <c:v>1.0673469873834502E-5</c:v>
                </c:pt>
                <c:pt idx="1563">
                  <c:v>1.0666327420110073E-5</c:v>
                </c:pt>
                <c:pt idx="1564">
                  <c:v>1.065919296574114E-5</c:v>
                </c:pt>
                <c:pt idx="1565">
                  <c:v>1.0652066497283107E-5</c:v>
                </c:pt>
                <c:pt idx="1566">
                  <c:v>1.0644948001322303E-5</c:v>
                </c:pt>
                <c:pt idx="1567">
                  <c:v>1.0637837464475936E-5</c:v>
                </c:pt>
                <c:pt idx="1568">
                  <c:v>1.0630734873391926E-5</c:v>
                </c:pt>
                <c:pt idx="1569">
                  <c:v>1.0623640214748897E-5</c:v>
                </c:pt>
                <c:pt idx="1570">
                  <c:v>1.0616553475256059E-5</c:v>
                </c:pt>
                <c:pt idx="1571">
                  <c:v>1.0609474641653092E-5</c:v>
                </c:pt>
                <c:pt idx="1572">
                  <c:v>1.0602403700710074E-5</c:v>
                </c:pt>
                <c:pt idx="1573">
                  <c:v>1.0595340639227409E-5</c:v>
                </c:pt>
                <c:pt idx="1574">
                  <c:v>1.0588285444035719E-5</c:v>
                </c:pt>
                <c:pt idx="1575">
                  <c:v>1.0581238101995761E-5</c:v>
                </c:pt>
                <c:pt idx="1576">
                  <c:v>1.0574198599998335E-5</c:v>
                </c:pt>
                <c:pt idx="1577">
                  <c:v>1.0567166924964196E-5</c:v>
                </c:pt>
                <c:pt idx="1578">
                  <c:v>1.0560143063843967E-5</c:v>
                </c:pt>
                <c:pt idx="1579">
                  <c:v>1.0553127003618075E-5</c:v>
                </c:pt>
                <c:pt idx="1580">
                  <c:v>1.0546118731296623E-5</c:v>
                </c:pt>
                <c:pt idx="1581">
                  <c:v>1.0539118233919337E-5</c:v>
                </c:pt>
                <c:pt idx="1582">
                  <c:v>1.0532125498555445E-5</c:v>
                </c:pt>
                <c:pt idx="1583">
                  <c:v>1.0525140512303639E-5</c:v>
                </c:pt>
                <c:pt idx="1584">
                  <c:v>1.0518163262291961E-5</c:v>
                </c:pt>
                <c:pt idx="1585">
                  <c:v>1.0511193735677689E-5</c:v>
                </c:pt>
                <c:pt idx="1586">
                  <c:v>1.0504231919647322E-5</c:v>
                </c:pt>
                <c:pt idx="1587">
                  <c:v>1.0497277801416432E-5</c:v>
                </c:pt>
                <c:pt idx="1588">
                  <c:v>1.0490331368229601E-5</c:v>
                </c:pt>
                <c:pt idx="1589">
                  <c:v>1.0483392607360374E-5</c:v>
                </c:pt>
                <c:pt idx="1590">
                  <c:v>1.047646150611109E-5</c:v>
                </c:pt>
                <c:pt idx="1591">
                  <c:v>1.0469538051812884E-5</c:v>
                </c:pt>
                <c:pt idx="1592">
                  <c:v>1.0462622231825554E-5</c:v>
                </c:pt>
                <c:pt idx="1593">
                  <c:v>1.0455714033537496E-5</c:v>
                </c:pt>
                <c:pt idx="1594">
                  <c:v>1.0448813444365628E-5</c:v>
                </c:pt>
                <c:pt idx="1595">
                  <c:v>1.0441920451755265E-5</c:v>
                </c:pt>
                <c:pt idx="1596">
                  <c:v>1.0435035043180125E-5</c:v>
                </c:pt>
                <c:pt idx="1597">
                  <c:v>1.0428157206142138E-5</c:v>
                </c:pt>
                <c:pt idx="1598">
                  <c:v>1.0421286928171449E-5</c:v>
                </c:pt>
                <c:pt idx="1599">
                  <c:v>1.0414424196826278E-5</c:v>
                </c:pt>
                <c:pt idx="1600">
                  <c:v>1.0407568999692912E-5</c:v>
                </c:pt>
                <c:pt idx="1601">
                  <c:v>1.0400721324385537E-5</c:v>
                </c:pt>
                <c:pt idx="1602">
                  <c:v>1.0393881158546214E-5</c:v>
                </c:pt>
                <c:pt idx="1603">
                  <c:v>1.0387048489844788E-5</c:v>
                </c:pt>
                <c:pt idx="1604">
                  <c:v>1.0380223305978811E-5</c:v>
                </c:pt>
                <c:pt idx="1605">
                  <c:v>1.0373405594673441E-5</c:v>
                </c:pt>
                <c:pt idx="1606">
                  <c:v>1.0366595343681389E-5</c:v>
                </c:pt>
                <c:pt idx="1607">
                  <c:v>1.0359792540782818E-5</c:v>
                </c:pt>
                <c:pt idx="1608">
                  <c:v>1.03529971737853E-5</c:v>
                </c:pt>
                <c:pt idx="1609">
                  <c:v>1.0346209230523673E-5</c:v>
                </c:pt>
                <c:pt idx="1610">
                  <c:v>1.0339428698860059E-5</c:v>
                </c:pt>
                <c:pt idx="1611">
                  <c:v>1.0332655566683658E-5</c:v>
                </c:pt>
                <c:pt idx="1612">
                  <c:v>1.0325889821910806E-5</c:v>
                </c:pt>
                <c:pt idx="1613">
                  <c:v>1.0319131452484808E-5</c:v>
                </c:pt>
                <c:pt idx="1614">
                  <c:v>1.0312380446375889E-5</c:v>
                </c:pt>
                <c:pt idx="1615">
                  <c:v>1.0305636791581107E-5</c:v>
                </c:pt>
                <c:pt idx="1616">
                  <c:v>1.0298900476124293E-5</c:v>
                </c:pt>
                <c:pt idx="1617">
                  <c:v>1.029217148805597E-5</c:v>
                </c:pt>
                <c:pt idx="1618">
                  <c:v>1.0285449815453266E-5</c:v>
                </c:pt>
                <c:pt idx="1619">
                  <c:v>1.0278735446419851E-5</c:v>
                </c:pt>
                <c:pt idx="1620">
                  <c:v>1.0272028369085844E-5</c:v>
                </c:pt>
                <c:pt idx="1621">
                  <c:v>1.0265328571607767E-5</c:v>
                </c:pt>
                <c:pt idx="1622">
                  <c:v>1.0258636042168458E-5</c:v>
                </c:pt>
                <c:pt idx="1623">
                  <c:v>1.025195076897695E-5</c:v>
                </c:pt>
                <c:pt idx="1624">
                  <c:v>1.0245272740268488E-5</c:v>
                </c:pt>
                <c:pt idx="1625">
                  <c:v>1.0238601944304373E-5</c:v>
                </c:pt>
                <c:pt idx="1626">
                  <c:v>1.0231938369371934E-5</c:v>
                </c:pt>
                <c:pt idx="1627">
                  <c:v>1.0225282003784427E-5</c:v>
                </c:pt>
                <c:pt idx="1628">
                  <c:v>1.0218632835880977E-5</c:v>
                </c:pt>
                <c:pt idx="1629">
                  <c:v>1.021199085402653E-5</c:v>
                </c:pt>
                <c:pt idx="1630">
                  <c:v>1.0205356046611715E-5</c:v>
                </c:pt>
                <c:pt idx="1631">
                  <c:v>1.0198728402052816E-5</c:v>
                </c:pt>
                <c:pt idx="1632">
                  <c:v>1.0192107908791726E-5</c:v>
                </c:pt>
                <c:pt idx="1633">
                  <c:v>1.0185494555295787E-5</c:v>
                </c:pt>
                <c:pt idx="1634">
                  <c:v>1.0178888330057813E-5</c:v>
                </c:pt>
                <c:pt idx="1635">
                  <c:v>1.0172289221595976E-5</c:v>
                </c:pt>
                <c:pt idx="1636">
                  <c:v>1.0165697218453712E-5</c:v>
                </c:pt>
                <c:pt idx="1637">
                  <c:v>1.0159112309199674E-5</c:v>
                </c:pt>
                <c:pt idx="1638">
                  <c:v>1.0152534482427704E-5</c:v>
                </c:pt>
                <c:pt idx="1639">
                  <c:v>1.0145963726756669E-5</c:v>
                </c:pt>
                <c:pt idx="1640">
                  <c:v>1.0139400030830469E-5</c:v>
                </c:pt>
                <c:pt idx="1641">
                  <c:v>1.013284338331793E-5</c:v>
                </c:pt>
                <c:pt idx="1642">
                  <c:v>1.0126293772912744E-5</c:v>
                </c:pt>
                <c:pt idx="1643">
                  <c:v>1.0119751188333395E-5</c:v>
                </c:pt>
                <c:pt idx="1644">
                  <c:v>1.0113215618323085E-5</c:v>
                </c:pt>
                <c:pt idx="1645">
                  <c:v>1.0106687051649711E-5</c:v>
                </c:pt>
                <c:pt idx="1646">
                  <c:v>1.0100165477105703E-5</c:v>
                </c:pt>
                <c:pt idx="1647">
                  <c:v>1.0093650883508051E-5</c:v>
                </c:pt>
                <c:pt idx="1648">
                  <c:v>1.0087143259698165E-5</c:v>
                </c:pt>
                <c:pt idx="1649">
                  <c:v>1.0080642594541858E-5</c:v>
                </c:pt>
                <c:pt idx="1650">
                  <c:v>1.0074148876929248E-5</c:v>
                </c:pt>
                <c:pt idx="1651">
                  <c:v>1.0067662095774711E-5</c:v>
                </c:pt>
                <c:pt idx="1652">
                  <c:v>1.0061182240016776E-5</c:v>
                </c:pt>
                <c:pt idx="1653">
                  <c:v>1.0054709298618088E-5</c:v>
                </c:pt>
                <c:pt idx="1654">
                  <c:v>1.0048243260565365E-5</c:v>
                </c:pt>
                <c:pt idx="1655">
                  <c:v>1.0041784114869259E-5</c:v>
                </c:pt>
                <c:pt idx="1656">
                  <c:v>1.0035331850564378E-5</c:v>
                </c:pt>
                <c:pt idx="1657">
                  <c:v>1.0028886456709126E-5</c:v>
                </c:pt>
                <c:pt idx="1658">
                  <c:v>1.0022447922385728E-5</c:v>
                </c:pt>
                <c:pt idx="1659">
                  <c:v>1.0016016236700071E-5</c:v>
                </c:pt>
                <c:pt idx="1660">
                  <c:v>1.0009591388781733E-5</c:v>
                </c:pt>
                <c:pt idx="1661">
                  <c:v>1.0003173367783863E-5</c:v>
                </c:pt>
                <c:pt idx="1662">
                  <c:v>9.9967621628830889E-6</c:v>
                </c:pt>
                <c:pt idx="1663">
                  <c:v>9.9903577632795296E-6</c:v>
                </c:pt>
                <c:pt idx="1664">
                  <c:v>9.9839601581966795E-6</c:v>
                </c:pt>
                <c:pt idx="1665">
                  <c:v>9.9775693368813282E-6</c:v>
                </c:pt>
                <c:pt idx="1666">
                  <c:v>9.9711852886035537E-6</c:v>
                </c:pt>
                <c:pt idx="1667">
                  <c:v>9.9648080026565936E-6</c:v>
                </c:pt>
                <c:pt idx="1668">
                  <c:v>9.9584374683568365E-6</c:v>
                </c:pt>
                <c:pt idx="1669">
                  <c:v>9.9520736750437275E-6</c:v>
                </c:pt>
                <c:pt idx="1670">
                  <c:v>9.9457166120796999E-6</c:v>
                </c:pt>
                <c:pt idx="1671">
                  <c:v>9.9393662688501264E-6</c:v>
                </c:pt>
                <c:pt idx="1672">
                  <c:v>9.933022634763287E-6</c:v>
                </c:pt>
                <c:pt idx="1673">
                  <c:v>9.9266856992502043E-6</c:v>
                </c:pt>
                <c:pt idx="1674">
                  <c:v>9.9203554517647083E-6</c:v>
                </c:pt>
                <c:pt idx="1675">
                  <c:v>9.9140318817832872E-6</c:v>
                </c:pt>
                <c:pt idx="1676">
                  <c:v>9.907714978805048E-6</c:v>
                </c:pt>
                <c:pt idx="1677">
                  <c:v>9.9014047323516665E-6</c:v>
                </c:pt>
                <c:pt idx="1678">
                  <c:v>9.8951011319673153E-6</c:v>
                </c:pt>
                <c:pt idx="1679">
                  <c:v>9.8888041672186121E-6</c:v>
                </c:pt>
                <c:pt idx="1680">
                  <c:v>9.8825138276945205E-6</c:v>
                </c:pt>
                <c:pt idx="1681">
                  <c:v>9.8762301030063409E-6</c:v>
                </c:pt>
                <c:pt idx="1682">
                  <c:v>9.8699529827876266E-6</c:v>
                </c:pt>
                <c:pt idx="1683">
                  <c:v>9.8636824566941198E-6</c:v>
                </c:pt>
                <c:pt idx="1684">
                  <c:v>9.857418514403689E-6</c:v>
                </c:pt>
                <c:pt idx="1685">
                  <c:v>9.8511611456162645E-6</c:v>
                </c:pt>
                <c:pt idx="1686">
                  <c:v>9.8449103400538063E-6</c:v>
                </c:pt>
                <c:pt idx="1687">
                  <c:v>9.8386660874602072E-6</c:v>
                </c:pt>
                <c:pt idx="1688">
                  <c:v>9.8324283776012697E-6</c:v>
                </c:pt>
                <c:pt idx="1689">
                  <c:v>9.826197200264597E-6</c:v>
                </c:pt>
                <c:pt idx="1690">
                  <c:v>9.8199725452595951E-6</c:v>
                </c:pt>
                <c:pt idx="1691">
                  <c:v>9.8137544024173555E-6</c:v>
                </c:pt>
                <c:pt idx="1692">
                  <c:v>9.8075427615906404E-6</c:v>
                </c:pt>
                <c:pt idx="1693">
                  <c:v>9.8013376126537927E-6</c:v>
                </c:pt>
                <c:pt idx="1694">
                  <c:v>9.7951389455027002E-6</c:v>
                </c:pt>
                <c:pt idx="1695">
                  <c:v>9.7889467500547183E-6</c:v>
                </c:pt>
                <c:pt idx="1696">
                  <c:v>9.7827610162486099E-6</c:v>
                </c:pt>
                <c:pt idx="1697">
                  <c:v>9.7765817340445443E-6</c:v>
                </c:pt>
                <c:pt idx="1698">
                  <c:v>9.7704088934239227E-6</c:v>
                </c:pt>
                <c:pt idx="1699">
                  <c:v>9.7642424843894624E-6</c:v>
                </c:pt>
                <c:pt idx="1700">
                  <c:v>9.758082496964994E-6</c:v>
                </c:pt>
                <c:pt idx="1701">
                  <c:v>9.7519289211955392E-6</c:v>
                </c:pt>
                <c:pt idx="1702">
                  <c:v>9.745781747147177E-6</c:v>
                </c:pt>
                <c:pt idx="1703">
                  <c:v>9.7396409649069688E-6</c:v>
                </c:pt>
                <c:pt idx="1704">
                  <c:v>9.7335065645829659E-6</c:v>
                </c:pt>
                <c:pt idx="1705">
                  <c:v>9.7273785363041173E-6</c:v>
                </c:pt>
                <c:pt idx="1706">
                  <c:v>9.721256870220199E-6</c:v>
                </c:pt>
                <c:pt idx="1707">
                  <c:v>9.7151415565018153E-6</c:v>
                </c:pt>
                <c:pt idx="1708">
                  <c:v>9.7090325853402536E-6</c:v>
                </c:pt>
                <c:pt idx="1709">
                  <c:v>9.7029299469474994E-6</c:v>
                </c:pt>
                <c:pt idx="1710">
                  <c:v>9.6968336315561735E-6</c:v>
                </c:pt>
                <c:pt idx="1711">
                  <c:v>9.6907436294194524E-6</c:v>
                </c:pt>
                <c:pt idx="1712">
                  <c:v>9.6846599308110094E-6</c:v>
                </c:pt>
                <c:pt idx="1713">
                  <c:v>9.678582526024992E-6</c:v>
                </c:pt>
                <c:pt idx="1714">
                  <c:v>9.6725114053759462E-6</c:v>
                </c:pt>
                <c:pt idx="1715">
                  <c:v>9.666446559198738E-6</c:v>
                </c:pt>
                <c:pt idx="1716">
                  <c:v>9.6603879778485726E-6</c:v>
                </c:pt>
                <c:pt idx="1717">
                  <c:v>9.6543356517008417E-6</c:v>
                </c:pt>
                <c:pt idx="1718">
                  <c:v>9.6482895711511556E-6</c:v>
                </c:pt>
                <c:pt idx="1719">
                  <c:v>9.6422497266152245E-6</c:v>
                </c:pt>
                <c:pt idx="1720">
                  <c:v>9.6362161085288541E-6</c:v>
                </c:pt>
                <c:pt idx="1721">
                  <c:v>9.6301887073478649E-6</c:v>
                </c:pt>
                <c:pt idx="1722">
                  <c:v>9.6241675135480306E-6</c:v>
                </c:pt>
                <c:pt idx="1723">
                  <c:v>9.6181525176250706E-6</c:v>
                </c:pt>
                <c:pt idx="1724">
                  <c:v>9.6121437100945265E-6</c:v>
                </c:pt>
                <c:pt idx="1725">
                  <c:v>9.6061410814917658E-6</c:v>
                </c:pt>
                <c:pt idx="1726">
                  <c:v>9.6001446223719306E-6</c:v>
                </c:pt>
                <c:pt idx="1727">
                  <c:v>9.594154323309826E-6</c:v>
                </c:pt>
                <c:pt idx="1728">
                  <c:v>9.588170174899917E-6</c:v>
                </c:pt>
                <c:pt idx="1729">
                  <c:v>9.5821921677562992E-6</c:v>
                </c:pt>
                <c:pt idx="1730">
                  <c:v>9.5762202925125788E-6</c:v>
                </c:pt>
                <c:pt idx="1731">
                  <c:v>9.5702545398218439E-6</c:v>
                </c:pt>
                <c:pt idx="1732">
                  <c:v>9.5642949003566693E-6</c:v>
                </c:pt>
                <c:pt idx="1733">
                  <c:v>9.5583413648089827E-6</c:v>
                </c:pt>
                <c:pt idx="1734">
                  <c:v>9.5523939238900447E-6</c:v>
                </c:pt>
                <c:pt idx="1735">
                  <c:v>9.5464525683304554E-6</c:v>
                </c:pt>
                <c:pt idx="1736">
                  <c:v>9.5405172888799846E-6</c:v>
                </c:pt>
                <c:pt idx="1737">
                  <c:v>9.5345880763076166E-6</c:v>
                </c:pt>
                <c:pt idx="1738">
                  <c:v>9.5286649214014666E-6</c:v>
                </c:pt>
                <c:pt idx="1739">
                  <c:v>9.5227478149687536E-6</c:v>
                </c:pt>
                <c:pt idx="1740">
                  <c:v>9.5168367478356942E-6</c:v>
                </c:pt>
                <c:pt idx="1741">
                  <c:v>9.5109317108474953E-6</c:v>
                </c:pt>
                <c:pt idx="1742">
                  <c:v>9.5050326948683204E-6</c:v>
                </c:pt>
                <c:pt idx="1743">
                  <c:v>9.4991396907811795E-6</c:v>
                </c:pt>
                <c:pt idx="1744">
                  <c:v>9.4932526894879461E-6</c:v>
                </c:pt>
                <c:pt idx="1745">
                  <c:v>9.4873716819092535E-6</c:v>
                </c:pt>
                <c:pt idx="1746">
                  <c:v>9.4814966589844887E-6</c:v>
                </c:pt>
                <c:pt idx="1747">
                  <c:v>9.4756276116716885E-6</c:v>
                </c:pt>
                <c:pt idx="1748">
                  <c:v>9.4697645309475616E-6</c:v>
                </c:pt>
                <c:pt idx="1749">
                  <c:v>9.4639074078073872E-6</c:v>
                </c:pt>
                <c:pt idx="1750">
                  <c:v>9.4580562332649689E-6</c:v>
                </c:pt>
                <c:pt idx="1751">
                  <c:v>9.4522109983526166E-6</c:v>
                </c:pt>
                <c:pt idx="1752">
                  <c:v>9.4463716941210714E-6</c:v>
                </c:pt>
                <c:pt idx="1753">
                  <c:v>9.4405383116394601E-6</c:v>
                </c:pt>
                <c:pt idx="1754">
                  <c:v>9.4347108419952564E-6</c:v>
                </c:pt>
                <c:pt idx="1755">
                  <c:v>9.428889276294228E-6</c:v>
                </c:pt>
                <c:pt idx="1756">
                  <c:v>9.4230736056603946E-6</c:v>
                </c:pt>
                <c:pt idx="1757">
                  <c:v>9.4172638212359634E-6</c:v>
                </c:pt>
                <c:pt idx="1758">
                  <c:v>9.4114599141812918E-6</c:v>
                </c:pt>
                <c:pt idx="1759">
                  <c:v>9.4056618756748552E-6</c:v>
                </c:pt>
                <c:pt idx="1760">
                  <c:v>9.3998696969131741E-6</c:v>
                </c:pt>
                <c:pt idx="1761">
                  <c:v>9.3940833691107721E-6</c:v>
                </c:pt>
                <c:pt idx="1762">
                  <c:v>9.3883028835001466E-6</c:v>
                </c:pt>
                <c:pt idx="1763">
                  <c:v>9.3825282313316964E-6</c:v>
                </c:pt>
                <c:pt idx="1764">
                  <c:v>9.376759403873706E-6</c:v>
                </c:pt>
                <c:pt idx="1765">
                  <c:v>9.3709963924122715E-6</c:v>
                </c:pt>
                <c:pt idx="1766">
                  <c:v>9.3652391882512545E-6</c:v>
                </c:pt>
                <c:pt idx="1767">
                  <c:v>9.3594877827122656E-6</c:v>
                </c:pt>
                <c:pt idx="1768">
                  <c:v>9.3537421671345741E-6</c:v>
                </c:pt>
                <c:pt idx="1769">
                  <c:v>9.3480023328751101E-6</c:v>
                </c:pt>
                <c:pt idx="1770">
                  <c:v>9.3422682713083692E-6</c:v>
                </c:pt>
                <c:pt idx="1771">
                  <c:v>9.3365399738264114E-6</c:v>
                </c:pt>
                <c:pt idx="1772">
                  <c:v>9.3308174318387963E-6</c:v>
                </c:pt>
                <c:pt idx="1773">
                  <c:v>9.3251006367725102E-6</c:v>
                </c:pt>
                <c:pt idx="1774">
                  <c:v>9.3193895800719817E-6</c:v>
                </c:pt>
                <c:pt idx="1775">
                  <c:v>9.3136842531989848E-6</c:v>
                </c:pt>
                <c:pt idx="1776">
                  <c:v>9.3079846476326205E-6</c:v>
                </c:pt>
                <c:pt idx="1777">
                  <c:v>9.3022907548692388E-6</c:v>
                </c:pt>
                <c:pt idx="1778">
                  <c:v>9.2966025664224639E-6</c:v>
                </c:pt>
                <c:pt idx="1779">
                  <c:v>9.2909200738230625E-6</c:v>
                </c:pt>
                <c:pt idx="1780">
                  <c:v>9.285243268618962E-6</c:v>
                </c:pt>
                <c:pt idx="1781">
                  <c:v>9.2795721423751729E-6</c:v>
                </c:pt>
                <c:pt idx="1782">
                  <c:v>9.2739066866737632E-6</c:v>
                </c:pt>
                <c:pt idx="1783">
                  <c:v>9.2682468931138126E-6</c:v>
                </c:pt>
                <c:pt idx="1784">
                  <c:v>9.262592753311362E-6</c:v>
                </c:pt>
                <c:pt idx="1785">
                  <c:v>9.2569442588993623E-6</c:v>
                </c:pt>
                <c:pt idx="1786">
                  <c:v>9.2513014015276509E-6</c:v>
                </c:pt>
                <c:pt idx="1787">
                  <c:v>9.2456641728628906E-6</c:v>
                </c:pt>
                <c:pt idx="1788">
                  <c:v>9.2400325645885376E-6</c:v>
                </c:pt>
                <c:pt idx="1789">
                  <c:v>9.2344065684047904E-6</c:v>
                </c:pt>
                <c:pt idx="1790">
                  <c:v>9.2287861760285716E-6</c:v>
                </c:pt>
                <c:pt idx="1791">
                  <c:v>9.2231713791934171E-6</c:v>
                </c:pt>
                <c:pt idx="1792">
                  <c:v>9.2175621696495243E-6</c:v>
                </c:pt>
                <c:pt idx="1793">
                  <c:v>9.2119585391636549E-6</c:v>
                </c:pt>
                <c:pt idx="1794">
                  <c:v>9.2063604795190778E-6</c:v>
                </c:pt>
                <c:pt idx="1795">
                  <c:v>9.2007679825155688E-6</c:v>
                </c:pt>
                <c:pt idx="1796">
                  <c:v>9.1951810399693767E-6</c:v>
                </c:pt>
                <c:pt idx="1797">
                  <c:v>9.1895996437131151E-6</c:v>
                </c:pt>
                <c:pt idx="1798">
                  <c:v>9.1840237855957656E-6</c:v>
                </c:pt>
                <c:pt idx="1799">
                  <c:v>9.1784534574826592E-6</c:v>
                </c:pt>
                <c:pt idx="1800">
                  <c:v>9.1728886512553884E-6</c:v>
                </c:pt>
                <c:pt idx="1801">
                  <c:v>9.1673293588117696E-6</c:v>
                </c:pt>
                <c:pt idx="1802">
                  <c:v>9.1617755720658365E-6</c:v>
                </c:pt>
                <c:pt idx="1803">
                  <c:v>9.1562272829477826E-6</c:v>
                </c:pt>
                <c:pt idx="1804">
                  <c:v>9.1506844834038848E-6</c:v>
                </c:pt>
                <c:pt idx="1805">
                  <c:v>9.1451471653965239E-6</c:v>
                </c:pt>
                <c:pt idx="1806">
                  <c:v>9.1396153209040961E-6</c:v>
                </c:pt>
                <c:pt idx="1807">
                  <c:v>9.1340889419210051E-6</c:v>
                </c:pt>
                <c:pt idx="1808">
                  <c:v>9.1285680204575754E-6</c:v>
                </c:pt>
                <c:pt idx="1809">
                  <c:v>9.1230525485400608E-6</c:v>
                </c:pt>
                <c:pt idx="1810">
                  <c:v>9.1175425182105968E-6</c:v>
                </c:pt>
                <c:pt idx="1811">
                  <c:v>9.1120379215271213E-6</c:v>
                </c:pt>
                <c:pt idx="1812">
                  <c:v>9.1065387505633778E-6</c:v>
                </c:pt>
                <c:pt idx="1813">
                  <c:v>9.101044997408841E-6</c:v>
                </c:pt>
                <c:pt idx="1814">
                  <c:v>9.0955566541687216E-6</c:v>
                </c:pt>
                <c:pt idx="1815">
                  <c:v>9.0900737129638768E-6</c:v>
                </c:pt>
                <c:pt idx="1816">
                  <c:v>9.0845961659308051E-6</c:v>
                </c:pt>
                <c:pt idx="1817">
                  <c:v>9.0791240052215785E-6</c:v>
                </c:pt>
                <c:pt idx="1818">
                  <c:v>9.0736572230038409E-6</c:v>
                </c:pt>
                <c:pt idx="1819">
                  <c:v>9.06819581146073E-6</c:v>
                </c:pt>
                <c:pt idx="1820">
                  <c:v>9.0627397627908625E-6</c:v>
                </c:pt>
                <c:pt idx="1821">
                  <c:v>9.0572890692082826E-6</c:v>
                </c:pt>
                <c:pt idx="1822">
                  <c:v>9.0518437229424354E-6</c:v>
                </c:pt>
                <c:pt idx="1823">
                  <c:v>9.0464037162381177E-6</c:v>
                </c:pt>
                <c:pt idx="1824">
                  <c:v>9.0409690413554287E-6</c:v>
                </c:pt>
                <c:pt idx="1825">
                  <c:v>9.0355396905697753E-6</c:v>
                </c:pt>
                <c:pt idx="1826">
                  <c:v>9.03011565617177E-6</c:v>
                </c:pt>
                <c:pt idx="1827">
                  <c:v>9.0246969304672385E-6</c:v>
                </c:pt>
                <c:pt idx="1828">
                  <c:v>9.0192835057771696E-6</c:v>
                </c:pt>
                <c:pt idx="1829">
                  <c:v>9.0138753744376891E-6</c:v>
                </c:pt>
                <c:pt idx="1830">
                  <c:v>9.0084725287999808E-6</c:v>
                </c:pt>
                <c:pt idx="1831">
                  <c:v>9.0030749612302976E-6</c:v>
                </c:pt>
                <c:pt idx="1832">
                  <c:v>8.9976826641099017E-6</c:v>
                </c:pt>
                <c:pt idx="1833">
                  <c:v>8.9922956298350055E-6</c:v>
                </c:pt>
                <c:pt idx="1834">
                  <c:v>8.9869138508167832E-6</c:v>
                </c:pt>
                <c:pt idx="1835">
                  <c:v>8.9815373194812933E-6</c:v>
                </c:pt>
                <c:pt idx="1836">
                  <c:v>8.976166028269468E-6</c:v>
                </c:pt>
                <c:pt idx="1837">
                  <c:v>8.9707999696370272E-6</c:v>
                </c:pt>
                <c:pt idx="1838">
                  <c:v>8.9654391360545153E-6</c:v>
                </c:pt>
                <c:pt idx="1839">
                  <c:v>8.9600835200072052E-6</c:v>
                </c:pt>
                <c:pt idx="1840">
                  <c:v>8.9547331139950894E-6</c:v>
                </c:pt>
                <c:pt idx="1841">
                  <c:v>8.9493879105328411E-6</c:v>
                </c:pt>
                <c:pt idx="1842">
                  <c:v>8.9440479021497501E-6</c:v>
                </c:pt>
                <c:pt idx="1843">
                  <c:v>8.938713081389719E-6</c:v>
                </c:pt>
                <c:pt idx="1844">
                  <c:v>8.9333834408112246E-6</c:v>
                </c:pt>
                <c:pt idx="1845">
                  <c:v>8.9280589729872685E-6</c:v>
                </c:pt>
                <c:pt idx="1846">
                  <c:v>8.9227396705053384E-6</c:v>
                </c:pt>
                <c:pt idx="1847">
                  <c:v>8.9174255259673842E-6</c:v>
                </c:pt>
                <c:pt idx="1848">
                  <c:v>8.9121165319897755E-6</c:v>
                </c:pt>
                <c:pt idx="1849">
                  <c:v>8.9068126812032614E-6</c:v>
                </c:pt>
                <c:pt idx="1850">
                  <c:v>8.9015139662529497E-6</c:v>
                </c:pt>
                <c:pt idx="1851">
                  <c:v>8.8962203797982531E-6</c:v>
                </c:pt>
                <c:pt idx="1852">
                  <c:v>8.8909319145128702E-6</c:v>
                </c:pt>
                <c:pt idx="1853">
                  <c:v>8.8856485630847314E-6</c:v>
                </c:pt>
                <c:pt idx="1854">
                  <c:v>8.880370318215989E-6</c:v>
                </c:pt>
                <c:pt idx="1855">
                  <c:v>8.8750971726229473E-6</c:v>
                </c:pt>
                <c:pt idx="1856">
                  <c:v>8.8698291190360663E-6</c:v>
                </c:pt>
                <c:pt idx="1857">
                  <c:v>8.8645661501999007E-6</c:v>
                </c:pt>
                <c:pt idx="1858">
                  <c:v>8.8593082588730607E-6</c:v>
                </c:pt>
                <c:pt idx="1859">
                  <c:v>8.8540554378281988E-6</c:v>
                </c:pt>
                <c:pt idx="1860">
                  <c:v>8.8488076798519706E-6</c:v>
                </c:pt>
                <c:pt idx="1861">
                  <c:v>8.8435649777449755E-6</c:v>
                </c:pt>
                <c:pt idx="1862">
                  <c:v>8.8383273243217702E-6</c:v>
                </c:pt>
                <c:pt idx="1863">
                  <c:v>8.833094712410781E-6</c:v>
                </c:pt>
                <c:pt idx="1864">
                  <c:v>8.8278671348542982E-6</c:v>
                </c:pt>
                <c:pt idx="1865">
                  <c:v>8.8226445845084239E-6</c:v>
                </c:pt>
                <c:pt idx="1866">
                  <c:v>8.817427054243094E-6</c:v>
                </c:pt>
                <c:pt idx="1867">
                  <c:v>8.8122145369419492E-6</c:v>
                </c:pt>
                <c:pt idx="1868">
                  <c:v>8.8070070255023965E-6</c:v>
                </c:pt>
                <c:pt idx="1869">
                  <c:v>8.8018045128354985E-6</c:v>
                </c:pt>
                <c:pt idx="1870">
                  <c:v>8.796606991865994E-6</c:v>
                </c:pt>
                <c:pt idx="1871">
                  <c:v>8.7914144555322457E-6</c:v>
                </c:pt>
                <c:pt idx="1872">
                  <c:v>8.7862268967861804E-6</c:v>
                </c:pt>
                <c:pt idx="1873">
                  <c:v>8.7810443085933183E-6</c:v>
                </c:pt>
                <c:pt idx="1874">
                  <c:v>8.7758666839326642E-6</c:v>
                </c:pt>
                <c:pt idx="1875">
                  <c:v>8.7706940157967265E-6</c:v>
                </c:pt>
                <c:pt idx="1876">
                  <c:v>8.7655262971914847E-6</c:v>
                </c:pt>
                <c:pt idx="1877">
                  <c:v>8.7603635211363199E-6</c:v>
                </c:pt>
                <c:pt idx="1878">
                  <c:v>8.7552056806640034E-6</c:v>
                </c:pt>
                <c:pt idx="1879">
                  <c:v>8.7500527688206759E-6</c:v>
                </c:pt>
                <c:pt idx="1880">
                  <c:v>8.7449047786658002E-6</c:v>
                </c:pt>
                <c:pt idx="1881">
                  <c:v>8.7397617032721206E-6</c:v>
                </c:pt>
                <c:pt idx="1882">
                  <c:v>8.7346235357256427E-6</c:v>
                </c:pt>
                <c:pt idx="1883">
                  <c:v>8.729490269125616E-6</c:v>
                </c:pt>
                <c:pt idx="1884">
                  <c:v>8.7243618965844617E-6</c:v>
                </c:pt>
                <c:pt idx="1885">
                  <c:v>8.7192384112277858E-6</c:v>
                </c:pt>
                <c:pt idx="1886">
                  <c:v>8.7141198061942994E-6</c:v>
                </c:pt>
                <c:pt idx="1887">
                  <c:v>8.7090060746358259E-6</c:v>
                </c:pt>
                <c:pt idx="1888">
                  <c:v>8.7038972097172634E-6</c:v>
                </c:pt>
                <c:pt idx="1889">
                  <c:v>8.6987932046165188E-6</c:v>
                </c:pt>
                <c:pt idx="1890">
                  <c:v>8.6936940525245348E-6</c:v>
                </c:pt>
                <c:pt idx="1891">
                  <c:v>8.688599746645195E-6</c:v>
                </c:pt>
                <c:pt idx="1892">
                  <c:v>8.6835102801953529E-6</c:v>
                </c:pt>
                <c:pt idx="1893">
                  <c:v>8.6784256464047232E-6</c:v>
                </c:pt>
                <c:pt idx="1894">
                  <c:v>8.673345838515955E-6</c:v>
                </c:pt>
                <c:pt idx="1895">
                  <c:v>8.6682708497845009E-6</c:v>
                </c:pt>
                <c:pt idx="1896">
                  <c:v>8.6632006734786496E-6</c:v>
                </c:pt>
                <c:pt idx="1897">
                  <c:v>8.6581353028794477E-6</c:v>
                </c:pt>
                <c:pt idx="1898">
                  <c:v>8.6530747312807373E-6</c:v>
                </c:pt>
                <c:pt idx="1899">
                  <c:v>8.6480189519890438E-6</c:v>
                </c:pt>
                <c:pt idx="1900">
                  <c:v>8.6429679583235896E-6</c:v>
                </c:pt>
                <c:pt idx="1901">
                  <c:v>8.6379217436162704E-6</c:v>
                </c:pt>
                <c:pt idx="1902">
                  <c:v>8.632880301211596E-6</c:v>
                </c:pt>
                <c:pt idx="1903">
                  <c:v>8.6278436244666902E-6</c:v>
                </c:pt>
                <c:pt idx="1904">
                  <c:v>8.6228117067512282E-6</c:v>
                </c:pt>
                <c:pt idx="1905">
                  <c:v>8.6177845414474431E-6</c:v>
                </c:pt>
                <c:pt idx="1906">
                  <c:v>8.6127621219500636E-6</c:v>
                </c:pt>
                <c:pt idx="1907">
                  <c:v>8.60774444166629E-6</c:v>
                </c:pt>
                <c:pt idx="1908">
                  <c:v>8.602731494015781E-6</c:v>
                </c:pt>
                <c:pt idx="1909">
                  <c:v>8.5977232724306006E-6</c:v>
                </c:pt>
                <c:pt idx="1910">
                  <c:v>8.5927197703552188E-6</c:v>
                </c:pt>
                <c:pt idx="1911">
                  <c:v>8.587720981246455E-6</c:v>
                </c:pt>
                <c:pt idx="1912">
                  <c:v>8.5827268985734413E-6</c:v>
                </c:pt>
                <c:pt idx="1913">
                  <c:v>8.5777375158176289E-6</c:v>
                </c:pt>
                <c:pt idx="1914">
                  <c:v>8.5727528264727343E-6</c:v>
                </c:pt>
                <c:pt idx="1915">
                  <c:v>8.567772824044698E-6</c:v>
                </c:pt>
                <c:pt idx="1916">
                  <c:v>8.5627975020516818E-6</c:v>
                </c:pt>
                <c:pt idx="1917">
                  <c:v>8.5578268540240293E-6</c:v>
                </c:pt>
                <c:pt idx="1918">
                  <c:v>8.5528608735042478E-6</c:v>
                </c:pt>
                <c:pt idx="1919">
                  <c:v>8.5478995540469347E-6</c:v>
                </c:pt>
                <c:pt idx="1920">
                  <c:v>8.542942889218809E-6</c:v>
                </c:pt>
                <c:pt idx="1921">
                  <c:v>8.5379908725986322E-6</c:v>
                </c:pt>
                <c:pt idx="1922">
                  <c:v>8.533043497777223E-6</c:v>
                </c:pt>
                <c:pt idx="1923">
                  <c:v>8.5281007583573921E-6</c:v>
                </c:pt>
                <c:pt idx="1924">
                  <c:v>8.5231626479539324E-6</c:v>
                </c:pt>
                <c:pt idx="1925">
                  <c:v>8.51822916019358E-6</c:v>
                </c:pt>
                <c:pt idx="1926">
                  <c:v>8.5133002887150039E-6</c:v>
                </c:pt>
                <c:pt idx="1927">
                  <c:v>8.5083760271687553E-6</c:v>
                </c:pt>
                <c:pt idx="1928">
                  <c:v>8.5034563692172525E-6</c:v>
                </c:pt>
                <c:pt idx="1929">
                  <c:v>8.4985413085347501E-6</c:v>
                </c:pt>
                <c:pt idx="1930">
                  <c:v>8.4936308388073187E-6</c:v>
                </c:pt>
                <c:pt idx="1931">
                  <c:v>8.4887249537327859E-6</c:v>
                </c:pt>
                <c:pt idx="1932">
                  <c:v>8.4838236470207412E-6</c:v>
                </c:pt>
                <c:pt idx="1933">
                  <c:v>8.4789269123925088E-6</c:v>
                </c:pt>
                <c:pt idx="1934">
                  <c:v>8.4740347435811053E-6</c:v>
                </c:pt>
                <c:pt idx="1935">
                  <c:v>8.4691471343311958E-6</c:v>
                </c:pt>
                <c:pt idx="1936">
                  <c:v>8.4642640783990956E-6</c:v>
                </c:pt>
                <c:pt idx="1937">
                  <c:v>8.4593855695527444E-6</c:v>
                </c:pt>
                <c:pt idx="1938">
                  <c:v>8.4545116015716508E-6</c:v>
                </c:pt>
                <c:pt idx="1939">
                  <c:v>8.4496421682468923E-6</c:v>
                </c:pt>
                <c:pt idx="1940">
                  <c:v>8.4447772633810626E-6</c:v>
                </c:pt>
                <c:pt idx="1941">
                  <c:v>8.4399168807882714E-6</c:v>
                </c:pt>
                <c:pt idx="1942">
                  <c:v>8.4350610142940942E-6</c:v>
                </c:pt>
                <c:pt idx="1943">
                  <c:v>8.4302096577355702E-6</c:v>
                </c:pt>
                <c:pt idx="1944">
                  <c:v>8.4253628049611291E-6</c:v>
                </c:pt>
                <c:pt idx="1945">
                  <c:v>8.4205204498306158E-6</c:v>
                </c:pt>
                <c:pt idx="1946">
                  <c:v>8.4156825862152454E-6</c:v>
                </c:pt>
                <c:pt idx="1947">
                  <c:v>8.410849207997568E-6</c:v>
                </c:pt>
                <c:pt idx="1948">
                  <c:v>8.4060203090714434E-6</c:v>
                </c:pt>
                <c:pt idx="1949">
                  <c:v>8.4011958833420189E-6</c:v>
                </c:pt>
                <c:pt idx="1950">
                  <c:v>8.3963759247257024E-6</c:v>
                </c:pt>
                <c:pt idx="1951">
                  <c:v>8.3915604271501484E-6</c:v>
                </c:pt>
                <c:pt idx="1952">
                  <c:v>8.3867493845541807E-6</c:v>
                </c:pt>
                <c:pt idx="1953">
                  <c:v>8.3819427908878648E-6</c:v>
                </c:pt>
                <c:pt idx="1954">
                  <c:v>8.3771406401123503E-6</c:v>
                </c:pt>
                <c:pt idx="1955">
                  <c:v>8.3723429261999764E-6</c:v>
                </c:pt>
                <c:pt idx="1956">
                  <c:v>8.3675496431341409E-6</c:v>
                </c:pt>
                <c:pt idx="1957">
                  <c:v>8.3627607849093414E-6</c:v>
                </c:pt>
                <c:pt idx="1958">
                  <c:v>8.357976345531112E-6</c:v>
                </c:pt>
                <c:pt idx="1959">
                  <c:v>8.3531963190160274E-6</c:v>
                </c:pt>
                <c:pt idx="1960">
                  <c:v>8.3484206993916361E-6</c:v>
                </c:pt>
                <c:pt idx="1961">
                  <c:v>8.3436494806964948E-6</c:v>
                </c:pt>
                <c:pt idx="1962">
                  <c:v>8.3388826569800566E-6</c:v>
                </c:pt>
                <c:pt idx="1963">
                  <c:v>8.3341202223027349E-6</c:v>
                </c:pt>
                <c:pt idx="1964">
                  <c:v>8.3293621707358311E-6</c:v>
                </c:pt>
                <c:pt idx="1965">
                  <c:v>8.3246084963615054E-6</c:v>
                </c:pt>
                <c:pt idx="1966">
                  <c:v>8.319859193272772E-6</c:v>
                </c:pt>
                <c:pt idx="1967">
                  <c:v>8.315114255573465E-6</c:v>
                </c:pt>
                <c:pt idx="1968">
                  <c:v>8.3103736773781962E-6</c:v>
                </c:pt>
                <c:pt idx="1969">
                  <c:v>8.3056374528123669E-6</c:v>
                </c:pt>
                <c:pt idx="1970">
                  <c:v>8.3009055760121121E-6</c:v>
                </c:pt>
                <c:pt idx="1971">
                  <c:v>8.2961780411242747E-6</c:v>
                </c:pt>
                <c:pt idx="1972">
                  <c:v>8.2914548423064146E-6</c:v>
                </c:pt>
                <c:pt idx="1973">
                  <c:v>8.2867359737267404E-6</c:v>
                </c:pt>
                <c:pt idx="1974">
                  <c:v>8.2820214295641165E-6</c:v>
                </c:pt>
                <c:pt idx="1975">
                  <c:v>8.2773112040080154E-6</c:v>
                </c:pt>
                <c:pt idx="1976">
                  <c:v>8.2726052912585111E-6</c:v>
                </c:pt>
                <c:pt idx="1977">
                  <c:v>8.2679036855262486E-6</c:v>
                </c:pt>
                <c:pt idx="1978">
                  <c:v>8.2632063810323966E-6</c:v>
                </c:pt>
                <c:pt idx="1979">
                  <c:v>8.2585133720086808E-6</c:v>
                </c:pt>
                <c:pt idx="1980">
                  <c:v>8.253824652697295E-6</c:v>
                </c:pt>
                <c:pt idx="1981">
                  <c:v>8.2491402173509088E-6</c:v>
                </c:pt>
                <c:pt idx="1982">
                  <c:v>8.2444600602326545E-6</c:v>
                </c:pt>
                <c:pt idx="1983">
                  <c:v>8.2397841756160693E-6</c:v>
                </c:pt>
                <c:pt idx="1984">
                  <c:v>8.2351125577850867E-6</c:v>
                </c:pt>
                <c:pt idx="1985">
                  <c:v>8.2304452010340287E-6</c:v>
                </c:pt>
                <c:pt idx="1986">
                  <c:v>8.2257820996675776E-6</c:v>
                </c:pt>
                <c:pt idx="1987">
                  <c:v>8.2211232480007111E-6</c:v>
                </c:pt>
                <c:pt idx="1988">
                  <c:v>8.2164686403587335E-6</c:v>
                </c:pt>
                <c:pt idx="1989">
                  <c:v>8.2118182710772119E-6</c:v>
                </c:pt>
                <c:pt idx="1990">
                  <c:v>8.2071721345019965E-6</c:v>
                </c:pt>
                <c:pt idx="1991">
                  <c:v>8.2025302249891288E-6</c:v>
                </c:pt>
                <c:pt idx="1992">
                  <c:v>8.1978925369048945E-6</c:v>
                </c:pt>
                <c:pt idx="1993">
                  <c:v>8.1932590646257504E-6</c:v>
                </c:pt>
                <c:pt idx="1994">
                  <c:v>8.1886298025382989E-6</c:v>
                </c:pt>
                <c:pt idx="1995">
                  <c:v>8.1840047450393105E-6</c:v>
                </c:pt>
                <c:pt idx="1996">
                  <c:v>8.1793838865356452E-6</c:v>
                </c:pt>
                <c:pt idx="1997">
                  <c:v>8.1747672214442599E-6</c:v>
                </c:pt>
                <c:pt idx="1998">
                  <c:v>8.1701547441921946E-6</c:v>
                </c:pt>
                <c:pt idx="1999">
                  <c:v>8.1655464492164993E-6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E6D-406E-AF08-78E09F1ACE41}"/>
            </c:ext>
          </c:extLst>
        </c:ser>
        <c:ser>
          <c:idx val="3"/>
          <c:order val="3"/>
          <c:tx>
            <c:v>Diffusion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output!$F$4:$F$2003</c:f>
              <c:numCache>
                <c:formatCode>General</c:formatCode>
                <c:ptCount val="2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</c:numCache>
            </c:numRef>
          </c:xVal>
          <c:yVal>
            <c:numRef>
              <c:f>output!$K$4:$K$2003</c:f>
              <c:numCache>
                <c:formatCode>0.00000E+00</c:formatCode>
                <c:ptCount val="2000"/>
                <c:pt idx="0">
                  <c:v>5.9441765641669482E-2</c:v>
                </c:pt>
                <c:pt idx="1">
                  <c:v>2.9711969898384545E-2</c:v>
                </c:pt>
                <c:pt idx="2">
                  <c:v>1.9802040656429883E-2</c:v>
                </c:pt>
                <c:pt idx="3">
                  <c:v>1.4847078038606012E-2</c:v>
                </c:pt>
                <c:pt idx="4">
                  <c:v>1.1874102069473721E-2</c:v>
                </c:pt>
                <c:pt idx="5">
                  <c:v>9.892119423887227E-3</c:v>
                </c:pt>
                <c:pt idx="6">
                  <c:v>8.4764186767845515E-3</c:v>
                </c:pt>
                <c:pt idx="7">
                  <c:v>7.4146441156351644E-3</c:v>
                </c:pt>
                <c:pt idx="8">
                  <c:v>6.5888203445891667E-3</c:v>
                </c:pt>
                <c:pt idx="9">
                  <c:v>5.9281621261369774E-3</c:v>
                </c:pt>
                <c:pt idx="10">
                  <c:v>5.3876243091364618E-3</c:v>
                </c:pt>
                <c:pt idx="11">
                  <c:v>4.9371767928264925E-3</c:v>
                </c:pt>
                <c:pt idx="12">
                  <c:v>4.5560295074496479E-3</c:v>
                </c:pt>
                <c:pt idx="13">
                  <c:v>4.2293324031794427E-3</c:v>
                </c:pt>
                <c:pt idx="14">
                  <c:v>3.946195443476702E-3</c:v>
                </c:pt>
                <c:pt idx="15">
                  <c:v>3.6984511009372674E-3</c:v>
                </c:pt>
                <c:pt idx="16">
                  <c:v>3.4798536193111017E-3</c:v>
                </c:pt>
                <c:pt idx="17">
                  <c:v>3.285545188181715E-3</c:v>
                </c:pt>
                <c:pt idx="18">
                  <c:v>3.1116906940625872E-3</c:v>
                </c:pt>
                <c:pt idx="19">
                  <c:v>2.9552220461646836E-3</c:v>
                </c:pt>
                <c:pt idx="20">
                  <c:v>2.813655551944664E-3</c:v>
                </c:pt>
                <c:pt idx="21">
                  <c:v>2.6849590993217811E-3</c:v>
                </c:pt>
                <c:pt idx="22">
                  <c:v>2.5674539870120896E-3</c:v>
                </c:pt>
                <c:pt idx="23">
                  <c:v>2.4597412972791159E-3</c:v>
                </c:pt>
                <c:pt idx="24">
                  <c:v>2.3606459392243664E-3</c:v>
                </c:pt>
                <c:pt idx="25">
                  <c:v>2.2691736051646326E-3</c:v>
                </c:pt>
                <c:pt idx="26">
                  <c:v>2.1844772922587955E-3</c:v>
                </c:pt>
                <c:pt idx="27">
                  <c:v>2.1058309980717389E-3</c:v>
                </c:pt>
                <c:pt idx="28">
                  <c:v>2.0326088584353753E-3</c:v>
                </c:pt>
                <c:pt idx="29">
                  <c:v>1.9642684577374846E-3</c:v>
                </c:pt>
                <c:pt idx="30">
                  <c:v>1.9003373694772103E-3</c:v>
                </c:pt>
                <c:pt idx="31">
                  <c:v>1.8404022204664169E-3</c:v>
                </c:pt>
                <c:pt idx="32">
                  <c:v>1.7840997433580578E-3</c:v>
                </c:pt>
                <c:pt idx="33">
                  <c:v>1.7311094081401386E-3</c:v>
                </c:pt>
                <c:pt idx="34">
                  <c:v>1.6811473168021362E-3</c:v>
                </c:pt>
                <c:pt idx="35">
                  <c:v>1.6339611155570134E-3</c:v>
                </c:pt>
                <c:pt idx="36">
                  <c:v>1.5893257321083218E-3</c:v>
                </c:pt>
                <c:pt idx="37">
                  <c:v>1.5470397859803804E-3</c:v>
                </c:pt>
                <c:pt idx="38">
                  <c:v>1.5069225511053627E-3</c:v>
                </c:pt>
                <c:pt idx="39">
                  <c:v>1.4688113740223107E-3</c:v>
                </c:pt>
                <c:pt idx="40">
                  <c:v>1.4325594699006886E-3</c:v>
                </c:pt>
                <c:pt idx="41">
                  <c:v>1.3980340334177155E-3</c:v>
                </c:pt>
                <c:pt idx="42">
                  <c:v>1.365114613234203E-3</c:v>
                </c:pt>
                <c:pt idx="43">
                  <c:v>1.3336917081327895E-3</c:v>
                </c:pt>
                <c:pt idx="44">
                  <c:v>1.3036655503377305E-3</c:v>
                </c:pt>
                <c:pt idx="45">
                  <c:v>1.2749450475321206E-3</c:v>
                </c:pt>
                <c:pt idx="46">
                  <c:v>1.2474468599367348E-3</c:v>
                </c:pt>
                <c:pt idx="47">
                  <c:v>1.2210945927540228E-3</c:v>
                </c:pt>
                <c:pt idx="48">
                  <c:v>1.1958180874965107E-3</c:v>
                </c:pt>
                <c:pt idx="49">
                  <c:v>1.1715527983557899E-3</c:v>
                </c:pt>
                <c:pt idx="50">
                  <c:v>1.1482392419398667E-3</c:v>
                </c:pt>
                <c:pt idx="51">
                  <c:v>1.1258225105023501E-3</c:v>
                </c:pt>
                <c:pt idx="52">
                  <c:v>1.1042518402777752E-3</c:v>
                </c:pt>
                <c:pt idx="53">
                  <c:v>1.083480227779664E-3</c:v>
                </c:pt>
                <c:pt idx="54">
                  <c:v>1.0634640879569816E-3</c:v>
                </c:pt>
                <c:pt idx="55">
                  <c:v>1.0441629489766856E-3</c:v>
                </c:pt>
                <c:pt idx="56">
                  <c:v>1.0255391791344274E-3</c:v>
                </c:pt>
                <c:pt idx="57">
                  <c:v>1.0075577420158744E-3</c:v>
                </c:pt>
                <c:pt idx="58">
                  <c:v>9.9018597655687441E-4</c:v>
                </c:pt>
                <c:pt idx="59">
                  <c:v>9.7339339909761154E-4</c:v>
                </c:pt>
                <c:pt idx="60">
                  <c:v>9.5715152490683669E-4</c:v>
                </c:pt>
                <c:pt idx="61">
                  <c:v>9.4143370697795359E-4</c:v>
                </c:pt>
                <c:pt idx="62">
                  <c:v>9.2621499017785482E-4</c:v>
                </c:pt>
                <c:pt idx="63">
                  <c:v>9.114719790693053E-4</c:v>
                </c:pt>
                <c:pt idx="64">
                  <c:v>8.9718271793433747E-4</c:v>
                </c:pt>
                <c:pt idx="65">
                  <c:v>8.8332658170460802E-4</c:v>
                </c:pt>
                <c:pt idx="66">
                  <c:v>8.6988417665919034E-4</c:v>
                </c:pt>
                <c:pt idx="67">
                  <c:v>8.5683724988431902E-4</c:v>
                </c:pt>
                <c:pt idx="68">
                  <c:v>8.4416860660620793E-4</c:v>
                </c:pt>
                <c:pt idx="69">
                  <c:v>8.318620346096211E-4</c:v>
                </c:pt>
                <c:pt idx="70">
                  <c:v>8.1990223504360888E-4</c:v>
                </c:pt>
                <c:pt idx="71">
                  <c:v>8.0827475899343255E-4</c:v>
                </c:pt>
                <c:pt idx="72">
                  <c:v>7.9696594926575526E-4</c:v>
                </c:pt>
                <c:pt idx="73">
                  <c:v>7.8596288689395386E-4</c:v>
                </c:pt>
                <c:pt idx="74">
                  <c:v>7.7525334192300179E-4</c:v>
                </c:pt>
                <c:pt idx="75">
                  <c:v>7.6482572807976175E-4</c:v>
                </c:pt>
                <c:pt idx="76">
                  <c:v>7.5466906097545929E-4</c:v>
                </c:pt>
                <c:pt idx="77">
                  <c:v>7.4477291952335014E-4</c:v>
                </c:pt>
                <c:pt idx="78">
                  <c:v>7.3512741028669679E-4</c:v>
                </c:pt>
                <c:pt idx="79">
                  <c:v>7.2572313450063822E-4</c:v>
                </c:pt>
                <c:pt idx="80">
                  <c:v>7.1655115753689266E-4</c:v>
                </c:pt>
                <c:pt idx="81">
                  <c:v>7.0760298060274591E-4</c:v>
                </c:pt>
                <c:pt idx="82">
                  <c:v>6.988705144858943E-4</c:v>
                </c:pt>
                <c:pt idx="83">
                  <c:v>6.903460551746616E-4</c:v>
                </c:pt>
                <c:pt idx="84">
                  <c:v>6.8202226119913557E-4</c:v>
                </c:pt>
                <c:pt idx="85">
                  <c:v>6.7389213255316109E-4</c:v>
                </c:pt>
                <c:pt idx="86">
                  <c:v>6.6594899106998408E-4</c:v>
                </c:pt>
                <c:pt idx="87">
                  <c:v>6.5818646213592312E-4</c:v>
                </c:pt>
                <c:pt idx="88">
                  <c:v>6.5059845763682585E-4</c:v>
                </c:pt>
                <c:pt idx="89">
                  <c:v>6.431791600414275E-4</c:v>
                </c:pt>
                <c:pt idx="90">
                  <c:v>6.3592300753416084E-4</c:v>
                </c:pt>
                <c:pt idx="91">
                  <c:v>6.2882468011756204E-4</c:v>
                </c:pt>
                <c:pt idx="92">
                  <c:v>6.2187908661129939E-4</c:v>
                </c:pt>
                <c:pt idx="93">
                  <c:v>6.1508135248104692E-4</c:v>
                </c:pt>
                <c:pt idx="94">
                  <c:v>6.0842680843606529E-4</c:v>
                </c:pt>
                <c:pt idx="95">
                  <c:v>6.019109797394302E-4</c:v>
                </c:pt>
                <c:pt idx="96">
                  <c:v>5.9552957617948544E-4</c:v>
                </c:pt>
                <c:pt idx="97">
                  <c:v>5.8927848265528829E-4</c:v>
                </c:pt>
                <c:pt idx="98">
                  <c:v>5.8315375033263456E-4</c:v>
                </c:pt>
                <c:pt idx="99">
                  <c:v>5.7715158833072141E-4</c:v>
                </c:pt>
                <c:pt idx="100">
                  <c:v>5.7126835590267126E-4</c:v>
                </c:pt>
                <c:pt idx="101">
                  <c:v>5.6550055507602716E-4</c:v>
                </c:pt>
                <c:pt idx="102">
                  <c:v>5.5984482372195457E-4</c:v>
                </c:pt>
                <c:pt idx="103">
                  <c:v>5.5429792902429731E-4</c:v>
                </c:pt>
                <c:pt idx="104">
                  <c:v>5.4885676132183285E-4</c:v>
                </c:pt>
                <c:pt idx="105">
                  <c:v>5.4351832829907542E-4</c:v>
                </c:pt>
                <c:pt idx="106">
                  <c:v>5.3827974950283199E-4</c:v>
                </c:pt>
                <c:pt idx="107">
                  <c:v>5.3313825116339049E-4</c:v>
                </c:pt>
                <c:pt idx="108">
                  <c:v>5.2809116130078399E-4</c:v>
                </c:pt>
                <c:pt idx="109">
                  <c:v>5.2313590509798287E-4</c:v>
                </c:pt>
                <c:pt idx="110">
                  <c:v>5.1827000052418663E-4</c:v>
                </c:pt>
                <c:pt idx="111">
                  <c:v>5.134910541925809E-4</c:v>
                </c:pt>
                <c:pt idx="112">
                  <c:v>5.0879675743803715E-4</c:v>
                </c:pt>
                <c:pt idx="113">
                  <c:v>5.041848826012503E-4</c:v>
                </c:pt>
                <c:pt idx="114">
                  <c:v>4.9965327950674487E-4</c:v>
                </c:pt>
                <c:pt idx="115">
                  <c:v>4.951998721230554E-4</c:v>
                </c:pt>
                <c:pt idx="116">
                  <c:v>4.9082265539417992E-4</c:v>
                </c:pt>
                <c:pt idx="117">
                  <c:v>4.8651969223214274E-4</c:v>
                </c:pt>
                <c:pt idx="118">
                  <c:v>4.8228911066119776E-4</c:v>
                </c:pt>
                <c:pt idx="119">
                  <c:v>4.7812910110481629E-4</c:v>
                </c:pt>
                <c:pt idx="120">
                  <c:v>4.7403791380720944E-4</c:v>
                </c:pt>
                <c:pt idx="121">
                  <c:v>4.7001385638165572E-4</c:v>
                </c:pt>
                <c:pt idx="122">
                  <c:v>4.6605529147842776E-4</c:v>
                </c:pt>
                <c:pt idx="123">
                  <c:v>4.6216063456555709E-4</c:v>
                </c:pt>
                <c:pt idx="124">
                  <c:v>4.5832835181612385E-4</c:v>
                </c:pt>
                <c:pt idx="125">
                  <c:v>4.5455695809615228E-4</c:v>
                </c:pt>
                <c:pt idx="126">
                  <c:v>4.5084501504756509E-4</c:v>
                </c:pt>
                <c:pt idx="127">
                  <c:v>4.4719112926100017E-4</c:v>
                </c:pt>
                <c:pt idx="128">
                  <c:v>4.435939505336127E-4</c:v>
                </c:pt>
                <c:pt idx="129">
                  <c:v>4.4005217020728476E-4</c:v>
                </c:pt>
                <c:pt idx="130">
                  <c:v>4.3656451958295014E-4</c:v>
                </c:pt>
                <c:pt idx="131">
                  <c:v>4.3312976840699291E-4</c:v>
                </c:pt>
                <c:pt idx="132">
                  <c:v>4.2974672342593027E-4</c:v>
                </c:pt>
                <c:pt idx="133">
                  <c:v>4.2641422700581021E-4</c:v>
                </c:pt>
                <c:pt idx="134">
                  <c:v>4.2313115581296982E-4</c:v>
                </c:pt>
                <c:pt idx="135">
                  <c:v>4.1989641955299516E-4</c:v>
                </c:pt>
                <c:pt idx="136">
                  <c:v>4.1670895976490889E-4</c:v>
                </c:pt>
                <c:pt idx="137">
                  <c:v>4.1356774866778596E-4</c:v>
                </c:pt>
                <c:pt idx="138">
                  <c:v>4.1047178805715261E-4</c:v>
                </c:pt>
                <c:pt idx="139">
                  <c:v>4.07420108248687E-4</c:v>
                </c:pt>
                <c:pt idx="140">
                  <c:v>4.0441176706686405E-4</c:v>
                </c:pt>
                <c:pt idx="141">
                  <c:v>4.0144584887633723E-4</c:v>
                </c:pt>
                <c:pt idx="142">
                  <c:v>3.9852146365395994E-4</c:v>
                </c:pt>
                <c:pt idx="143">
                  <c:v>3.956377460994723E-4</c:v>
                </c:pt>
                <c:pt idx="144">
                  <c:v>3.9279385478298913E-4</c:v>
                </c:pt>
                <c:pt idx="145">
                  <c:v>3.8998897132751985E-4</c:v>
                </c:pt>
                <c:pt idx="146">
                  <c:v>3.8722229962485759E-4</c:v>
                </c:pt>
                <c:pt idx="147">
                  <c:v>3.8449306508325472E-4</c:v>
                </c:pt>
                <c:pt idx="148">
                  <c:v>3.8180051390539422E-4</c:v>
                </c:pt>
                <c:pt idx="149">
                  <c:v>3.7914391239524223E-4</c:v>
                </c:pt>
                <c:pt idx="150">
                  <c:v>3.765225462924419E-4</c:v>
                </c:pt>
                <c:pt idx="151">
                  <c:v>3.7393572013298297E-4</c:v>
                </c:pt>
                <c:pt idx="152">
                  <c:v>3.7138275663494064E-4</c:v>
                </c:pt>
                <c:pt idx="153">
                  <c:v>3.6886299610814987E-4</c:v>
                </c:pt>
                <c:pt idx="154">
                  <c:v>3.6637579588672724E-4</c:v>
                </c:pt>
                <c:pt idx="155">
                  <c:v>3.6392052978342264E-4</c:v>
                </c:pt>
                <c:pt idx="156">
                  <c:v>3.614965875648215E-4</c:v>
                </c:pt>
                <c:pt idx="157">
                  <c:v>3.5910337444647534E-4</c:v>
                </c:pt>
                <c:pt idx="158">
                  <c:v>3.5674031060708739E-4</c:v>
                </c:pt>
                <c:pt idx="159">
                  <c:v>3.544068307209118E-4</c:v>
                </c:pt>
                <c:pt idx="160">
                  <c:v>3.521023835075833E-4</c:v>
                </c:pt>
                <c:pt idx="161">
                  <c:v>3.498264312986162E-4</c:v>
                </c:pt>
                <c:pt idx="162">
                  <c:v>3.4757844961986301E-4</c:v>
                </c:pt>
                <c:pt idx="163">
                  <c:v>3.4535792678924763E-4</c:v>
                </c:pt>
                <c:pt idx="164">
                  <c:v>3.431643635291268E-4</c:v>
                </c:pt>
                <c:pt idx="165">
                  <c:v>3.4099727259266269E-4</c:v>
                </c:pt>
                <c:pt idx="166">
                  <c:v>3.3885617840361887E-4</c:v>
                </c:pt>
                <c:pt idx="167">
                  <c:v>3.3674061670902172E-4</c:v>
                </c:pt>
                <c:pt idx="168">
                  <c:v>3.3465013424415142E-4</c:v>
                </c:pt>
                <c:pt idx="169">
                  <c:v>3.3258428840935925E-4</c:v>
                </c:pt>
                <c:pt idx="170">
                  <c:v>3.3054264695822275E-4</c:v>
                </c:pt>
                <c:pt idx="171">
                  <c:v>3.2852478769657953E-4</c:v>
                </c:pt>
                <c:pt idx="172">
                  <c:v>3.2653029819200023E-4</c:v>
                </c:pt>
                <c:pt idx="173">
                  <c:v>3.2455877549327828E-4</c:v>
                </c:pt>
                <c:pt idx="174">
                  <c:v>3.2260982585953843E-4</c:v>
                </c:pt>
                <c:pt idx="175">
                  <c:v>3.2068306449857921E-4</c:v>
                </c:pt>
                <c:pt idx="176">
                  <c:v>3.1877811531408519E-4</c:v>
                </c:pt>
                <c:pt idx="177">
                  <c:v>3.1689461066136156E-4</c:v>
                </c:pt>
                <c:pt idx="178">
                  <c:v>3.1503219111125397E-4</c:v>
                </c:pt>
                <c:pt idx="179">
                  <c:v>3.1319050522194027E-4</c:v>
                </c:pt>
                <c:pt idx="180">
                  <c:v>3.1136920931828507E-4</c:v>
                </c:pt>
                <c:pt idx="181">
                  <c:v>3.0956796727846984E-4</c:v>
                </c:pt>
                <c:pt idx="182">
                  <c:v>3.077864503276177E-4</c:v>
                </c:pt>
                <c:pt idx="183">
                  <c:v>3.0602433683814847E-4</c:v>
                </c:pt>
                <c:pt idx="184">
                  <c:v>3.0428131213660855E-4</c:v>
                </c:pt>
                <c:pt idx="185">
                  <c:v>3.0255706831673135E-4</c:v>
                </c:pt>
                <c:pt idx="186">
                  <c:v>3.008513040584976E-4</c:v>
                </c:pt>
                <c:pt idx="187">
                  <c:v>2.9916372445296829E-4</c:v>
                </c:pt>
                <c:pt idx="188">
                  <c:v>2.974940408326794E-4</c:v>
                </c:pt>
                <c:pt idx="189">
                  <c:v>2.9584197060739342E-4</c:v>
                </c:pt>
                <c:pt idx="190">
                  <c:v>2.9420723710500826E-4</c:v>
                </c:pt>
                <c:pt idx="191">
                  <c:v>2.9258956941744023E-4</c:v>
                </c:pt>
                <c:pt idx="192">
                  <c:v>2.9098870225129666E-4</c:v>
                </c:pt>
                <c:pt idx="193">
                  <c:v>2.8940437578316755E-4</c:v>
                </c:pt>
                <c:pt idx="194">
                  <c:v>2.8783633551936926E-4</c:v>
                </c:pt>
                <c:pt idx="195">
                  <c:v>2.8628433215998245E-4</c:v>
                </c:pt>
                <c:pt idx="196">
                  <c:v>2.8474812146703086E-4</c:v>
                </c:pt>
                <c:pt idx="197">
                  <c:v>2.8322746413665326E-4</c:v>
                </c:pt>
                <c:pt idx="198">
                  <c:v>2.8172212567513218E-4</c:v>
                </c:pt>
                <c:pt idx="199">
                  <c:v>2.8023187627863947E-4</c:v>
                </c:pt>
                <c:pt idx="200">
                  <c:v>2.7875649071657264E-4</c:v>
                </c:pt>
                <c:pt idx="201">
                  <c:v>2.7729574821835576E-4</c:v>
                </c:pt>
                <c:pt idx="202">
                  <c:v>2.7584943236358742E-4</c:v>
                </c:pt>
                <c:pt idx="203">
                  <c:v>2.7441733097541802E-4</c:v>
                </c:pt>
                <c:pt idx="204">
                  <c:v>2.7299923601704863E-4</c:v>
                </c:pt>
                <c:pt idx="205">
                  <c:v>2.7159494349124488E-4</c:v>
                </c:pt>
                <c:pt idx="206">
                  <c:v>2.7020425334276204E-4</c:v>
                </c:pt>
                <c:pt idx="207">
                  <c:v>2.6882696936358637E-4</c:v>
                </c:pt>
                <c:pt idx="208">
                  <c:v>2.6746289910089556E-4</c:v>
                </c:pt>
                <c:pt idx="209">
                  <c:v>2.6611185376765003E-4</c:v>
                </c:pt>
                <c:pt idx="210">
                  <c:v>2.6477364815572543E-4</c:v>
                </c:pt>
                <c:pt idx="211">
                  <c:v>2.634481005515043E-4</c:v>
                </c:pt>
                <c:pt idx="212">
                  <c:v>2.6213503265384597E-4</c:v>
                </c:pt>
                <c:pt idx="213">
                  <c:v>2.6083426949435477E-4</c:v>
                </c:pt>
                <c:pt idx="214">
                  <c:v>2.5954563935987567E-4</c:v>
                </c:pt>
                <c:pt idx="215">
                  <c:v>2.5826897371713988E-4</c:v>
                </c:pt>
                <c:pt idx="216">
                  <c:v>2.5700410713949706E-4</c:v>
                </c:pt>
                <c:pt idx="217">
                  <c:v>2.5575087723566167E-4</c:v>
                </c:pt>
                <c:pt idx="218">
                  <c:v>2.5450912458041254E-4</c:v>
                </c:pt>
                <c:pt idx="219">
                  <c:v>2.5327869264718284E-4</c:v>
                </c:pt>
                <c:pt idx="220">
                  <c:v>2.5205942774247876E-4</c:v>
                </c:pt>
                <c:pt idx="221">
                  <c:v>2.5085117894207211E-4</c:v>
                </c:pt>
                <c:pt idx="222">
                  <c:v>2.4965379802890941E-4</c:v>
                </c:pt>
                <c:pt idx="223">
                  <c:v>2.4846713943268316E-4</c:v>
                </c:pt>
                <c:pt idx="224">
                  <c:v>2.4729106017101586E-4</c:v>
                </c:pt>
                <c:pt idx="225">
                  <c:v>2.4612541979220445E-4</c:v>
                </c:pt>
                <c:pt idx="226">
                  <c:v>2.4497008031947889E-4</c:v>
                </c:pt>
                <c:pt idx="227">
                  <c:v>2.438249061967271E-4</c:v>
                </c:pt>
                <c:pt idx="228">
                  <c:v>2.4268976423564258E-4</c:v>
                </c:pt>
                <c:pt idx="229">
                  <c:v>2.4156452356424975E-4</c:v>
                </c:pt>
                <c:pt idx="230">
                  <c:v>2.4044905557676709E-4</c:v>
                </c:pt>
                <c:pt idx="231">
                  <c:v>2.3934323388476731E-4</c:v>
                </c:pt>
                <c:pt idx="232">
                  <c:v>2.3824693426959353E-4</c:v>
                </c:pt>
                <c:pt idx="233">
                  <c:v>2.3716003463599789E-4</c:v>
                </c:pt>
                <c:pt idx="234">
                  <c:v>2.3608241496696149E-4</c:v>
                </c:pt>
                <c:pt idx="235">
                  <c:v>2.3501395727966508E-4</c:v>
                </c:pt>
                <c:pt idx="236">
                  <c:v>2.3395454558257286E-4</c:v>
                </c:pt>
                <c:pt idx="237">
                  <c:v>2.329040658335988E-4</c:v>
                </c:pt>
                <c:pt idx="238">
                  <c:v>2.3186240589932343E-4</c:v>
                </c:pt>
                <c:pt idx="239">
                  <c:v>2.3082945551522956E-4</c:v>
                </c:pt>
                <c:pt idx="240">
                  <c:v>2.2980510624692909E-4</c:v>
                </c:pt>
                <c:pt idx="241">
                  <c:v>2.2878925145234928E-4</c:v>
                </c:pt>
                <c:pt idx="242">
                  <c:v>2.2778178624485498E-4</c:v>
                </c:pt>
                <c:pt idx="243">
                  <c:v>2.2678260745727594E-4</c:v>
                </c:pt>
                <c:pt idx="244">
                  <c:v>2.2579161360681548E-4</c:v>
                </c:pt>
                <c:pt idx="245">
                  <c:v>2.2480870486081593E-4</c:v>
                </c:pt>
                <c:pt idx="246">
                  <c:v>2.2383378300335415E-4</c:v>
                </c:pt>
                <c:pt idx="247">
                  <c:v>2.2286675140264711E-4</c:v>
                </c:pt>
                <c:pt idx="248">
                  <c:v>2.2190751497924054E-4</c:v>
                </c:pt>
                <c:pt idx="249">
                  <c:v>2.2095598017496355E-4</c:v>
                </c:pt>
                <c:pt idx="250">
                  <c:v>2.2001205492262367E-4</c:v>
                </c:pt>
                <c:pt idx="251">
                  <c:v>2.1907564861642343E-4</c:v>
                </c:pt>
                <c:pt idx="252">
                  <c:v>2.1814667208308017E-4</c:v>
                </c:pt>
                <c:pt idx="253">
                  <c:v>2.1722503755362583E-4</c:v>
                </c:pt>
                <c:pt idx="254">
                  <c:v>2.1631065863587194E-4</c:v>
                </c:pt>
                <c:pt idx="255">
                  <c:v>2.1540345028751932E-4</c:v>
                </c:pt>
                <c:pt idx="256">
                  <c:v>2.1450332878989543E-4</c:v>
                </c:pt>
                <c:pt idx="257">
                  <c:v>2.1361021172230295E-4</c:v>
                </c:pt>
                <c:pt idx="258">
                  <c:v>2.127240179369621E-4</c:v>
                </c:pt>
                <c:pt idx="259">
                  <c:v>2.1184466753453168E-4</c:v>
                </c:pt>
                <c:pt idx="260">
                  <c:v>2.1097208184019212E-4</c:v>
                </c:pt>
                <c:pt idx="261">
                  <c:v>2.1010618338027759E-4</c:v>
                </c:pt>
                <c:pt idx="262">
                  <c:v>2.0924689585943943E-4</c:v>
                </c:pt>
                <c:pt idx="263">
                  <c:v>2.083941441383303E-4</c:v>
                </c:pt>
                <c:pt idx="264">
                  <c:v>2.075478542117924E-4</c:v>
                </c:pt>
                <c:pt idx="265">
                  <c:v>2.0670795318753797E-4</c:v>
                </c:pt>
                <c:pt idx="266">
                  <c:v>2.0587436926530967E-4</c:v>
                </c:pt>
                <c:pt idx="267">
                  <c:v>2.0504703171650597E-4</c:v>
                </c:pt>
                <c:pt idx="268">
                  <c:v>2.0422587086426291E-4</c:v>
                </c:pt>
                <c:pt idx="269">
                  <c:v>2.0341081806397637E-4</c:v>
                </c:pt>
                <c:pt idx="270">
                  <c:v>2.0260180568425757E-4</c:v>
                </c:pt>
                <c:pt idx="271">
                  <c:v>2.0179876708830753E-4</c:v>
                </c:pt>
                <c:pt idx="272">
                  <c:v>2.0100163661570063E-4</c:v>
                </c:pt>
                <c:pt idx="273">
                  <c:v>2.0021034956456849E-4</c:v>
                </c:pt>
                <c:pt idx="274">
                  <c:v>1.9942484217417067E-4</c:v>
                </c:pt>
                <c:pt idx="275">
                  <c:v>1.9864505160784599E-4</c:v>
                </c:pt>
                <c:pt idx="276">
                  <c:v>1.9787091593633212E-4</c:v>
                </c:pt>
                <c:pt idx="277">
                  <c:v>1.9710237412144522E-4</c:v>
                </c:pt>
                <c:pt idx="278">
                  <c:v>1.9633936600011129E-4</c:v>
                </c:pt>
                <c:pt idx="279">
                  <c:v>1.9558183226873858E-4</c:v>
                </c:pt>
                <c:pt idx="280">
                  <c:v>1.9482971446792508E-4</c:v>
                </c:pt>
                <c:pt idx="281">
                  <c:v>1.9408295496748965E-4</c:v>
                </c:pt>
                <c:pt idx="282">
                  <c:v>1.9334149695182234E-4</c:v>
                </c:pt>
                <c:pt idx="283">
                  <c:v>1.9260528440554294E-4</c:v>
                </c:pt>
                <c:pt idx="284">
                  <c:v>1.9187426209946168E-4</c:v>
                </c:pt>
                <c:pt idx="285">
                  <c:v>1.9114837557683502E-4</c:v>
                </c:pt>
                <c:pt idx="286">
                  <c:v>1.9042757113990819E-4</c:v>
                </c:pt>
                <c:pt idx="287">
                  <c:v>1.8971179583673835E-4</c:v>
                </c:pt>
                <c:pt idx="288">
                  <c:v>1.8900099744829113E-4</c:v>
                </c:pt>
                <c:pt idx="289">
                  <c:v>1.8829512447580434E-4</c:v>
                </c:pt>
                <c:pt idx="290">
                  <c:v>1.8759412612841248E-4</c:v>
                </c:pt>
                <c:pt idx="291">
                  <c:v>1.8689795231102447E-4</c:v>
                </c:pt>
                <c:pt idx="292">
                  <c:v>1.862065536124512E-4</c:v>
                </c:pt>
                <c:pt idx="293">
                  <c:v>1.8551988129377378E-4</c:v>
                </c:pt>
                <c:pt idx="294">
                  <c:v>1.8483788727694978E-4</c:v>
                </c:pt>
                <c:pt idx="295">
                  <c:v>1.8416052413364924E-4</c:v>
                </c:pt>
                <c:pt idx="296">
                  <c:v>1.834877450743171E-4</c:v>
                </c:pt>
                <c:pt idx="297">
                  <c:v>1.8281950393745546E-4</c:v>
                </c:pt>
                <c:pt idx="298">
                  <c:v>1.8215575517912047E-4</c:v>
                </c:pt>
                <c:pt idx="299">
                  <c:v>1.8149645386263054E-4</c:v>
                </c:pt>
                <c:pt idx="300">
                  <c:v>1.8084155564847824E-4</c:v>
                </c:pt>
                <c:pt idx="301">
                  <c:v>1.8019101678444369E-4</c:v>
                </c:pt>
                <c:pt idx="302">
                  <c:v>1.7954479409590312E-4</c:v>
                </c:pt>
                <c:pt idx="303">
                  <c:v>1.7890284497632918E-4</c:v>
                </c:pt>
                <c:pt idx="304">
                  <c:v>1.7826512737797767E-4</c:v>
                </c:pt>
                <c:pt idx="305">
                  <c:v>1.7763159980275695E-4</c:v>
                </c:pt>
                <c:pt idx="306">
                  <c:v>1.7700222129327637E-4</c:v>
                </c:pt>
                <c:pt idx="307">
                  <c:v>1.7637695142406825E-4</c:v>
                </c:pt>
                <c:pt idx="308">
                  <c:v>1.7575575029298102E-4</c:v>
                </c:pt>
                <c:pt idx="309">
                  <c:v>1.7513857851273821E-4</c:v>
                </c:pt>
                <c:pt idx="310">
                  <c:v>1.745253972026612E-4</c:v>
                </c:pt>
                <c:pt idx="311">
                  <c:v>1.7391616798055035E-4</c:v>
                </c:pt>
                <c:pt idx="312">
                  <c:v>1.7331085295472208E-4</c:v>
                </c:pt>
                <c:pt idx="313">
                  <c:v>1.7270941471619832E-4</c:v>
                </c:pt>
                <c:pt idx="314">
                  <c:v>1.721118163310441E-4</c:v>
                </c:pt>
                <c:pt idx="315">
                  <c:v>1.7151802133285151E-4</c:v>
                </c:pt>
                <c:pt idx="316">
                  <c:v>1.7092799371536507E-4</c:v>
                </c:pt>
                <c:pt idx="317">
                  <c:v>1.7034169792524693E-4</c:v>
                </c:pt>
                <c:pt idx="318">
                  <c:v>1.6975909885497757E-4</c:v>
                </c:pt>
                <c:pt idx="319">
                  <c:v>1.6918016183589004E-4</c:v>
                </c:pt>
                <c:pt idx="320">
                  <c:v>1.6860485263133426E-4</c:v>
                </c:pt>
                <c:pt idx="321">
                  <c:v>1.6803313742996844E-4</c:v>
                </c:pt>
                <c:pt idx="322">
                  <c:v>1.6746498283917569E-4</c:v>
                </c:pt>
                <c:pt idx="323">
                  <c:v>1.6690035587860208E-4</c:v>
                </c:pt>
                <c:pt idx="324">
                  <c:v>1.6633922397381394E-4</c:v>
                </c:pt>
                <c:pt idx="325">
                  <c:v>1.6578155495007238E-4</c:v>
                </c:pt>
                <c:pt idx="326">
                  <c:v>1.6522731702622149E-4</c:v>
                </c:pt>
                <c:pt idx="327">
                  <c:v>1.6467647880868879E-4</c:v>
                </c:pt>
                <c:pt idx="328">
                  <c:v>1.6412900928559473E-4</c:v>
                </c:pt>
                <c:pt idx="329">
                  <c:v>1.635848778209696E-4</c:v>
                </c:pt>
                <c:pt idx="330">
                  <c:v>1.6304405414907508E-4</c:v>
                </c:pt>
                <c:pt idx="331">
                  <c:v>1.6250650836882835E-4</c:v>
                </c:pt>
                <c:pt idx="332">
                  <c:v>1.61972210938327E-4</c:v>
                </c:pt>
                <c:pt idx="333">
                  <c:v>1.6144113266947167E-4</c:v>
                </c:pt>
                <c:pt idx="334">
                  <c:v>1.6091324472268609E-4</c:v>
                </c:pt>
                <c:pt idx="335">
                  <c:v>1.6038851860172989E-4</c:v>
                </c:pt>
                <c:pt idx="336">
                  <c:v>1.598669261486052E-4</c:v>
                </c:pt>
                <c:pt idx="337">
                  <c:v>1.5934843953855287E-4</c:v>
                </c:pt>
                <c:pt idx="338">
                  <c:v>1.5883303127513731E-4</c:v>
                </c:pt>
                <c:pt idx="339">
                  <c:v>1.5832067418541847E-4</c:v>
                </c:pt>
                <c:pt idx="340">
                  <c:v>1.5781134141520809E-4</c:v>
                </c:pt>
                <c:pt idx="341">
                  <c:v>1.5730500642440999E-4</c:v>
                </c:pt>
                <c:pt idx="342">
                  <c:v>1.5680164298244119E-4</c:v>
                </c:pt>
                <c:pt idx="343">
                  <c:v>1.5630122516373341E-4</c:v>
                </c:pt>
                <c:pt idx="344">
                  <c:v>1.5580372734331241E-4</c:v>
                </c:pt>
                <c:pt idx="345">
                  <c:v>1.5530912419245386E-4</c:v>
                </c:pt>
                <c:pt idx="346">
                  <c:v>1.5481739067441528E-4</c:v>
                </c:pt>
                <c:pt idx="347">
                  <c:v>1.5432850204024018E-4</c:v>
                </c:pt>
                <c:pt idx="348">
                  <c:v>1.5384243382463567E-4</c:v>
                </c:pt>
                <c:pt idx="349">
                  <c:v>1.5335916184191947E-4</c:v>
                </c:pt>
                <c:pt idx="350">
                  <c:v>1.5287866218203743E-4</c:v>
                </c:pt>
                <c:pt idx="351">
                  <c:v>1.5240091120664816E-4</c:v>
                </c:pt>
                <c:pt idx="352">
                  <c:v>1.5192588554527407E-4</c:v>
                </c:pt>
                <c:pt idx="353">
                  <c:v>1.5145356209151858E-4</c:v>
                </c:pt>
                <c:pt idx="354">
                  <c:v>1.5098391799934604E-4</c:v>
                </c:pt>
                <c:pt idx="355">
                  <c:v>1.5051693067942546E-4</c:v>
                </c:pt>
                <c:pt idx="356">
                  <c:v>1.5005257779553496E-4</c:v>
                </c:pt>
                <c:pt idx="357">
                  <c:v>1.4959083726102682E-4</c:v>
                </c:pt>
                <c:pt idx="358">
                  <c:v>1.4913168723535136E-4</c:v>
                </c:pt>
                <c:pt idx="359">
                  <c:v>1.486751061206391E-4</c:v>
                </c:pt>
                <c:pt idx="360">
                  <c:v>1.4822107255833939E-4</c:v>
                </c:pt>
                <c:pt idx="361">
                  <c:v>1.4776956542591482E-4</c:v>
                </c:pt>
                <c:pt idx="362">
                  <c:v>1.4732056383359076E-4</c:v>
                </c:pt>
                <c:pt idx="363">
                  <c:v>1.4687404712115755E-4</c:v>
                </c:pt>
                <c:pt idx="364">
                  <c:v>1.4642999485482594E-4</c:v>
                </c:pt>
                <c:pt idx="365">
                  <c:v>1.4598838682413422E-4</c:v>
                </c:pt>
                <c:pt idx="366">
                  <c:v>1.4554920303890505E-4</c:v>
                </c:pt>
                <c:pt idx="367">
                  <c:v>1.4511242372625293E-4</c:v>
                </c:pt>
                <c:pt idx="368">
                  <c:v>1.4467802932763955E-4</c:v>
                </c:pt>
                <c:pt idx="369">
                  <c:v>1.4424600049597747E-4</c:v>
                </c:pt>
                <c:pt idx="370">
                  <c:v>1.4381631809278018E-4</c:v>
                </c:pt>
                <c:pt idx="371">
                  <c:v>1.4338896318535823E-4</c:v>
                </c:pt>
                <c:pt idx="372">
                  <c:v>1.4296391704406093E-4</c:v>
                </c:pt>
                <c:pt idx="373">
                  <c:v>1.4254116113956151E-4</c:v>
                </c:pt>
                <c:pt idx="374">
                  <c:v>1.4212067714018643E-4</c:v>
                </c:pt>
                <c:pt idx="375">
                  <c:v>1.4170244690928674E-4</c:v>
                </c:pt>
                <c:pt idx="376">
                  <c:v>1.4128645250265163E-4</c:v>
                </c:pt>
                <c:pt idx="377">
                  <c:v>1.4087267616596334E-4</c:v>
                </c:pt>
                <c:pt idx="378">
                  <c:v>1.404611003322912E-4</c:v>
                </c:pt>
                <c:pt idx="379">
                  <c:v>1.4005170761962674E-4</c:v>
                </c:pt>
                <c:pt idx="380">
                  <c:v>1.3964448082845634E-4</c:v>
                </c:pt>
                <c:pt idx="381">
                  <c:v>1.3923940293937299E-4</c:v>
                </c:pt>
                <c:pt idx="382">
                  <c:v>1.3883645711072458E-4</c:v>
                </c:pt>
                <c:pt idx="383">
                  <c:v>1.3843562667629981E-4</c:v>
                </c:pt>
                <c:pt idx="384">
                  <c:v>1.3803689514304957E-4</c:v>
                </c:pt>
                <c:pt idx="385">
                  <c:v>1.3764024618884361E-4</c:v>
                </c:pt>
                <c:pt idx="386">
                  <c:v>1.3724566366026274E-4</c:v>
                </c:pt>
                <c:pt idx="387">
                  <c:v>1.3685313157042438E-4</c:v>
                </c:pt>
                <c:pt idx="388">
                  <c:v>1.3646263409684226E-4</c:v>
                </c:pt>
                <c:pt idx="389">
                  <c:v>1.3607415557931847E-4</c:v>
                </c:pt>
                <c:pt idx="390">
                  <c:v>1.3568768051786841E-4</c:v>
                </c:pt>
                <c:pt idx="391">
                  <c:v>1.3530319357067704E-4</c:v>
                </c:pt>
                <c:pt idx="392">
                  <c:v>1.3492067955208674E-4</c:v>
                </c:pt>
                <c:pt idx="393">
                  <c:v>1.3454012343061542E-4</c:v>
                </c:pt>
                <c:pt idx="394">
                  <c:v>1.3416151032700498E-4</c:v>
                </c:pt>
                <c:pt idx="395">
                  <c:v>1.3378482551229965E-4</c:v>
                </c:pt>
                <c:pt idx="396">
                  <c:v>1.3341005440595209E-4</c:v>
                </c:pt>
                <c:pt idx="397">
                  <c:v>1.3303718257396007E-4</c:v>
                </c:pt>
                <c:pt idx="398">
                  <c:v>1.3266619572702937E-4</c:v>
                </c:pt>
                <c:pt idx="399">
                  <c:v>1.3229707971876495E-4</c:v>
                </c:pt>
                <c:pt idx="400">
                  <c:v>1.3192982054388951E-4</c:v>
                </c:pt>
                <c:pt idx="401">
                  <c:v>1.3156440433648785E-4</c:v>
                </c:pt>
                <c:pt idx="402">
                  <c:v>1.312008173682783E-4</c:v>
                </c:pt>
                <c:pt idx="403">
                  <c:v>1.308390460469088E-4</c:v>
                </c:pt>
                <c:pt idx="404">
                  <c:v>1.3047907691427917E-4</c:v>
                </c:pt>
                <c:pt idx="405">
                  <c:v>1.3012089664488769E-4</c:v>
                </c:pt>
                <c:pt idx="406">
                  <c:v>1.297644920442017E-4</c:v>
                </c:pt>
                <c:pt idx="407">
                  <c:v>1.2940985004705332E-4</c:v>
                </c:pt>
                <c:pt idx="408">
                  <c:v>1.2905695771605721E-4</c:v>
                </c:pt>
                <c:pt idx="409">
                  <c:v>1.2870580224005285E-4</c:v>
                </c:pt>
                <c:pt idx="410">
                  <c:v>1.2835637093256853E-4</c:v>
                </c:pt>
                <c:pt idx="411">
                  <c:v>1.2800865123030835E-4</c:v>
                </c:pt>
                <c:pt idx="412">
                  <c:v>1.2766263069166107E-4</c:v>
                </c:pt>
                <c:pt idx="413">
                  <c:v>1.2731829699523002E-4</c:v>
                </c:pt>
                <c:pt idx="414">
                  <c:v>1.269756379383854E-4</c:v>
                </c:pt>
                <c:pt idx="415">
                  <c:v>1.2663464143583615E-4</c:v>
                </c:pt>
                <c:pt idx="416">
                  <c:v>1.2629529551822351E-4</c:v>
                </c:pt>
                <c:pt idx="417">
                  <c:v>1.259575883307339E-4</c:v>
                </c:pt>
                <c:pt idx="418">
                  <c:v>1.2562150813173227E-4</c:v>
                </c:pt>
                <c:pt idx="419">
                  <c:v>1.2528704329141464E-4</c:v>
                </c:pt>
                <c:pt idx="420">
                  <c:v>1.2495418229047981E-4</c:v>
                </c:pt>
                <c:pt idx="421">
                  <c:v>1.2462291371882032E-4</c:v>
                </c:pt>
                <c:pt idx="422">
                  <c:v>1.2429322627423157E-4</c:v>
                </c:pt>
                <c:pt idx="423">
                  <c:v>1.2396510876113941E-4</c:v>
                </c:pt>
                <c:pt idx="424">
                  <c:v>1.2363855008934587E-4</c:v>
                </c:pt>
                <c:pt idx="425">
                  <c:v>1.2331353927279179E-4</c:v>
                </c:pt>
                <c:pt idx="426">
                  <c:v>1.2299006542833805E-4</c:v>
                </c:pt>
                <c:pt idx="427">
                  <c:v>1.2266811777456282E-4</c:v>
                </c:pt>
                <c:pt idx="428">
                  <c:v>1.2234768563057618E-4</c:v>
                </c:pt>
                <c:pt idx="429">
                  <c:v>1.2202875841485099E-4</c:v>
                </c:pt>
                <c:pt idx="430">
                  <c:v>1.2171132564407048E-4</c:v>
                </c:pt>
                <c:pt idx="431">
                  <c:v>1.2139537693199133E-4</c:v>
                </c:pt>
                <c:pt idx="432">
                  <c:v>1.2108090198832265E-4</c:v>
                </c:pt>
                <c:pt idx="433">
                  <c:v>1.2076789061762086E-4</c:v>
                </c:pt>
                <c:pt idx="434">
                  <c:v>1.2045633271819898E-4</c:v>
                </c:pt>
                <c:pt idx="435">
                  <c:v>1.2014621828105206E-4</c:v>
                </c:pt>
                <c:pt idx="436">
                  <c:v>1.1983753738879614E-4</c:v>
                </c:pt>
                <c:pt idx="437">
                  <c:v>1.1953028021462276E-4</c:v>
                </c:pt>
                <c:pt idx="438">
                  <c:v>1.192244370212673E-4</c:v>
                </c:pt>
                <c:pt idx="439">
                  <c:v>1.1891999815999107E-4</c:v>
                </c:pt>
                <c:pt idx="440">
                  <c:v>1.1861695406957809E-4</c:v>
                </c:pt>
                <c:pt idx="441">
                  <c:v>1.1831529527534463E-4</c:v>
                </c:pt>
                <c:pt idx="442">
                  <c:v>1.180150123881628E-4</c:v>
                </c:pt>
                <c:pt idx="443">
                  <c:v>1.17716096103497E-4</c:v>
                </c:pt>
                <c:pt idx="444">
                  <c:v>1.1741853720045332E-4</c:v>
                </c:pt>
                <c:pt idx="445">
                  <c:v>1.171223265408421E-4</c:v>
                </c:pt>
                <c:pt idx="446">
                  <c:v>1.1682745506825256E-4</c:v>
                </c:pt>
                <c:pt idx="447">
                  <c:v>1.1653391380714023E-4</c:v>
                </c:pt>
                <c:pt idx="448">
                  <c:v>1.1624169386192637E-4</c:v>
                </c:pt>
                <c:pt idx="449">
                  <c:v>1.1595078641610956E-4</c:v>
                </c:pt>
                <c:pt idx="450">
                  <c:v>1.1566118273138879E-4</c:v>
                </c:pt>
                <c:pt idx="451">
                  <c:v>1.1537287414679873E-4</c:v>
                </c:pt>
                <c:pt idx="452">
                  <c:v>1.1508585207785585E-4</c:v>
                </c:pt>
                <c:pt idx="453">
                  <c:v>1.1480010801571615E-4</c:v>
                </c:pt>
                <c:pt idx="454">
                  <c:v>1.1451563352634416E-4</c:v>
                </c:pt>
                <c:pt idx="455">
                  <c:v>1.1423242024969228E-4</c:v>
                </c:pt>
                <c:pt idx="456">
                  <c:v>1.1395045989889176E-4</c:v>
                </c:pt>
                <c:pt idx="457">
                  <c:v>1.1366974425945349E-4</c:v>
                </c:pt>
                <c:pt idx="458">
                  <c:v>1.1339026518847945E-4</c:v>
                </c:pt>
                <c:pt idx="459">
                  <c:v>1.1311201461388486E-4</c:v>
                </c:pt>
                <c:pt idx="460">
                  <c:v>1.1283498453362989E-4</c:v>
                </c:pt>
                <c:pt idx="461">
                  <c:v>1.125591670149618E-4</c:v>
                </c:pt>
                <c:pt idx="462">
                  <c:v>1.1228455419366641E-4</c:v>
                </c:pt>
                <c:pt idx="463">
                  <c:v>1.1201113827332983E-4</c:v>
                </c:pt>
                <c:pt idx="464">
                  <c:v>1.1173891152460918E-4</c:v>
                </c:pt>
                <c:pt idx="465">
                  <c:v>1.1146786628451313E-4</c:v>
                </c:pt>
                <c:pt idx="466">
                  <c:v>1.1119799495569148E-4</c:v>
                </c:pt>
                <c:pt idx="467">
                  <c:v>1.1092929000573355E-4</c:v>
                </c:pt>
                <c:pt idx="468">
                  <c:v>1.1066174396647635E-4</c:v>
                </c:pt>
                <c:pt idx="469">
                  <c:v>1.1039534943332067E-4</c:v>
                </c:pt>
                <c:pt idx="470">
                  <c:v>1.1013009906455656E-4</c:v>
                </c:pt>
                <c:pt idx="471">
                  <c:v>1.098659855806971E-4</c:v>
                </c:pt>
                <c:pt idx="472">
                  <c:v>1.0960300176382036E-4</c:v>
                </c:pt>
                <c:pt idx="473">
                  <c:v>1.093411404569204E-4</c:v>
                </c:pt>
                <c:pt idx="474">
                  <c:v>1.0908039456326579E-4</c:v>
                </c:pt>
                <c:pt idx="475">
                  <c:v>1.0882075704576653E-4</c:v>
                </c:pt>
                <c:pt idx="476">
                  <c:v>1.0856222092634878E-4</c:v>
                </c:pt>
                <c:pt idx="477">
                  <c:v>1.0830477928533776E-4</c:v>
                </c:pt>
                <c:pt idx="478">
                  <c:v>1.0804842526084793E-4</c:v>
                </c:pt>
                <c:pt idx="479">
                  <c:v>1.0779315204818104E-4</c:v>
                </c:pt>
                <c:pt idx="480">
                  <c:v>1.0753895289923196E-4</c:v>
                </c:pt>
                <c:pt idx="481">
                  <c:v>1.0728582112190098E-4</c:v>
                </c:pt>
                <c:pt idx="482">
                  <c:v>1.0703375007951483E-4</c:v>
                </c:pt>
                <c:pt idx="483">
                  <c:v>1.0678273319025339E-4</c:v>
                </c:pt>
                <c:pt idx="484">
                  <c:v>1.0653276392658463E-4</c:v>
                </c:pt>
                <c:pt idx="485">
                  <c:v>1.0628383581470602E-4</c:v>
                </c:pt>
                <c:pt idx="486">
                  <c:v>1.0603594243399255E-4</c:v>
                </c:pt>
                <c:pt idx="487">
                  <c:v>1.0578907741645243E-4</c:v>
                </c:pt>
                <c:pt idx="488">
                  <c:v>1.0554323444618843E-4</c:v>
                </c:pt>
                <c:pt idx="489">
                  <c:v>1.0529840725886658E-4</c:v>
                </c:pt>
                <c:pt idx="490">
                  <c:v>1.050545896411909E-4</c:v>
                </c:pt>
                <c:pt idx="491">
                  <c:v>1.0481177543038492E-4</c:v>
                </c:pt>
                <c:pt idx="492">
                  <c:v>1.0456995851367919E-4</c:v>
                </c:pt>
                <c:pt idx="493">
                  <c:v>1.04329132827805E-4</c:v>
                </c:pt>
                <c:pt idx="494">
                  <c:v>1.0408929235849471E-4</c:v>
                </c:pt>
                <c:pt idx="495">
                  <c:v>1.0385043113998735E-4</c:v>
                </c:pt>
                <c:pt idx="496">
                  <c:v>1.0361254325454111E-4</c:v>
                </c:pt>
                <c:pt idx="497">
                  <c:v>1.0337562283195068E-4</c:v>
                </c:pt>
                <c:pt idx="498">
                  <c:v>1.0313966404907144E-4</c:v>
                </c:pt>
                <c:pt idx="499">
                  <c:v>1.0290466112934859E-4</c:v>
                </c:pt>
                <c:pt idx="500">
                  <c:v>1.0267060834235198E-4</c:v>
                </c:pt>
                <c:pt idx="501">
                  <c:v>1.0243750000331726E-4</c:v>
                </c:pt>
                <c:pt idx="502">
                  <c:v>1.0220533047269123E-4</c:v>
                </c:pt>
                <c:pt idx="503">
                  <c:v>1.0197409415568401E-4</c:v>
                </c:pt>
                <c:pt idx="504">
                  <c:v>1.0174378550182536E-4</c:v>
                </c:pt>
                <c:pt idx="505">
                  <c:v>1.0151439900452686E-4</c:v>
                </c:pt>
                <c:pt idx="506">
                  <c:v>1.012859292006493E-4</c:v>
                </c:pt>
                <c:pt idx="507">
                  <c:v>1.0105837067007472E-4</c:v>
                </c:pt>
                <c:pt idx="508">
                  <c:v>1.0083171803528413E-4</c:v>
                </c:pt>
                <c:pt idx="509">
                  <c:v>1.006059659609396E-4</c:v>
                </c:pt>
                <c:pt idx="510">
                  <c:v>1.0038110915347181E-4</c:v>
                </c:pt>
                <c:pt idx="511">
                  <c:v>1.0015714236067178E-4</c:v>
                </c:pt>
                <c:pt idx="512">
                  <c:v>9.993406037128807E-5</c:v>
                </c:pt>
                <c:pt idx="513">
                  <c:v>9.9711858014628295E-5</c:v>
                </c:pt>
                <c:pt idx="514">
                  <c:v>9.9490530160165048E-5</c:v>
                </c:pt>
                <c:pt idx="515">
                  <c:v>9.9270071717147212E-5</c:v>
                </c:pt>
                <c:pt idx="516">
                  <c:v>9.9050477634214781E-5</c:v>
                </c:pt>
                <c:pt idx="517">
                  <c:v>9.8831742899019011E-5</c:v>
                </c:pt>
                <c:pt idx="518">
                  <c:v>9.8613862537846295E-5</c:v>
                </c:pt>
                <c:pt idx="519">
                  <c:v>9.8396831615246878E-5</c:v>
                </c:pt>
                <c:pt idx="520">
                  <c:v>9.8180645233667533E-5</c:v>
                </c:pt>
                <c:pt idx="521">
                  <c:v>9.796529853308851E-5</c:v>
                </c:pt>
                <c:pt idx="522">
                  <c:v>9.7750786690664981E-5</c:v>
                </c:pt>
                <c:pt idx="523">
                  <c:v>9.7537104920371854E-5</c:v>
                </c:pt>
                <c:pt idx="524">
                  <c:v>9.732424847265355E-5</c:v>
                </c:pt>
                <c:pt idx="525">
                  <c:v>9.7112212634077095E-5</c:v>
                </c:pt>
                <c:pt idx="526">
                  <c:v>9.6900992726989396E-5</c:v>
                </c:pt>
                <c:pt idx="527">
                  <c:v>9.6690584109178557E-5</c:v>
                </c:pt>
                <c:pt idx="528">
                  <c:v>9.6480982173538691E-5</c:v>
                </c:pt>
                <c:pt idx="529">
                  <c:v>9.6272182347738935E-5</c:v>
                </c:pt>
                <c:pt idx="530">
                  <c:v>9.606418009389579E-5</c:v>
                </c:pt>
                <c:pt idx="531">
                  <c:v>9.5856970908249589E-5</c:v>
                </c:pt>
                <c:pt idx="532">
                  <c:v>9.5650550320844254E-5</c:v>
                </c:pt>
                <c:pt idx="533">
                  <c:v>9.544491389521065E-5</c:v>
                </c:pt>
                <c:pt idx="534">
                  <c:v>9.5240057228053937E-5</c:v>
                </c:pt>
                <c:pt idx="535">
                  <c:v>9.5035975948943812E-5</c:v>
                </c:pt>
                <c:pt idx="536">
                  <c:v>9.4832665720008717E-5</c:v>
                </c:pt>
                <c:pt idx="537">
                  <c:v>9.4630122235633027E-5</c:v>
                </c:pt>
                <c:pt idx="538">
                  <c:v>9.4428341222158057E-5</c:v>
                </c:pt>
                <c:pt idx="539">
                  <c:v>9.422731843758601E-5</c:v>
                </c:pt>
                <c:pt idx="540">
                  <c:v>9.402704967128736E-5</c:v>
                </c:pt>
                <c:pt idx="541">
                  <c:v>9.3827530743711629E-5</c:v>
                </c:pt>
                <c:pt idx="542">
                  <c:v>9.3628757506100928E-5</c:v>
                </c:pt>
                <c:pt idx="543">
                  <c:v>9.3430725840207266E-5</c:v>
                </c:pt>
                <c:pt idx="544">
                  <c:v>9.3233431658012306E-5</c:v>
                </c:pt>
                <c:pt idx="545">
                  <c:v>9.3036870901450804E-5</c:v>
                </c:pt>
                <c:pt idx="546">
                  <c:v>9.2841039542136737E-5</c:v>
                </c:pt>
                <c:pt idx="547">
                  <c:v>9.2645933581092321E-5</c:v>
                </c:pt>
                <c:pt idx="548">
                  <c:v>9.2451549048480468E-5</c:v>
                </c:pt>
                <c:pt idx="549">
                  <c:v>9.2257882003339621E-5</c:v>
                </c:pt>
                <c:pt idx="550">
                  <c:v>9.2064928533321864E-5</c:v>
                </c:pt>
                <c:pt idx="551">
                  <c:v>9.1872684754433674E-5</c:v>
                </c:pt>
                <c:pt idx="552">
                  <c:v>9.168114681077963E-5</c:v>
                </c:pt>
                <c:pt idx="553">
                  <c:v>9.1490310874308697E-5</c:v>
                </c:pt>
                <c:pt idx="554">
                  <c:v>9.1300173144563435E-5</c:v>
                </c:pt>
                <c:pt idx="555">
                  <c:v>9.1110729848431921E-5</c:v>
                </c:pt>
                <c:pt idx="556">
                  <c:v>9.0921977239902057E-5</c:v>
                </c:pt>
                <c:pt idx="557">
                  <c:v>9.0733911599819001E-5</c:v>
                </c:pt>
                <c:pt idx="558">
                  <c:v>9.0546529235644848E-5</c:v>
                </c:pt>
                <c:pt idx="559">
                  <c:v>9.0359826481220762E-5</c:v>
                </c:pt>
                <c:pt idx="560">
                  <c:v>9.0173799696532294E-5</c:v>
                </c:pt>
                <c:pt idx="561">
                  <c:v>8.9988445267476325E-5</c:v>
                </c:pt>
                <c:pt idx="562">
                  <c:v>8.9803759605631305E-5</c:v>
                </c:pt>
                <c:pt idx="563">
                  <c:v>8.9619739148029265E-5</c:v>
                </c:pt>
                <c:pt idx="564">
                  <c:v>8.9436380356930877E-5</c:v>
                </c:pt>
                <c:pt idx="565">
                  <c:v>8.9253679719602348E-5</c:v>
                </c:pt>
                <c:pt idx="566">
                  <c:v>8.9071633748094938E-5</c:v>
                </c:pt>
                <c:pt idx="567">
                  <c:v>8.8890238979026995E-5</c:v>
                </c:pt>
                <c:pt idx="568">
                  <c:v>8.8709491973367637E-5</c:v>
                </c:pt>
                <c:pt idx="569">
                  <c:v>8.8529389316223742E-5</c:v>
                </c:pt>
                <c:pt idx="570">
                  <c:v>8.8349927616627883E-5</c:v>
                </c:pt>
                <c:pt idx="571">
                  <c:v>8.8171103507329911E-5</c:v>
                </c:pt>
                <c:pt idx="572">
                  <c:v>8.7992913644589381E-5</c:v>
                </c:pt>
                <c:pt idx="573">
                  <c:v>8.7815354707971097E-5</c:v>
                </c:pt>
                <c:pt idx="574">
                  <c:v>8.7638423400142451E-5</c:v>
                </c:pt>
                <c:pt idx="575">
                  <c:v>8.7462116446672628E-5</c:v>
                </c:pt>
                <c:pt idx="576">
                  <c:v>8.7286430595834533E-5</c:v>
                </c:pt>
                <c:pt idx="577">
                  <c:v>8.7111362618407984E-5</c:v>
                </c:pt>
                <c:pt idx="578">
                  <c:v>8.6936909307485586E-5</c:v>
                </c:pt>
                <c:pt idx="579">
                  <c:v>8.676306747828046E-5</c:v>
                </c:pt>
                <c:pt idx="580">
                  <c:v>8.6589833967935529E-5</c:v>
                </c:pt>
                <c:pt idx="581">
                  <c:v>8.6417205635335511E-5</c:v>
                </c:pt>
                <c:pt idx="582">
                  <c:v>8.6245179360920103E-5</c:v>
                </c:pt>
                <c:pt idx="583">
                  <c:v>8.6073752046499796E-5</c:v>
                </c:pt>
                <c:pt idx="584">
                  <c:v>8.5902920615072827E-5</c:v>
                </c:pt>
                <c:pt idx="585">
                  <c:v>8.5732682010644681E-5</c:v>
                </c:pt>
                <c:pt idx="586">
                  <c:v>8.5563033198049081E-5</c:v>
                </c:pt>
                <c:pt idx="587">
                  <c:v>8.539397116277074E-5</c:v>
                </c:pt>
                <c:pt idx="588">
                  <c:v>8.5225492910770276E-5</c:v>
                </c:pt>
                <c:pt idx="589">
                  <c:v>8.5057595468310385E-5</c:v>
                </c:pt>
                <c:pt idx="590">
                  <c:v>8.4890275881784521E-5</c:v>
                </c:pt>
                <c:pt idx="591">
                  <c:v>8.4723531217546387E-5</c:v>
                </c:pt>
                <c:pt idx="592">
                  <c:v>8.4557358561741913E-5</c:v>
                </c:pt>
                <c:pt idx="593">
                  <c:v>8.4391755020142692E-5</c:v>
                </c:pt>
                <c:pt idx="594">
                  <c:v>8.4226717717980808E-5</c:v>
                </c:pt>
                <c:pt idx="595">
                  <c:v>8.406224379978583E-5</c:v>
                </c:pt>
                <c:pt idx="596">
                  <c:v>8.3898330429222953E-5</c:v>
                </c:pt>
                <c:pt idx="597">
                  <c:v>8.3734974788933337E-5</c:v>
                </c:pt>
                <c:pt idx="598">
                  <c:v>8.3572174080375229E-5</c:v>
                </c:pt>
                <c:pt idx="599">
                  <c:v>8.3409925523667648E-5</c:v>
                </c:pt>
                <c:pt idx="600">
                  <c:v>8.324822635743479E-5</c:v>
                </c:pt>
                <c:pt idx="601">
                  <c:v>8.308707383865245E-5</c:v>
                </c:pt>
                <c:pt idx="602">
                  <c:v>8.2926465242495867E-5</c:v>
                </c:pt>
                <c:pt idx="603">
                  <c:v>8.2766397862188995E-5</c:v>
                </c:pt>
                <c:pt idx="604">
                  <c:v>8.260686900885545E-5</c:v>
                </c:pt>
                <c:pt idx="605">
                  <c:v>8.2447876011370612E-5</c:v>
                </c:pt>
                <c:pt idx="606">
                  <c:v>8.228941621621572E-5</c:v>
                </c:pt>
                <c:pt idx="607">
                  <c:v>8.2131486987332801E-5</c:v>
                </c:pt>
                <c:pt idx="608">
                  <c:v>8.1974085705981332E-5</c:v>
                </c:pt>
                <c:pt idx="609">
                  <c:v>8.1817209770596556E-5</c:v>
                </c:pt>
                <c:pt idx="610">
                  <c:v>8.1660856596648526E-5</c:v>
                </c:pt>
                <c:pt idx="611">
                  <c:v>8.150502361650327E-5</c:v>
                </c:pt>
                <c:pt idx="612">
                  <c:v>8.1349708279284869E-5</c:v>
                </c:pt>
                <c:pt idx="613">
                  <c:v>8.1194908050738818E-5</c:v>
                </c:pt>
                <c:pt idx="614">
                  <c:v>8.1040620413097182E-5</c:v>
                </c:pt>
                <c:pt idx="615">
                  <c:v>8.0886842864944517E-5</c:v>
                </c:pt>
                <c:pt idx="616">
                  <c:v>8.0733572921085534E-5</c:v>
                </c:pt>
                <c:pt idx="617">
                  <c:v>8.0580808112413728E-5</c:v>
                </c:pt>
                <c:pt idx="618">
                  <c:v>8.0428545985781525E-5</c:v>
                </c:pt>
                <c:pt idx="619">
                  <c:v>8.0276784103871528E-5</c:v>
                </c:pt>
                <c:pt idx="620">
                  <c:v>8.0125520045069002E-5</c:v>
                </c:pt>
                <c:pt idx="621">
                  <c:v>7.9974751403335851E-5</c:v>
                </c:pt>
                <c:pt idx="622">
                  <c:v>7.9824475788085227E-5</c:v>
                </c:pt>
                <c:pt idx="623">
                  <c:v>7.9674690824058165E-5</c:v>
                </c:pt>
                <c:pt idx="624">
                  <c:v>7.9525394151200605E-5</c:v>
                </c:pt>
                <c:pt idx="625">
                  <c:v>7.9376583424542137E-5</c:v>
                </c:pt>
                <c:pt idx="626">
                  <c:v>7.9228256314075658E-5</c:v>
                </c:pt>
                <c:pt idx="627">
                  <c:v>7.9080410504638157E-5</c:v>
                </c:pt>
                <c:pt idx="628">
                  <c:v>7.8933043695792899E-5</c:v>
                </c:pt>
                <c:pt idx="629">
                  <c:v>7.8786153601712337E-5</c:v>
                </c:pt>
                <c:pt idx="630">
                  <c:v>7.8639737951062539E-5</c:v>
                </c:pt>
                <c:pt idx="631">
                  <c:v>7.8493794486888315E-5</c:v>
                </c:pt>
                <c:pt idx="632">
                  <c:v>7.8348320966499909E-5</c:v>
                </c:pt>
                <c:pt idx="633">
                  <c:v>7.8203315161360168E-5</c:v>
                </c:pt>
                <c:pt idx="634">
                  <c:v>7.8058774856973361E-5</c:v>
                </c:pt>
                <c:pt idx="635">
                  <c:v>7.7914697852774753E-5</c:v>
                </c:pt>
                <c:pt idx="636">
                  <c:v>7.7771081962021017E-5</c:v>
                </c:pt>
                <c:pt idx="637">
                  <c:v>7.762792501168229E-5</c:v>
                </c:pt>
                <c:pt idx="638">
                  <c:v>7.7485224842334524E-5</c:v>
                </c:pt>
                <c:pt idx="639">
                  <c:v>7.7342979308053412E-5</c:v>
                </c:pt>
                <c:pt idx="640">
                  <c:v>7.7201186276309029E-5</c:v>
                </c:pt>
                <c:pt idx="641">
                  <c:v>7.7059843627861317E-5</c:v>
                </c:pt>
                <c:pt idx="642">
                  <c:v>7.6918949256657191E-5</c:v>
                </c:pt>
                <c:pt idx="643">
                  <c:v>7.6778501069727596E-5</c:v>
                </c:pt>
                <c:pt idx="644">
                  <c:v>7.6638496987086529E-5</c:v>
                </c:pt>
                <c:pt idx="645">
                  <c:v>7.6498934941630285E-5</c:v>
                </c:pt>
                <c:pt idx="646">
                  <c:v>7.6359812879037985E-5</c:v>
                </c:pt>
                <c:pt idx="647">
                  <c:v>7.6221128757673076E-5</c:v>
                </c:pt>
                <c:pt idx="648">
                  <c:v>7.608288054848529E-5</c:v>
                </c:pt>
                <c:pt idx="649">
                  <c:v>7.5945066234914152E-5</c:v>
                </c:pt>
                <c:pt idx="650">
                  <c:v>7.5807683812792754E-5</c:v>
                </c:pt>
                <c:pt idx="651">
                  <c:v>7.567073129025307E-5</c:v>
                </c:pt>
                <c:pt idx="652">
                  <c:v>7.5534206687631337E-5</c:v>
                </c:pt>
                <c:pt idx="653">
                  <c:v>7.5398108037375174E-5</c:v>
                </c:pt>
                <c:pt idx="654">
                  <c:v>7.5262433383950836E-5</c:v>
                </c:pt>
                <c:pt idx="655">
                  <c:v>7.5127180783751726E-5</c:v>
                </c:pt>
                <c:pt idx="656">
                  <c:v>7.4992348305007642E-5</c:v>
                </c:pt>
                <c:pt idx="657">
                  <c:v>7.4857934027694698E-5</c:v>
                </c:pt>
                <c:pt idx="658">
                  <c:v>7.4723936043446376E-5</c:v>
                </c:pt>
                <c:pt idx="659">
                  <c:v>7.4590352455465125E-5</c:v>
                </c:pt>
                <c:pt idx="660">
                  <c:v>7.4457181378434769E-5</c:v>
                </c:pt>
                <c:pt idx="661">
                  <c:v>7.4324420938433973E-5</c:v>
                </c:pt>
                <c:pt idx="662">
                  <c:v>7.4192069272850108E-5</c:v>
                </c:pt>
                <c:pt idx="663">
                  <c:v>7.4060124530294299E-5</c:v>
                </c:pt>
                <c:pt idx="664">
                  <c:v>7.3928584870516765E-5</c:v>
                </c:pt>
                <c:pt idx="665">
                  <c:v>7.3797448464323469E-5</c:v>
                </c:pt>
                <c:pt idx="666">
                  <c:v>7.3666713493493084E-5</c:v>
                </c:pt>
                <c:pt idx="667">
                  <c:v>7.3536378150694862E-5</c:v>
                </c:pt>
                <c:pt idx="668">
                  <c:v>7.3406440639407322E-5</c:v>
                </c:pt>
                <c:pt idx="669">
                  <c:v>7.3276899173837419E-5</c:v>
                </c:pt>
                <c:pt idx="670">
                  <c:v>7.3147751978840832E-5</c:v>
                </c:pt>
                <c:pt idx="671">
                  <c:v>7.3018997289842489E-5</c:v>
                </c:pt>
                <c:pt idx="672">
                  <c:v>7.2890633352758235E-5</c:v>
                </c:pt>
                <c:pt idx="673">
                  <c:v>7.2762658423916902E-5</c:v>
                </c:pt>
                <c:pt idx="674">
                  <c:v>7.2635070769983161E-5</c:v>
                </c:pt>
                <c:pt idx="675">
                  <c:v>7.2507868667881118E-5</c:v>
                </c:pt>
                <c:pt idx="676">
                  <c:v>7.2381050404718536E-5</c:v>
                </c:pt>
                <c:pt idx="677">
                  <c:v>7.2254614277711721E-5</c:v>
                </c:pt>
                <c:pt idx="678">
                  <c:v>7.2128558594111068E-5</c:v>
                </c:pt>
                <c:pt idx="679">
                  <c:v>7.2002881671127307E-5</c:v>
                </c:pt>
                <c:pt idx="680">
                  <c:v>7.18775818358584E-5</c:v>
                </c:pt>
                <c:pt idx="681">
                  <c:v>7.17526574252169E-5</c:v>
                </c:pt>
                <c:pt idx="682">
                  <c:v>7.1628106785858313E-5</c:v>
                </c:pt>
                <c:pt idx="683">
                  <c:v>7.1503928274109662E-5</c:v>
                </c:pt>
                <c:pt idx="684">
                  <c:v>7.1380120255899149E-5</c:v>
                </c:pt>
                <c:pt idx="685">
                  <c:v>7.1256681106685873E-5</c:v>
                </c:pt>
                <c:pt idx="686">
                  <c:v>7.1133609211390683E-5</c:v>
                </c:pt>
                <c:pt idx="687">
                  <c:v>7.1010902964327387E-5</c:v>
                </c:pt>
                <c:pt idx="688">
                  <c:v>7.0888560769134405E-5</c:v>
                </c:pt>
                <c:pt idx="689">
                  <c:v>7.0766581038707457E-5</c:v>
                </c:pt>
                <c:pt idx="690">
                  <c:v>7.064496219513235E-5</c:v>
                </c:pt>
                <c:pt idx="691">
                  <c:v>7.0523702669618809E-5</c:v>
                </c:pt>
                <c:pt idx="692">
                  <c:v>7.0402800902434346E-5</c:v>
                </c:pt>
                <c:pt idx="693">
                  <c:v>7.0282255342839255E-5</c:v>
                </c:pt>
                <c:pt idx="694">
                  <c:v>7.0162064449021881E-5</c:v>
                </c:pt>
                <c:pt idx="695">
                  <c:v>7.0042226688034247E-5</c:v>
                </c:pt>
                <c:pt idx="696">
                  <c:v>6.992274053572882E-5</c:v>
                </c:pt>
                <c:pt idx="697">
                  <c:v>6.9803604476695162E-5</c:v>
                </c:pt>
                <c:pt idx="698">
                  <c:v>6.9684817004197659E-5</c:v>
                </c:pt>
                <c:pt idx="699">
                  <c:v>6.9566376620113342E-5</c:v>
                </c:pt>
                <c:pt idx="700">
                  <c:v>6.9448281834870644E-5</c:v>
                </c:pt>
                <c:pt idx="701">
                  <c:v>6.933053116738845E-5</c:v>
                </c:pt>
                <c:pt idx="702">
                  <c:v>6.9213123145015536E-5</c:v>
                </c:pt>
                <c:pt idx="703">
                  <c:v>6.909605630347095E-5</c:v>
                </c:pt>
                <c:pt idx="704">
                  <c:v>6.8979329186784431E-5</c:v>
                </c:pt>
                <c:pt idx="705">
                  <c:v>6.8862940347237732E-5</c:v>
                </c:pt>
                <c:pt idx="706">
                  <c:v>6.8746888345306165E-5</c:v>
                </c:pt>
                <c:pt idx="707">
                  <c:v>6.8631171749600599E-5</c:v>
                </c:pt>
                <c:pt idx="708">
                  <c:v>6.8515789136810426E-5</c:v>
                </c:pt>
                <c:pt idx="709">
                  <c:v>6.8400739091646319E-5</c:v>
                </c:pt>
                <c:pt idx="710">
                  <c:v>6.8286020206784003E-5</c:v>
                </c:pt>
                <c:pt idx="711">
                  <c:v>6.8171631082808321E-5</c:v>
                </c:pt>
                <c:pt idx="712">
                  <c:v>6.8057570328157723E-5</c:v>
                </c:pt>
                <c:pt idx="713">
                  <c:v>6.7943836559069206E-5</c:v>
                </c:pt>
                <c:pt idx="714">
                  <c:v>6.7830428399523923E-5</c:v>
                </c:pt>
                <c:pt idx="715">
                  <c:v>6.7717344481193044E-5</c:v>
                </c:pt>
                <c:pt idx="716">
                  <c:v>6.760458344338395E-5</c:v>
                </c:pt>
                <c:pt idx="717">
                  <c:v>6.7492143932987433E-5</c:v>
                </c:pt>
                <c:pt idx="718">
                  <c:v>6.7380024604424531E-5</c:v>
                </c:pt>
                <c:pt idx="719">
                  <c:v>6.7268224119594553E-5</c:v>
                </c:pt>
                <c:pt idx="720">
                  <c:v>6.7156741147823132E-5</c:v>
                </c:pt>
                <c:pt idx="721">
                  <c:v>6.7045574365810588E-5</c:v>
                </c:pt>
                <c:pt idx="722">
                  <c:v>6.6934722457581342E-5</c:v>
                </c:pt>
                <c:pt idx="723">
                  <c:v>6.6824184114432843E-5</c:v>
                </c:pt>
                <c:pt idx="724">
                  <c:v>6.6713958034885862E-5</c:v>
                </c:pt>
                <c:pt idx="725">
                  <c:v>6.6604042924634416E-5</c:v>
                </c:pt>
                <c:pt idx="726">
                  <c:v>6.649443749649654E-5</c:v>
                </c:pt>
                <c:pt idx="727">
                  <c:v>6.6385140470365478E-5</c:v>
                </c:pt>
                <c:pt idx="728">
                  <c:v>6.6276150573160887E-5</c:v>
                </c:pt>
                <c:pt idx="729">
                  <c:v>6.6167466538781056E-5</c:v>
                </c:pt>
                <c:pt idx="730">
                  <c:v>6.6059087108054763E-5</c:v>
                </c:pt>
                <c:pt idx="731">
                  <c:v>6.5951011028694335E-5</c:v>
                </c:pt>
                <c:pt idx="732">
                  <c:v>6.5843237055248369E-5</c:v>
                </c:pt>
                <c:pt idx="733">
                  <c:v>6.5735763949055363E-5</c:v>
                </c:pt>
                <c:pt idx="734">
                  <c:v>6.5628590478197481E-5</c:v>
                </c:pt>
                <c:pt idx="735">
                  <c:v>6.5521715417454646E-5</c:v>
                </c:pt>
                <c:pt idx="736">
                  <c:v>6.5415137548259224E-5</c:v>
                </c:pt>
                <c:pt idx="737">
                  <c:v>6.5308855658650859E-5</c:v>
                </c:pt>
                <c:pt idx="738">
                  <c:v>6.5202868543231832E-5</c:v>
                </c:pt>
                <c:pt idx="739">
                  <c:v>6.5097175003122661E-5</c:v>
                </c:pt>
                <c:pt idx="740">
                  <c:v>6.4991773845918146E-5</c:v>
                </c:pt>
                <c:pt idx="741">
                  <c:v>6.4886663885643794E-5</c:v>
                </c:pt>
                <c:pt idx="742">
                  <c:v>6.4781843942712361E-5</c:v>
                </c:pt>
                <c:pt idx="743">
                  <c:v>6.467731284388119E-5</c:v>
                </c:pt>
                <c:pt idx="744">
                  <c:v>6.4573069422209348E-5</c:v>
                </c:pt>
                <c:pt idx="745">
                  <c:v>6.4469112517015652E-5</c:v>
                </c:pt>
                <c:pt idx="746">
                  <c:v>6.4365440973836559E-5</c:v>
                </c:pt>
                <c:pt idx="747">
                  <c:v>6.4262053644384672E-5</c:v>
                </c:pt>
                <c:pt idx="748">
                  <c:v>6.4158949386507633E-5</c:v>
                </c:pt>
                <c:pt idx="749">
                  <c:v>6.4056127064146949E-5</c:v>
                </c:pt>
                <c:pt idx="750">
                  <c:v>6.3953585547297717E-5</c:v>
                </c:pt>
                <c:pt idx="751">
                  <c:v>6.3851323711968115E-5</c:v>
                </c:pt>
                <c:pt idx="752">
                  <c:v>6.3749340440139664E-5</c:v>
                </c:pt>
                <c:pt idx="753">
                  <c:v>6.3647634619727532E-5</c:v>
                </c:pt>
                <c:pt idx="754">
                  <c:v>6.3546205144541238E-5</c:v>
                </c:pt>
                <c:pt idx="755">
                  <c:v>6.3445050914245679E-5</c:v>
                </c:pt>
                <c:pt idx="756">
                  <c:v>6.3344170834322392E-5</c:v>
                </c:pt>
                <c:pt idx="757">
                  <c:v>6.3243563816031329E-5</c:v>
                </c:pt>
                <c:pt idx="758">
                  <c:v>6.3143228776372617E-5</c:v>
                </c:pt>
                <c:pt idx="759">
                  <c:v>6.3043164638048948E-5</c:v>
                </c:pt>
                <c:pt idx="760">
                  <c:v>6.2943370329427941E-5</c:v>
                </c:pt>
                <c:pt idx="761">
                  <c:v>6.2843844784505148E-5</c:v>
                </c:pt>
                <c:pt idx="762">
                  <c:v>6.2744586942867106E-5</c:v>
                </c:pt>
                <c:pt idx="763">
                  <c:v>6.2645595749654599E-5</c:v>
                </c:pt>
                <c:pt idx="764">
                  <c:v>6.2546870155526566E-5</c:v>
                </c:pt>
                <c:pt idx="765">
                  <c:v>6.2448409116623997E-5</c:v>
                </c:pt>
                <c:pt idx="766">
                  <c:v>6.2350211594534169E-5</c:v>
                </c:pt>
                <c:pt idx="767">
                  <c:v>6.2252276556255245E-5</c:v>
                </c:pt>
                <c:pt idx="768">
                  <c:v>6.2154602974160973E-5</c:v>
                </c:pt>
                <c:pt idx="769">
                  <c:v>6.2057189825965933E-5</c:v>
                </c:pt>
                <c:pt idx="770">
                  <c:v>6.196003609469079E-5</c:v>
                </c:pt>
                <c:pt idx="771">
                  <c:v>6.1863140768627983E-5</c:v>
                </c:pt>
                <c:pt idx="772">
                  <c:v>6.1766502841307538E-5</c:v>
                </c:pt>
                <c:pt idx="773">
                  <c:v>6.1670121311463354E-5</c:v>
                </c:pt>
                <c:pt idx="774">
                  <c:v>6.1573995182999635E-5</c:v>
                </c:pt>
                <c:pt idx="775">
                  <c:v>6.1478123464957343E-5</c:v>
                </c:pt>
                <c:pt idx="776">
                  <c:v>6.1382505171481459E-5</c:v>
                </c:pt>
                <c:pt idx="777">
                  <c:v>6.1287139321787855E-5</c:v>
                </c:pt>
                <c:pt idx="778">
                  <c:v>6.1192024940131143E-5</c:v>
                </c:pt>
                <c:pt idx="779">
                  <c:v>6.1097161055771938E-5</c:v>
                </c:pt>
                <c:pt idx="780">
                  <c:v>6.1002546702945111E-5</c:v>
                </c:pt>
                <c:pt idx="781">
                  <c:v>6.0908180920827921E-5</c:v>
                </c:pt>
                <c:pt idx="782">
                  <c:v>6.0814062753508293E-5</c:v>
                </c:pt>
                <c:pt idx="783">
                  <c:v>6.0720191249953755E-5</c:v>
                </c:pt>
                <c:pt idx="784">
                  <c:v>6.0626565463980136E-5</c:v>
                </c:pt>
                <c:pt idx="785">
                  <c:v>6.0533184454220877E-5</c:v>
                </c:pt>
                <c:pt idx="786">
                  <c:v>6.044004728409628E-5</c:v>
                </c:pt>
                <c:pt idx="787">
                  <c:v>6.0347153021783277E-5</c:v>
                </c:pt>
                <c:pt idx="788">
                  <c:v>6.0254500740185179E-5</c:v>
                </c:pt>
                <c:pt idx="789">
                  <c:v>6.0162089516901783E-5</c:v>
                </c:pt>
                <c:pt idx="790">
                  <c:v>6.006991843419977E-5</c:v>
                </c:pt>
                <c:pt idx="791">
                  <c:v>5.9977986578983038E-5</c:v>
                </c:pt>
                <c:pt idx="792">
                  <c:v>5.9886293042763716E-5</c:v>
                </c:pt>
                <c:pt idx="793">
                  <c:v>5.9794836921632945E-5</c:v>
                </c:pt>
                <c:pt idx="794">
                  <c:v>5.970361731623217E-5</c:v>
                </c:pt>
                <c:pt idx="795">
                  <c:v>5.9612633331724587E-5</c:v>
                </c:pt>
                <c:pt idx="796">
                  <c:v>5.952188407776661E-5</c:v>
                </c:pt>
                <c:pt idx="797">
                  <c:v>5.9431368668479948E-5</c:v>
                </c:pt>
                <c:pt idx="798">
                  <c:v>5.9341086222423447E-5</c:v>
                </c:pt>
                <c:pt idx="799">
                  <c:v>5.9251035862565507E-5</c:v>
                </c:pt>
                <c:pt idx="800">
                  <c:v>5.9161216716256463E-5</c:v>
                </c:pt>
                <c:pt idx="801">
                  <c:v>5.9071627915201325E-5</c:v>
                </c:pt>
                <c:pt idx="802">
                  <c:v>5.8982268595432637E-5</c:v>
                </c:pt>
                <c:pt idx="803">
                  <c:v>5.8893137897283544E-5</c:v>
                </c:pt>
                <c:pt idx="804">
                  <c:v>5.8804234965361114E-5</c:v>
                </c:pt>
                <c:pt idx="805">
                  <c:v>5.8715558948519769E-5</c:v>
                </c:pt>
                <c:pt idx="806">
                  <c:v>5.8627108999835057E-5</c:v>
                </c:pt>
                <c:pt idx="807">
                  <c:v>5.8538884276577405E-5</c:v>
                </c:pt>
                <c:pt idx="808">
                  <c:v>5.8450883940186297E-5</c:v>
                </c:pt>
                <c:pt idx="809">
                  <c:v>5.8363107156244588E-5</c:v>
                </c:pt>
                <c:pt idx="810">
                  <c:v>5.8275553094452698E-5</c:v>
                </c:pt>
                <c:pt idx="811">
                  <c:v>5.8188220928603583E-5</c:v>
                </c:pt>
                <c:pt idx="812">
                  <c:v>5.8101109836557281E-5</c:v>
                </c:pt>
                <c:pt idx="813">
                  <c:v>5.8014219000216152E-5</c:v>
                </c:pt>
                <c:pt idx="814">
                  <c:v>5.7927547605499984E-5</c:v>
                </c:pt>
                <c:pt idx="815">
                  <c:v>5.7841094842321284E-5</c:v>
                </c:pt>
                <c:pt idx="816">
                  <c:v>5.7754859904561012E-5</c:v>
                </c:pt>
                <c:pt idx="817">
                  <c:v>5.7668841990044199E-5</c:v>
                </c:pt>
                <c:pt idx="818">
                  <c:v>5.7583040300515936E-5</c:v>
                </c:pt>
                <c:pt idx="819">
                  <c:v>5.7497454041617382E-5</c:v>
                </c:pt>
                <c:pt idx="820">
                  <c:v>5.741208242286214E-5</c:v>
                </c:pt>
                <c:pt idx="821">
                  <c:v>5.7326924657612725E-5</c:v>
                </c:pt>
                <c:pt idx="822">
                  <c:v>5.7241979963056913E-5</c:v>
                </c:pt>
                <c:pt idx="823">
                  <c:v>5.7157247560184919E-5</c:v>
                </c:pt>
                <c:pt idx="824">
                  <c:v>5.707272667376602E-5</c:v>
                </c:pt>
                <c:pt idx="825">
                  <c:v>5.6988416532325901E-5</c:v>
                </c:pt>
                <c:pt idx="826">
                  <c:v>5.6904316368123738E-5</c:v>
                </c:pt>
                <c:pt idx="827">
                  <c:v>5.6820425417129904E-5</c:v>
                </c:pt>
                <c:pt idx="828">
                  <c:v>5.6736742919003368E-5</c:v>
                </c:pt>
                <c:pt idx="829">
                  <c:v>5.6653268117069549E-5</c:v>
                </c:pt>
                <c:pt idx="830">
                  <c:v>5.6570000258298275E-5</c:v>
                </c:pt>
                <c:pt idx="831">
                  <c:v>5.6486938593281799E-5</c:v>
                </c:pt>
                <c:pt idx="832">
                  <c:v>5.6404082376213195E-5</c:v>
                </c:pt>
                <c:pt idx="833">
                  <c:v>5.6321430864864673E-5</c:v>
                </c:pt>
                <c:pt idx="834">
                  <c:v>5.6238983320566132E-5</c:v>
                </c:pt>
                <c:pt idx="835">
                  <c:v>5.615673900818388E-5</c:v>
                </c:pt>
                <c:pt idx="836">
                  <c:v>5.6074697196099598E-5</c:v>
                </c:pt>
                <c:pt idx="837">
                  <c:v>5.599285715618929E-5</c:v>
                </c:pt>
                <c:pt idx="838">
                  <c:v>5.5911218163802399E-5</c:v>
                </c:pt>
                <c:pt idx="839">
                  <c:v>5.5829779497741301E-5</c:v>
                </c:pt>
                <c:pt idx="840">
                  <c:v>5.574854044024059E-5</c:v>
                </c:pt>
                <c:pt idx="841">
                  <c:v>5.5667500276946809E-5</c:v>
                </c:pt>
                <c:pt idx="842">
                  <c:v>5.5586658296898214E-5</c:v>
                </c:pt>
                <c:pt idx="843">
                  <c:v>5.5506013792504533E-5</c:v>
                </c:pt>
                <c:pt idx="844">
                  <c:v>5.5425566059527287E-5</c:v>
                </c:pt>
                <c:pt idx="845">
                  <c:v>5.5345314397059649E-5</c:v>
                </c:pt>
                <c:pt idx="846">
                  <c:v>5.5265258107507074E-5</c:v>
                </c:pt>
                <c:pt idx="847">
                  <c:v>5.5185396496567608E-5</c:v>
                </c:pt>
                <c:pt idx="848">
                  <c:v>5.5105728873212459E-5</c:v>
                </c:pt>
                <c:pt idx="849">
                  <c:v>5.5026254549666886E-5</c:v>
                </c:pt>
                <c:pt idx="850">
                  <c:v>5.494697284139096E-5</c:v>
                </c:pt>
                <c:pt idx="851">
                  <c:v>5.4867883067060632E-5</c:v>
                </c:pt>
                <c:pt idx="852">
                  <c:v>5.4788984548548826E-5</c:v>
                </c:pt>
                <c:pt idx="853">
                  <c:v>5.4710276610906844E-5</c:v>
                </c:pt>
                <c:pt idx="854">
                  <c:v>5.4631758582345606E-5</c:v>
                </c:pt>
                <c:pt idx="855">
                  <c:v>5.4553429794217344E-5</c:v>
                </c:pt>
                <c:pt idx="856">
                  <c:v>5.4475289580997198E-5</c:v>
                </c:pt>
                <c:pt idx="857">
                  <c:v>5.4397337280264991E-5</c:v>
                </c:pt>
                <c:pt idx="858">
                  <c:v>5.4319572232687219E-5</c:v>
                </c:pt>
                <c:pt idx="859">
                  <c:v>5.4241993781999073E-5</c:v>
                </c:pt>
                <c:pt idx="860">
                  <c:v>5.4164601274986626E-5</c:v>
                </c:pt>
                <c:pt idx="861">
                  <c:v>5.4087394061469151E-5</c:v>
                </c:pt>
                <c:pt idx="862">
                  <c:v>5.4010371494281456E-5</c:v>
                </c:pt>
                <c:pt idx="863">
                  <c:v>5.3933532929256592E-5</c:v>
                </c:pt>
                <c:pt idx="864">
                  <c:v>5.3856877725208345E-5</c:v>
                </c:pt>
                <c:pt idx="865">
                  <c:v>5.3780405243914147E-5</c:v>
                </c:pt>
                <c:pt idx="866">
                  <c:v>5.3704114850097944E-5</c:v>
                </c:pt>
                <c:pt idx="867">
                  <c:v>5.362800591141322E-5</c:v>
                </c:pt>
                <c:pt idx="868">
                  <c:v>5.3552077798426126E-5</c:v>
                </c:pt>
                <c:pt idx="869">
                  <c:v>5.3476329884598771E-5</c:v>
                </c:pt>
                <c:pt idx="870">
                  <c:v>5.34007615462726E-5</c:v>
                </c:pt>
                <c:pt idx="871">
                  <c:v>5.3325372162651779E-5</c:v>
                </c:pt>
                <c:pt idx="872">
                  <c:v>5.3250161115786992E-5</c:v>
                </c:pt>
                <c:pt idx="873">
                  <c:v>5.3175127790558949E-5</c:v>
                </c:pt>
                <c:pt idx="874">
                  <c:v>5.3100271574662345E-5</c:v>
                </c:pt>
                <c:pt idx="875">
                  <c:v>5.3025591858589795E-5</c:v>
                </c:pt>
                <c:pt idx="876">
                  <c:v>5.2951088035615773E-5</c:v>
                </c:pt>
                <c:pt idx="877">
                  <c:v>5.2876759501780905E-5</c:v>
                </c:pt>
                <c:pt idx="878">
                  <c:v>5.2802605655876105E-5</c:v>
                </c:pt>
                <c:pt idx="879">
                  <c:v>5.2728625899427068E-5</c:v>
                </c:pt>
                <c:pt idx="880">
                  <c:v>5.2654819636678632E-5</c:v>
                </c:pt>
                <c:pt idx="881">
                  <c:v>5.2581186274579464E-5</c:v>
                </c:pt>
                <c:pt idx="882">
                  <c:v>5.2507725222766718E-5</c:v>
                </c:pt>
                <c:pt idx="883">
                  <c:v>5.2434435893550753E-5</c:v>
                </c:pt>
                <c:pt idx="884">
                  <c:v>5.2361317701900116E-5</c:v>
                </c:pt>
                <c:pt idx="885">
                  <c:v>5.2288370065426495E-5</c:v>
                </c:pt>
                <c:pt idx="886">
                  <c:v>5.2215592404369911E-5</c:v>
                </c:pt>
                <c:pt idx="887">
                  <c:v>5.2142984141583727E-5</c:v>
                </c:pt>
                <c:pt idx="888">
                  <c:v>5.207054470252013E-5</c:v>
                </c:pt>
                <c:pt idx="889">
                  <c:v>5.1998273515215453E-5</c:v>
                </c:pt>
                <c:pt idx="890">
                  <c:v>5.1926170010275664E-5</c:v>
                </c:pt>
                <c:pt idx="891">
                  <c:v>5.185423362086199E-5</c:v>
                </c:pt>
                <c:pt idx="892">
                  <c:v>5.178246378267659E-5</c:v>
                </c:pt>
                <c:pt idx="893">
                  <c:v>5.1710859933948348E-5</c:v>
                </c:pt>
                <c:pt idx="894">
                  <c:v>5.1639421515418765E-5</c:v>
                </c:pt>
                <c:pt idx="895">
                  <c:v>5.1568147970327904E-5</c:v>
                </c:pt>
                <c:pt idx="896">
                  <c:v>5.1497038744400522E-5</c:v>
                </c:pt>
                <c:pt idx="897">
                  <c:v>5.1426093285832115E-5</c:v>
                </c:pt>
                <c:pt idx="898">
                  <c:v>5.1355311045275378E-5</c:v>
                </c:pt>
                <c:pt idx="899">
                  <c:v>5.1284691475826324E-5</c:v>
                </c:pt>
                <c:pt idx="900">
                  <c:v>5.1214234033010888E-5</c:v>
                </c:pt>
                <c:pt idx="901">
                  <c:v>5.1143938174771331E-5</c:v>
                </c:pt>
                <c:pt idx="902">
                  <c:v>5.1073803361453035E-5</c:v>
                </c:pt>
                <c:pt idx="903">
                  <c:v>5.1003829055791018E-5</c:v>
                </c:pt>
                <c:pt idx="904">
                  <c:v>5.0934014722896795E-5</c:v>
                </c:pt>
                <c:pt idx="905">
                  <c:v>5.0864359830245366E-5</c:v>
                </c:pt>
                <c:pt idx="906">
                  <c:v>5.0794863847662011E-5</c:v>
                </c:pt>
                <c:pt idx="907">
                  <c:v>5.0725526247309482E-5</c:v>
                </c:pt>
                <c:pt idx="908">
                  <c:v>5.0656346503675095E-5</c:v>
                </c:pt>
                <c:pt idx="909">
                  <c:v>5.0587324093557935E-5</c:v>
                </c:pt>
                <c:pt idx="910">
                  <c:v>5.0518458496056225E-5</c:v>
                </c:pt>
                <c:pt idx="911">
                  <c:v>5.044974919255459E-5</c:v>
                </c:pt>
                <c:pt idx="912">
                  <c:v>5.0381195666711767E-5</c:v>
                </c:pt>
                <c:pt idx="913">
                  <c:v>5.0312797404447894E-5</c:v>
                </c:pt>
                <c:pt idx="914">
                  <c:v>5.0244553893932391E-5</c:v>
                </c:pt>
                <c:pt idx="915">
                  <c:v>5.0176464625571458E-5</c:v>
                </c:pt>
                <c:pt idx="916">
                  <c:v>5.0108529091996088E-5</c:v>
                </c:pt>
                <c:pt idx="917">
                  <c:v>5.0040746788049811E-5</c:v>
                </c:pt>
                <c:pt idx="918">
                  <c:v>4.9973117210776652E-5</c:v>
                </c:pt>
                <c:pt idx="919">
                  <c:v>4.990563985940929E-5</c:v>
                </c:pt>
                <c:pt idx="920">
                  <c:v>4.9838314235357027E-5</c:v>
                </c:pt>
                <c:pt idx="921">
                  <c:v>4.9771139842194094E-5</c:v>
                </c:pt>
                <c:pt idx="922">
                  <c:v>4.9704116185647898E-5</c:v>
                </c:pt>
                <c:pt idx="923">
                  <c:v>4.9637242773587284E-5</c:v>
                </c:pt>
                <c:pt idx="924">
                  <c:v>4.9570519116011077E-5</c:v>
                </c:pt>
                <c:pt idx="925">
                  <c:v>4.9503944725036512E-5</c:v>
                </c:pt>
                <c:pt idx="926">
                  <c:v>4.9437519114887823E-5</c:v>
                </c:pt>
                <c:pt idx="927">
                  <c:v>4.9371241801884897E-5</c:v>
                </c:pt>
                <c:pt idx="928">
                  <c:v>4.9305112304431972E-5</c:v>
                </c:pt>
                <c:pt idx="929">
                  <c:v>4.9239130143006439E-5</c:v>
                </c:pt>
                <c:pt idx="930">
                  <c:v>4.9173294840147724E-5</c:v>
                </c:pt>
                <c:pt idx="931">
                  <c:v>4.9107605920446239E-5</c:v>
                </c:pt>
                <c:pt idx="932">
                  <c:v>4.9042062910532282E-5</c:v>
                </c:pt>
                <c:pt idx="933">
                  <c:v>4.8976665339065302E-5</c:v>
                </c:pt>
                <c:pt idx="934">
                  <c:v>4.891141273672279E-5</c:v>
                </c:pt>
                <c:pt idx="935">
                  <c:v>4.8846304636189788E-5</c:v>
                </c:pt>
                <c:pt idx="936">
                  <c:v>4.8781340572147984E-5</c:v>
                </c:pt>
                <c:pt idx="937">
                  <c:v>4.8716520081265074E-5</c:v>
                </c:pt>
                <c:pt idx="938">
                  <c:v>4.8651842702184312E-5</c:v>
                </c:pt>
                <c:pt idx="939">
                  <c:v>4.8587307975513826E-5</c:v>
                </c:pt>
                <c:pt idx="940">
                  <c:v>4.8522915443816333E-5</c:v>
                </c:pt>
                <c:pt idx="941">
                  <c:v>4.8458664651598681E-5</c:v>
                </c:pt>
                <c:pt idx="942">
                  <c:v>4.8394555145301519E-5</c:v>
                </c:pt>
                <c:pt idx="943">
                  <c:v>4.8330586473289149E-5</c:v>
                </c:pt>
                <c:pt idx="944">
                  <c:v>4.8266758185839234E-5</c:v>
                </c:pt>
                <c:pt idx="945">
                  <c:v>4.8203069835132766E-5</c:v>
                </c:pt>
                <c:pt idx="946">
                  <c:v>4.8139520975243964E-5</c:v>
                </c:pt>
                <c:pt idx="947">
                  <c:v>4.8076111162130348E-5</c:v>
                </c:pt>
                <c:pt idx="948">
                  <c:v>4.8012839953622722E-5</c:v>
                </c:pt>
                <c:pt idx="949">
                  <c:v>4.7949706909415415E-5</c:v>
                </c:pt>
                <c:pt idx="950">
                  <c:v>4.788671159105642E-5</c:v>
                </c:pt>
                <c:pt idx="951">
                  <c:v>4.7823853561937649E-5</c:v>
                </c:pt>
                <c:pt idx="952">
                  <c:v>4.7761132387285324E-5</c:v>
                </c:pt>
                <c:pt idx="953">
                  <c:v>4.769854763415025E-5</c:v>
                </c:pt>
                <c:pt idx="954">
                  <c:v>4.7636098871398417E-5</c:v>
                </c:pt>
                <c:pt idx="955">
                  <c:v>4.7573785669701322E-5</c:v>
                </c:pt>
                <c:pt idx="956">
                  <c:v>4.7511607601526709E-5</c:v>
                </c:pt>
                <c:pt idx="957">
                  <c:v>4.7449564241129079E-5</c:v>
                </c:pt>
                <c:pt idx="958">
                  <c:v>4.7387655164540382E-5</c:v>
                </c:pt>
                <c:pt idx="959">
                  <c:v>4.7325879949560854E-5</c:v>
                </c:pt>
                <c:pt idx="960">
                  <c:v>4.7264238175749644E-5</c:v>
                </c:pt>
                <c:pt idx="961">
                  <c:v>4.7202729424415881E-5</c:v>
                </c:pt>
                <c:pt idx="962">
                  <c:v>4.7141353278609364E-5</c:v>
                </c:pt>
                <c:pt idx="963">
                  <c:v>4.7080109323111737E-5</c:v>
                </c:pt>
                <c:pt idx="964">
                  <c:v>4.7018997144427388E-5</c:v>
                </c:pt>
                <c:pt idx="965">
                  <c:v>4.6958016330774555E-5</c:v>
                </c:pt>
                <c:pt idx="966">
                  <c:v>4.6897166472076496E-5</c:v>
                </c:pt>
                <c:pt idx="967">
                  <c:v>4.6836447159952617E-5</c:v>
                </c:pt>
                <c:pt idx="968">
                  <c:v>4.6775857987709788E-5</c:v>
                </c:pt>
                <c:pt idx="969">
                  <c:v>4.6715398550333668E-5</c:v>
                </c:pt>
                <c:pt idx="970">
                  <c:v>4.6655068444479874E-5</c:v>
                </c:pt>
                <c:pt idx="971">
                  <c:v>4.6594867268465676E-5</c:v>
                </c:pt>
                <c:pt idx="972">
                  <c:v>4.6534794622261151E-5</c:v>
                </c:pt>
                <c:pt idx="973">
                  <c:v>4.6474850107480981E-5</c:v>
                </c:pt>
                <c:pt idx="974">
                  <c:v>4.6415033327375787E-5</c:v>
                </c:pt>
                <c:pt idx="975">
                  <c:v>4.6355343886823903E-5</c:v>
                </c:pt>
                <c:pt idx="976">
                  <c:v>4.6295781392322987E-5</c:v>
                </c:pt>
                <c:pt idx="977">
                  <c:v>4.6236345451981679E-5</c:v>
                </c:pt>
                <c:pt idx="978">
                  <c:v>4.6177035675511517E-5</c:v>
                </c:pt>
                <c:pt idx="979">
                  <c:v>4.6117851674218616E-5</c:v>
                </c:pt>
                <c:pt idx="980">
                  <c:v>4.6058793060995616E-5</c:v>
                </c:pt>
                <c:pt idx="981">
                  <c:v>4.5999859450313568E-5</c:v>
                </c:pt>
                <c:pt idx="982">
                  <c:v>4.5941050458213955E-5</c:v>
                </c:pt>
                <c:pt idx="983">
                  <c:v>4.5882365702300696E-5</c:v>
                </c:pt>
                <c:pt idx="984">
                  <c:v>4.5823804801732085E-5</c:v>
                </c:pt>
                <c:pt idx="985">
                  <c:v>4.5765367377213143E-5</c:v>
                </c:pt>
                <c:pt idx="986">
                  <c:v>4.5707053050987554E-5</c:v>
                </c:pt>
                <c:pt idx="987">
                  <c:v>4.5648861446830055E-5</c:v>
                </c:pt>
                <c:pt idx="988">
                  <c:v>4.5590792190038607E-5</c:v>
                </c:pt>
                <c:pt idx="989">
                  <c:v>4.5532844907426653E-5</c:v>
                </c:pt>
                <c:pt idx="990">
                  <c:v>4.5475019227315555E-5</c:v>
                </c:pt>
                <c:pt idx="991">
                  <c:v>4.5417314779527004E-5</c:v>
                </c:pt>
                <c:pt idx="992">
                  <c:v>4.5359731195375403E-5</c:v>
                </c:pt>
                <c:pt idx="993">
                  <c:v>4.5302268107660368E-5</c:v>
                </c:pt>
                <c:pt idx="994">
                  <c:v>4.5244925150659283E-5</c:v>
                </c:pt>
                <c:pt idx="995">
                  <c:v>4.5187701960119839E-5</c:v>
                </c:pt>
                <c:pt idx="996">
                  <c:v>4.5130598173252775E-5</c:v>
                </c:pt>
                <c:pt idx="997">
                  <c:v>4.5073613428724409E-5</c:v>
                </c:pt>
                <c:pt idx="998">
                  <c:v>4.50167473666494E-5</c:v>
                </c:pt>
                <c:pt idx="999">
                  <c:v>4.4959999628583544E-5</c:v>
                </c:pt>
                <c:pt idx="1000">
                  <c:v>4.4903369857516501E-5</c:v>
                </c:pt>
                <c:pt idx="1001">
                  <c:v>4.4846857697864707E-5</c:v>
                </c:pt>
                <c:pt idx="1002">
                  <c:v>4.4790462795464281E-5</c:v>
                </c:pt>
                <c:pt idx="1003">
                  <c:v>4.473418479756381E-5</c:v>
                </c:pt>
                <c:pt idx="1004">
                  <c:v>4.4678023352817477E-5</c:v>
                </c:pt>
                <c:pt idx="1005">
                  <c:v>4.4621978111278005E-5</c:v>
                </c:pt>
                <c:pt idx="1006">
                  <c:v>4.4566048724389723E-5</c:v>
                </c:pt>
                <c:pt idx="1007">
                  <c:v>4.4510234844981629E-5</c:v>
                </c:pt>
                <c:pt idx="1008">
                  <c:v>4.4454536127260627E-5</c:v>
                </c:pt>
                <c:pt idx="1009">
                  <c:v>4.4398952226804546E-5</c:v>
                </c:pt>
                <c:pt idx="1010">
                  <c:v>4.4343482800555501E-5</c:v>
                </c:pt>
                <c:pt idx="1011">
                  <c:v>4.4288127506813112E-5</c:v>
                </c:pt>
                <c:pt idx="1012">
                  <c:v>4.4232886005227741E-5</c:v>
                </c:pt>
                <c:pt idx="1013">
                  <c:v>4.4177757956793934E-5</c:v>
                </c:pt>
                <c:pt idx="1014">
                  <c:v>4.412274302384366E-5</c:v>
                </c:pt>
                <c:pt idx="1015">
                  <c:v>4.4067840870039915E-5</c:v>
                </c:pt>
                <c:pt idx="1016">
                  <c:v>4.4013051160369994E-5</c:v>
                </c:pt>
                <c:pt idx="1017">
                  <c:v>4.3958373561139069E-5</c:v>
                </c:pt>
                <c:pt idx="1018">
                  <c:v>4.3903807739963779E-5</c:v>
                </c:pt>
                <c:pt idx="1019">
                  <c:v>4.3849353365765644E-5</c:v>
                </c:pt>
                <c:pt idx="1020">
                  <c:v>4.3795010108764849E-5</c:v>
                </c:pt>
                <c:pt idx="1021">
                  <c:v>4.3740777640473748E-5</c:v>
                </c:pt>
                <c:pt idx="1022">
                  <c:v>4.368665563369065E-5</c:v>
                </c:pt>
                <c:pt idx="1023">
                  <c:v>4.3632643762493446E-5</c:v>
                </c:pt>
                <c:pt idx="1024">
                  <c:v>4.357874170223346E-5</c:v>
                </c:pt>
                <c:pt idx="1025">
                  <c:v>4.3524949129529194E-5</c:v>
                </c:pt>
                <c:pt idx="1026">
                  <c:v>4.3471265722260125E-5</c:v>
                </c:pt>
                <c:pt idx="1027">
                  <c:v>4.3417691159560636E-5</c:v>
                </c:pt>
                <c:pt idx="1028">
                  <c:v>4.3364225121813857E-5</c:v>
                </c:pt>
                <c:pt idx="1029">
                  <c:v>4.3310867290645677E-5</c:v>
                </c:pt>
                <c:pt idx="1030">
                  <c:v>4.3257617348918645E-5</c:v>
                </c:pt>
                <c:pt idx="1031">
                  <c:v>4.320447498072599E-5</c:v>
                </c:pt>
                <c:pt idx="1032">
                  <c:v>4.3151439871385709E-5</c:v>
                </c:pt>
                <c:pt idx="1033">
                  <c:v>4.3098511707434563E-5</c:v>
                </c:pt>
                <c:pt idx="1034">
                  <c:v>4.3045690176622293E-5</c:v>
                </c:pt>
                <c:pt idx="1035">
                  <c:v>4.2992974967905662E-5</c:v>
                </c:pt>
                <c:pt idx="1036">
                  <c:v>4.2940365771442694E-5</c:v>
                </c:pt>
                <c:pt idx="1037">
                  <c:v>4.2887862278586896E-5</c:v>
                </c:pt>
                <c:pt idx="1038">
                  <c:v>4.2835464181881428E-5</c:v>
                </c:pt>
                <c:pt idx="1039">
                  <c:v>4.2783171175053502E-5</c:v>
                </c:pt>
                <c:pt idx="1040">
                  <c:v>4.2730982953008531E-5</c:v>
                </c:pt>
                <c:pt idx="1041">
                  <c:v>4.2678899211824678E-5</c:v>
                </c:pt>
                <c:pt idx="1042">
                  <c:v>4.2626919648747036E-5</c:v>
                </c:pt>
                <c:pt idx="1043">
                  <c:v>4.257504396218218E-5</c:v>
                </c:pt>
                <c:pt idx="1044">
                  <c:v>4.2523271851692557E-5</c:v>
                </c:pt>
                <c:pt idx="1045">
                  <c:v>4.2471603017990881E-5</c:v>
                </c:pt>
                <c:pt idx="1046">
                  <c:v>4.2420037162934829E-5</c:v>
                </c:pt>
                <c:pt idx="1047">
                  <c:v>4.2368573989521357E-5</c:v>
                </c:pt>
                <c:pt idx="1048">
                  <c:v>4.2317213201881451E-5</c:v>
                </c:pt>
                <c:pt idx="1049">
                  <c:v>4.2265954505274627E-5</c:v>
                </c:pt>
                <c:pt idx="1050">
                  <c:v>4.2214797606083549E-5</c:v>
                </c:pt>
                <c:pt idx="1051">
                  <c:v>4.216374221180878E-5</c:v>
                </c:pt>
                <c:pt idx="1052">
                  <c:v>4.211278803106337E-5</c:v>
                </c:pt>
                <c:pt idx="1053">
                  <c:v>4.2061934773567677E-5</c:v>
                </c:pt>
                <c:pt idx="1054">
                  <c:v>4.2011182150143996E-5</c:v>
                </c:pt>
                <c:pt idx="1055">
                  <c:v>4.1960529872711454E-5</c:v>
                </c:pt>
                <c:pt idx="1056">
                  <c:v>4.1909977654280809E-5</c:v>
                </c:pt>
                <c:pt idx="1057">
                  <c:v>4.1859525208949174E-5</c:v>
                </c:pt>
                <c:pt idx="1058">
                  <c:v>4.1809172251895045E-5</c:v>
                </c:pt>
                <c:pt idx="1059">
                  <c:v>4.1758918499373058E-5</c:v>
                </c:pt>
                <c:pt idx="1060">
                  <c:v>4.1708763668709061E-5</c:v>
                </c:pt>
                <c:pt idx="1061">
                  <c:v>4.1658707478294922E-5</c:v>
                </c:pt>
                <c:pt idx="1062">
                  <c:v>4.1608749647583618E-5</c:v>
                </c:pt>
                <c:pt idx="1063">
                  <c:v>4.1558889897084208E-5</c:v>
                </c:pt>
                <c:pt idx="1064">
                  <c:v>4.1509127948356871E-5</c:v>
                </c:pt>
                <c:pt idx="1065">
                  <c:v>4.1459463524007999E-5</c:v>
                </c:pt>
                <c:pt idx="1066">
                  <c:v>4.1409896347685226E-5</c:v>
                </c:pt>
                <c:pt idx="1067">
                  <c:v>4.1360426144072677E-5</c:v>
                </c:pt>
                <c:pt idx="1068">
                  <c:v>4.1311052638886005E-5</c:v>
                </c:pt>
                <c:pt idx="1069">
                  <c:v>4.1261775558867592E-5</c:v>
                </c:pt>
                <c:pt idx="1070">
                  <c:v>4.121259463178182E-5</c:v>
                </c:pt>
                <c:pt idx="1071">
                  <c:v>4.1163509586410177E-5</c:v>
                </c:pt>
                <c:pt idx="1072">
                  <c:v>4.1114520152546706E-5</c:v>
                </c:pt>
                <c:pt idx="1073">
                  <c:v>4.106562606099306E-5</c:v>
                </c:pt>
                <c:pt idx="1074">
                  <c:v>4.1016827043554032E-5</c:v>
                </c:pt>
                <c:pt idx="1075">
                  <c:v>4.0968122833032718E-5</c:v>
                </c:pt>
                <c:pt idx="1076">
                  <c:v>4.0919513163226003E-5</c:v>
                </c:pt>
                <c:pt idx="1077">
                  <c:v>4.0870997768919902E-5</c:v>
                </c:pt>
                <c:pt idx="1078">
                  <c:v>4.082257638588494E-5</c:v>
                </c:pt>
                <c:pt idx="1079">
                  <c:v>4.077424875087168E-5</c:v>
                </c:pt>
                <c:pt idx="1080">
                  <c:v>4.072601460160608E-5</c:v>
                </c:pt>
                <c:pt idx="1081">
                  <c:v>4.0677873676785131E-5</c:v>
                </c:pt>
                <c:pt idx="1082">
                  <c:v>4.0629825716072177E-5</c:v>
                </c:pt>
                <c:pt idx="1083">
                  <c:v>4.0581870460092661E-5</c:v>
                </c:pt>
                <c:pt idx="1084">
                  <c:v>4.0534007650429534E-5</c:v>
                </c:pt>
                <c:pt idx="1085">
                  <c:v>4.048623702961894E-5</c:v>
                </c:pt>
                <c:pt idx="1086">
                  <c:v>4.0438558341145794E-5</c:v>
                </c:pt>
                <c:pt idx="1087">
                  <c:v>4.0390971329439391E-5</c:v>
                </c:pt>
                <c:pt idx="1088">
                  <c:v>4.0343475739869153E-5</c:v>
                </c:pt>
                <c:pt idx="1089">
                  <c:v>4.0296071318740208E-5</c:v>
                </c:pt>
                <c:pt idx="1090">
                  <c:v>4.0248757813289197E-5</c:v>
                </c:pt>
                <c:pt idx="1091">
                  <c:v>4.0201534971679969E-5</c:v>
                </c:pt>
                <c:pt idx="1092">
                  <c:v>4.0154402542999295E-5</c:v>
                </c:pt>
                <c:pt idx="1093">
                  <c:v>4.0107360277252748E-5</c:v>
                </c:pt>
                <c:pt idx="1094">
                  <c:v>4.0060407925360387E-5</c:v>
                </c:pt>
                <c:pt idx="1095">
                  <c:v>4.0013545239152714E-5</c:v>
                </c:pt>
                <c:pt idx="1096">
                  <c:v>3.9966771971366399E-5</c:v>
                </c:pt>
                <c:pt idx="1097">
                  <c:v>3.9920087875640233E-5</c:v>
                </c:pt>
                <c:pt idx="1098">
                  <c:v>3.9873492706511017E-5</c:v>
                </c:pt>
                <c:pt idx="1099">
                  <c:v>3.9826986219409409E-5</c:v>
                </c:pt>
                <c:pt idx="1100">
                  <c:v>3.9780568170655972E-5</c:v>
                </c:pt>
                <c:pt idx="1101">
                  <c:v>3.9734238317457033E-5</c:v>
                </c:pt>
                <c:pt idx="1102">
                  <c:v>3.968799641790076E-5</c:v>
                </c:pt>
                <c:pt idx="1103">
                  <c:v>3.964184223095308E-5</c:v>
                </c:pt>
                <c:pt idx="1104">
                  <c:v>3.9595775516453751E-5</c:v>
                </c:pt>
                <c:pt idx="1105">
                  <c:v>3.9549796035112431E-5</c:v>
                </c:pt>
                <c:pt idx="1106">
                  <c:v>3.950390354850469E-5</c:v>
                </c:pt>
                <c:pt idx="1107">
                  <c:v>3.9458097819068174E-5</c:v>
                </c:pt>
                <c:pt idx="1108">
                  <c:v>3.9412378610098623E-5</c:v>
                </c:pt>
                <c:pt idx="1109">
                  <c:v>3.9366745685746097E-5</c:v>
                </c:pt>
                <c:pt idx="1110">
                  <c:v>3.9321198811011123E-5</c:v>
                </c:pt>
                <c:pt idx="1111">
                  <c:v>3.927573775174074E-5</c:v>
                </c:pt>
                <c:pt idx="1112">
                  <c:v>3.9230362274624906E-5</c:v>
                </c:pt>
                <c:pt idx="1113">
                  <c:v>3.9185072147192522E-5</c:v>
                </c:pt>
                <c:pt idx="1114">
                  <c:v>3.9139867137807779E-5</c:v>
                </c:pt>
                <c:pt idx="1115">
                  <c:v>3.9094747015666381E-5</c:v>
                </c:pt>
                <c:pt idx="1116">
                  <c:v>3.9049711550791844E-5</c:v>
                </c:pt>
                <c:pt idx="1117">
                  <c:v>3.900476051403177E-5</c:v>
                </c:pt>
                <c:pt idx="1118">
                  <c:v>3.8959893677054103E-5</c:v>
                </c:pt>
                <c:pt idx="1119">
                  <c:v>3.8915110812343638E-5</c:v>
                </c:pt>
                <c:pt idx="1120">
                  <c:v>3.8870411693198188E-5</c:v>
                </c:pt>
                <c:pt idx="1121">
                  <c:v>3.8825796093725083E-5</c:v>
                </c:pt>
                <c:pt idx="1122">
                  <c:v>3.8781263788837487E-5</c:v>
                </c:pt>
                <c:pt idx="1123">
                  <c:v>3.8736814554250889E-5</c:v>
                </c:pt>
                <c:pt idx="1124">
                  <c:v>3.8692448166479501E-5</c:v>
                </c:pt>
                <c:pt idx="1125">
                  <c:v>3.8648164402832636E-5</c:v>
                </c:pt>
                <c:pt idx="1126">
                  <c:v>3.8603963041411323E-5</c:v>
                </c:pt>
                <c:pt idx="1127">
                  <c:v>3.8559843861104666E-5</c:v>
                </c:pt>
                <c:pt idx="1128">
                  <c:v>3.8515806641586466E-5</c:v>
                </c:pt>
                <c:pt idx="1129">
                  <c:v>3.8471851163311665E-5</c:v>
                </c:pt>
                <c:pt idx="1130">
                  <c:v>3.8427977207512876E-5</c:v>
                </c:pt>
                <c:pt idx="1131">
                  <c:v>3.8384184556197077E-5</c:v>
                </c:pt>
                <c:pt idx="1132">
                  <c:v>3.834047299214201E-5</c:v>
                </c:pt>
                <c:pt idx="1133">
                  <c:v>3.8296842298892954E-5</c:v>
                </c:pt>
                <c:pt idx="1134">
                  <c:v>3.8253292260759201E-5</c:v>
                </c:pt>
                <c:pt idx="1135">
                  <c:v>3.8209822662810825E-5</c:v>
                </c:pt>
                <c:pt idx="1136">
                  <c:v>3.8166433290875185E-5</c:v>
                </c:pt>
                <c:pt idx="1137">
                  <c:v>3.8123123931533751E-5</c:v>
                </c:pt>
                <c:pt idx="1138">
                  <c:v>3.8079894372118702E-5</c:v>
                </c:pt>
                <c:pt idx="1139">
                  <c:v>3.8036744400709612E-5</c:v>
                </c:pt>
                <c:pt idx="1140">
                  <c:v>3.7993673806130256E-5</c:v>
                </c:pt>
                <c:pt idx="1141">
                  <c:v>3.7950682377945281E-5</c:v>
                </c:pt>
                <c:pt idx="1142">
                  <c:v>3.790776990645701E-5</c:v>
                </c:pt>
                <c:pt idx="1143">
                  <c:v>3.7864936182702197E-5</c:v>
                </c:pt>
                <c:pt idx="1144">
                  <c:v>3.7822180998448798E-5</c:v>
                </c:pt>
                <c:pt idx="1145">
                  <c:v>3.7779504146192836E-5</c:v>
                </c:pt>
                <c:pt idx="1146">
                  <c:v>3.773690541915513E-5</c:v>
                </c:pt>
                <c:pt idx="1147">
                  <c:v>3.7694384611278273E-5</c:v>
                </c:pt>
                <c:pt idx="1148">
                  <c:v>3.7651941517223366E-5</c:v>
                </c:pt>
                <c:pt idx="1149">
                  <c:v>3.7609575932366981E-5</c:v>
                </c:pt>
                <c:pt idx="1150">
                  <c:v>3.7567287652797945E-5</c:v>
                </c:pt>
                <c:pt idx="1151">
                  <c:v>3.75250764753144E-5</c:v>
                </c:pt>
                <c:pt idx="1152">
                  <c:v>3.748294219742062E-5</c:v>
                </c:pt>
                <c:pt idx="1153">
                  <c:v>3.7440884617323913E-5</c:v>
                </c:pt>
                <c:pt idx="1154">
                  <c:v>3.7398903533931732E-5</c:v>
                </c:pt>
                <c:pt idx="1155">
                  <c:v>3.7356998746848468E-5</c:v>
                </c:pt>
                <c:pt idx="1156">
                  <c:v>3.7315170056372573E-5</c:v>
                </c:pt>
                <c:pt idx="1157">
                  <c:v>3.7273417263493479E-5</c:v>
                </c:pt>
                <c:pt idx="1158">
                  <c:v>3.7231740169888654E-5</c:v>
                </c:pt>
                <c:pt idx="1159">
                  <c:v>3.7190138577920665E-5</c:v>
                </c:pt>
                <c:pt idx="1160">
                  <c:v>3.7148612290634119E-5</c:v>
                </c:pt>
                <c:pt idx="1161">
                  <c:v>3.7107161111752868E-5</c:v>
                </c:pt>
                <c:pt idx="1162">
                  <c:v>3.7065784845676966E-5</c:v>
                </c:pt>
                <c:pt idx="1163">
                  <c:v>3.7024483297479846E-5</c:v>
                </c:pt>
                <c:pt idx="1164">
                  <c:v>3.6983256272905364E-5</c:v>
                </c:pt>
                <c:pt idx="1165">
                  <c:v>3.6942103578365001E-5</c:v>
                </c:pt>
                <c:pt idx="1166">
                  <c:v>3.6901025020934961E-5</c:v>
                </c:pt>
                <c:pt idx="1167">
                  <c:v>3.6860020408353246E-5</c:v>
                </c:pt>
                <c:pt idx="1168">
                  <c:v>3.6819089549017E-5</c:v>
                </c:pt>
                <c:pt idx="1169">
                  <c:v>3.6778232251979516E-5</c:v>
                </c:pt>
                <c:pt idx="1170">
                  <c:v>3.6737448326947538E-5</c:v>
                </c:pt>
                <c:pt idx="1171">
                  <c:v>3.6696737584278467E-5</c:v>
                </c:pt>
                <c:pt idx="1172">
                  <c:v>3.6656099834977507E-5</c:v>
                </c:pt>
                <c:pt idx="1173">
                  <c:v>3.6615534890695017E-5</c:v>
                </c:pt>
                <c:pt idx="1174">
                  <c:v>3.6575042563723665E-5</c:v>
                </c:pt>
                <c:pt idx="1175">
                  <c:v>3.653462266699579E-5</c:v>
                </c:pt>
                <c:pt idx="1176">
                  <c:v>3.6494275014080546E-5</c:v>
                </c:pt>
                <c:pt idx="1177">
                  <c:v>3.6453999419181397E-5</c:v>
                </c:pt>
                <c:pt idx="1178">
                  <c:v>3.6413795697133235E-5</c:v>
                </c:pt>
                <c:pt idx="1179">
                  <c:v>3.6373663663399815E-5</c:v>
                </c:pt>
                <c:pt idx="1180">
                  <c:v>3.633360313407106E-5</c:v>
                </c:pt>
                <c:pt idx="1181">
                  <c:v>3.6293613925860384E-5</c:v>
                </c:pt>
                <c:pt idx="1182">
                  <c:v>3.6253695856102137E-5</c:v>
                </c:pt>
                <c:pt idx="1183">
                  <c:v>3.6213848742748867E-5</c:v>
                </c:pt>
                <c:pt idx="1184">
                  <c:v>3.6174072404368813E-5</c:v>
                </c:pt>
                <c:pt idx="1185">
                  <c:v>3.6134366660143264E-5</c:v>
                </c:pt>
                <c:pt idx="1186">
                  <c:v>3.6094731329863967E-5</c:v>
                </c:pt>
                <c:pt idx="1187">
                  <c:v>3.6055166233930571E-5</c:v>
                </c:pt>
                <c:pt idx="1188">
                  <c:v>3.6015671193348066E-5</c:v>
                </c:pt>
                <c:pt idx="1189">
                  <c:v>3.5976246029724252E-5</c:v>
                </c:pt>
                <c:pt idx="1190">
                  <c:v>3.5936890565267204E-5</c:v>
                </c:pt>
                <c:pt idx="1191">
                  <c:v>3.5897604622782707E-5</c:v>
                </c:pt>
                <c:pt idx="1192">
                  <c:v>3.585838802567183E-5</c:v>
                </c:pt>
                <c:pt idx="1193">
                  <c:v>3.581924059792835E-5</c:v>
                </c:pt>
                <c:pt idx="1194">
                  <c:v>3.5780162164136367E-5</c:v>
                </c:pt>
                <c:pt idx="1195">
                  <c:v>3.5741152549467716E-5</c:v>
                </c:pt>
                <c:pt idx="1196">
                  <c:v>3.5702211579679617E-5</c:v>
                </c:pt>
                <c:pt idx="1197">
                  <c:v>3.5663339081112208E-5</c:v>
                </c:pt>
                <c:pt idx="1198">
                  <c:v>3.5624534880686017E-5</c:v>
                </c:pt>
                <c:pt idx="1199">
                  <c:v>3.5585798805899728E-5</c:v>
                </c:pt>
                <c:pt idx="1200">
                  <c:v>3.5547130684827553E-5</c:v>
                </c:pt>
                <c:pt idx="1201">
                  <c:v>3.5508530346117032E-5</c:v>
                </c:pt>
                <c:pt idx="1202">
                  <c:v>3.546999761898652E-5</c:v>
                </c:pt>
                <c:pt idx="1203">
                  <c:v>3.5431532333222899E-5</c:v>
                </c:pt>
                <c:pt idx="1204">
                  <c:v>3.539313431917917E-5</c:v>
                </c:pt>
                <c:pt idx="1205">
                  <c:v>3.5354803407772093E-5</c:v>
                </c:pt>
                <c:pt idx="1206">
                  <c:v>3.5316539430479891E-5</c:v>
                </c:pt>
                <c:pt idx="1207">
                  <c:v>3.5278342219339912E-5</c:v>
                </c:pt>
                <c:pt idx="1208">
                  <c:v>3.5240211606946315E-5</c:v>
                </c:pt>
                <c:pt idx="1209">
                  <c:v>3.5202147426447772E-5</c:v>
                </c:pt>
                <c:pt idx="1210">
                  <c:v>3.5164149511545137E-5</c:v>
                </c:pt>
                <c:pt idx="1211">
                  <c:v>3.5126217696489249E-5</c:v>
                </c:pt>
                <c:pt idx="1212">
                  <c:v>3.5088351816078576E-5</c:v>
                </c:pt>
                <c:pt idx="1213">
                  <c:v>3.5050551705657028E-5</c:v>
                </c:pt>
                <c:pt idx="1214">
                  <c:v>3.5012817201111661E-5</c:v>
                </c:pt>
                <c:pt idx="1215">
                  <c:v>3.4975148138870484E-5</c:v>
                </c:pt>
                <c:pt idx="1216">
                  <c:v>3.4937544355900208E-5</c:v>
                </c:pt>
                <c:pt idx="1217">
                  <c:v>3.4900005689704046E-5</c:v>
                </c:pt>
                <c:pt idx="1218">
                  <c:v>3.4862531978319488E-5</c:v>
                </c:pt>
                <c:pt idx="1219">
                  <c:v>3.4825123060316148E-5</c:v>
                </c:pt>
                <c:pt idx="1220">
                  <c:v>3.4787778774793599E-5</c:v>
                </c:pt>
                <c:pt idx="1221">
                  <c:v>3.4750498961379102E-5</c:v>
                </c:pt>
                <c:pt idx="1222">
                  <c:v>3.4713283460225566E-5</c:v>
                </c:pt>
                <c:pt idx="1223">
                  <c:v>3.4676132112009346E-5</c:v>
                </c:pt>
                <c:pt idx="1224">
                  <c:v>3.4639044757928102E-5</c:v>
                </c:pt>
                <c:pt idx="1225">
                  <c:v>3.4602021239698671E-5</c:v>
                </c:pt>
                <c:pt idx="1226">
                  <c:v>3.4565061399554967E-5</c:v>
                </c:pt>
                <c:pt idx="1227">
                  <c:v>3.4528165080245899E-5</c:v>
                </c:pt>
                <c:pt idx="1228">
                  <c:v>3.449133212503319E-5</c:v>
                </c:pt>
                <c:pt idx="1229">
                  <c:v>3.4454562377689406E-5</c:v>
                </c:pt>
                <c:pt idx="1230">
                  <c:v>3.4417855682495745E-5</c:v>
                </c:pt>
                <c:pt idx="1231">
                  <c:v>3.4381211884240129E-5</c:v>
                </c:pt>
                <c:pt idx="1232">
                  <c:v>3.4344630828215011E-5</c:v>
                </c:pt>
                <c:pt idx="1233">
                  <c:v>3.4308112360215408E-5</c:v>
                </c:pt>
                <c:pt idx="1234">
                  <c:v>3.4271656326536838E-5</c:v>
                </c:pt>
                <c:pt idx="1235">
                  <c:v>3.4235262573973293E-5</c:v>
                </c:pt>
                <c:pt idx="1236">
                  <c:v>3.4198930949815236E-5</c:v>
                </c:pt>
                <c:pt idx="1237">
                  <c:v>3.4162661301847588E-5</c:v>
                </c:pt>
                <c:pt idx="1238">
                  <c:v>3.4126453478347733E-5</c:v>
                </c:pt>
                <c:pt idx="1239">
                  <c:v>3.4090307328083549E-5</c:v>
                </c:pt>
                <c:pt idx="1240">
                  <c:v>3.4054222700311361E-5</c:v>
                </c:pt>
                <c:pt idx="1241">
                  <c:v>3.4018199444774103E-5</c:v>
                </c:pt>
                <c:pt idx="1242">
                  <c:v>3.3982237411699201E-5</c:v>
                </c:pt>
                <c:pt idx="1243">
                  <c:v>3.3946336451796778E-5</c:v>
                </c:pt>
                <c:pt idx="1244">
                  <c:v>3.3910496416257573E-5</c:v>
                </c:pt>
                <c:pt idx="1245">
                  <c:v>3.3874717156751134E-5</c:v>
                </c:pt>
                <c:pt idx="1246">
                  <c:v>3.3838998525423862E-5</c:v>
                </c:pt>
                <c:pt idx="1247">
                  <c:v>3.3803340374897018E-5</c:v>
                </c:pt>
                <c:pt idx="1248">
                  <c:v>3.3767742558264942E-5</c:v>
                </c:pt>
                <c:pt idx="1249">
                  <c:v>3.3732204929093058E-5</c:v>
                </c:pt>
                <c:pt idx="1250">
                  <c:v>3.369672734141607E-5</c:v>
                </c:pt>
                <c:pt idx="1251">
                  <c:v>3.366130964973607E-5</c:v>
                </c:pt>
                <c:pt idx="1252">
                  <c:v>3.3625951709020603E-5</c:v>
                </c:pt>
                <c:pt idx="1253">
                  <c:v>3.3590653374700896E-5</c:v>
                </c:pt>
                <c:pt idx="1254">
                  <c:v>3.355541450266998E-5</c:v>
                </c:pt>
                <c:pt idx="1255">
                  <c:v>3.3520234949280826E-5</c:v>
                </c:pt>
                <c:pt idx="1256">
                  <c:v>3.3485114571344561E-5</c:v>
                </c:pt>
                <c:pt idx="1257">
                  <c:v>3.345005322612861E-5</c:v>
                </c:pt>
                <c:pt idx="1258">
                  <c:v>3.3415050771354898E-5</c:v>
                </c:pt>
                <c:pt idx="1259">
                  <c:v>3.3380107065198032E-5</c:v>
                </c:pt>
                <c:pt idx="1260">
                  <c:v>3.3345221966283543E-5</c:v>
                </c:pt>
                <c:pt idx="1261">
                  <c:v>3.3310395333686026E-5</c:v>
                </c:pt>
                <c:pt idx="1262">
                  <c:v>3.327562702692746E-5</c:v>
                </c:pt>
                <c:pt idx="1263">
                  <c:v>3.324091690597534E-5</c:v>
                </c:pt>
                <c:pt idx="1264">
                  <c:v>3.3206264831240989E-5</c:v>
                </c:pt>
                <c:pt idx="1265">
                  <c:v>3.3171670663577772E-5</c:v>
                </c:pt>
                <c:pt idx="1266">
                  <c:v>3.3137134264279326E-5</c:v>
                </c:pt>
                <c:pt idx="1267">
                  <c:v>3.3102655495077897E-5</c:v>
                </c:pt>
                <c:pt idx="1268">
                  <c:v>3.306823421814251E-5</c:v>
                </c:pt>
                <c:pt idx="1269">
                  <c:v>3.3033870296077358E-5</c:v>
                </c:pt>
                <c:pt idx="1270">
                  <c:v>3.2999563591920014E-5</c:v>
                </c:pt>
                <c:pt idx="1271">
                  <c:v>3.2965313969139729E-5</c:v>
                </c:pt>
                <c:pt idx="1272">
                  <c:v>3.2931121291635786E-5</c:v>
                </c:pt>
                <c:pt idx="1273">
                  <c:v>3.2896985423735746E-5</c:v>
                </c:pt>
                <c:pt idx="1274">
                  <c:v>3.2862906230193844E-5</c:v>
                </c:pt>
                <c:pt idx="1275">
                  <c:v>3.2828883576189236E-5</c:v>
                </c:pt>
                <c:pt idx="1276">
                  <c:v>3.2794917327324403E-5</c:v>
                </c:pt>
                <c:pt idx="1277">
                  <c:v>3.2761007349623433E-5</c:v>
                </c:pt>
                <c:pt idx="1278">
                  <c:v>3.2727153509530412E-5</c:v>
                </c:pt>
                <c:pt idx="1279">
                  <c:v>3.2693355673907813E-5</c:v>
                </c:pt>
                <c:pt idx="1280">
                  <c:v>3.2659613710034757E-5</c:v>
                </c:pt>
                <c:pt idx="1281">
                  <c:v>3.2625927485605523E-5</c:v>
                </c:pt>
                <c:pt idx="1282">
                  <c:v>3.259229686872777E-5</c:v>
                </c:pt>
                <c:pt idx="1283">
                  <c:v>3.2558721727921109E-5</c:v>
                </c:pt>
                <c:pt idx="1284">
                  <c:v>3.2525201932115368E-5</c:v>
                </c:pt>
                <c:pt idx="1285">
                  <c:v>3.2491737350648994E-5</c:v>
                </c:pt>
                <c:pt idx="1286">
                  <c:v>3.2458327853267592E-5</c:v>
                </c:pt>
                <c:pt idx="1287">
                  <c:v>3.2424973310122169E-5</c:v>
                </c:pt>
                <c:pt idx="1288">
                  <c:v>3.2391673591767713E-5</c:v>
                </c:pt>
                <c:pt idx="1289">
                  <c:v>3.2358428569161521E-5</c:v>
                </c:pt>
                <c:pt idx="1290">
                  <c:v>3.2325238113661702E-5</c:v>
                </c:pt>
                <c:pt idx="1291">
                  <c:v>3.2292102097025612E-5</c:v>
                </c:pt>
                <c:pt idx="1292">
                  <c:v>3.2259020391408272E-5</c:v>
                </c:pt>
                <c:pt idx="1293">
                  <c:v>3.2225992869360889E-5</c:v>
                </c:pt>
                <c:pt idx="1294">
                  <c:v>3.2193019403829273E-5</c:v>
                </c:pt>
                <c:pt idx="1295">
                  <c:v>3.2160099868152373E-5</c:v>
                </c:pt>
                <c:pt idx="1296">
                  <c:v>3.2127234136060677E-5</c:v>
                </c:pt>
                <c:pt idx="1297">
                  <c:v>3.2094422081674809E-5</c:v>
                </c:pt>
                <c:pt idx="1298">
                  <c:v>3.2061663579503924E-5</c:v>
                </c:pt>
                <c:pt idx="1299">
                  <c:v>3.2028958504444264E-5</c:v>
                </c:pt>
                <c:pt idx="1300">
                  <c:v>3.1996306731777689E-5</c:v>
                </c:pt>
                <c:pt idx="1301">
                  <c:v>3.1963708137170144E-5</c:v>
                </c:pt>
                <c:pt idx="1302">
                  <c:v>3.1931162596670228E-5</c:v>
                </c:pt>
                <c:pt idx="1303">
                  <c:v>3.1898669986707706E-5</c:v>
                </c:pt>
                <c:pt idx="1304">
                  <c:v>3.1866230184092046E-5</c:v>
                </c:pt>
                <c:pt idx="1305">
                  <c:v>3.1833843066010949E-5</c:v>
                </c:pt>
                <c:pt idx="1306">
                  <c:v>3.1801508510028955E-5</c:v>
                </c:pt>
                <c:pt idx="1307">
                  <c:v>3.176922639408598E-5</c:v>
                </c:pt>
                <c:pt idx="1308">
                  <c:v>3.1736996596495814E-5</c:v>
                </c:pt>
                <c:pt idx="1309">
                  <c:v>3.17048189959448E-5</c:v>
                </c:pt>
                <c:pt idx="1310">
                  <c:v>3.1672693471490333E-5</c:v>
                </c:pt>
                <c:pt idx="1311">
                  <c:v>3.1640619902559476E-5</c:v>
                </c:pt>
                <c:pt idx="1312">
                  <c:v>3.1608598168947595E-5</c:v>
                </c:pt>
                <c:pt idx="1313">
                  <c:v>3.157662815081682E-5</c:v>
                </c:pt>
                <c:pt idx="1314">
                  <c:v>3.1544709728694836E-5</c:v>
                </c:pt>
                <c:pt idx="1315">
                  <c:v>3.1512842783473332E-5</c:v>
                </c:pt>
                <c:pt idx="1316">
                  <c:v>3.1481027196406733E-5</c:v>
                </c:pt>
                <c:pt idx="1317">
                  <c:v>3.1449262849110719E-5</c:v>
                </c:pt>
                <c:pt idx="1318">
                  <c:v>3.1417549623560959E-5</c:v>
                </c:pt>
                <c:pt idx="1319">
                  <c:v>3.1385887402091702E-5</c:v>
                </c:pt>
                <c:pt idx="1320">
                  <c:v>3.1354276067394366E-5</c:v>
                </c:pt>
                <c:pt idx="1321">
                  <c:v>3.1322715502516281E-5</c:v>
                </c:pt>
                <c:pt idx="1322">
                  <c:v>3.1291205590859281E-5</c:v>
                </c:pt>
                <c:pt idx="1323">
                  <c:v>3.1259746216178381E-5</c:v>
                </c:pt>
                <c:pt idx="1324">
                  <c:v>3.1228337262580446E-5</c:v>
                </c:pt>
                <c:pt idx="1325">
                  <c:v>3.119697861452287E-5</c:v>
                </c:pt>
                <c:pt idx="1326">
                  <c:v>3.116567015681225E-5</c:v>
                </c:pt>
                <c:pt idx="1327">
                  <c:v>3.1134411774603039E-5</c:v>
                </c:pt>
                <c:pt idx="1328">
                  <c:v>3.1103203353396293E-5</c:v>
                </c:pt>
                <c:pt idx="1329">
                  <c:v>3.1072044779038316E-5</c:v>
                </c:pt>
                <c:pt idx="1330">
                  <c:v>3.1040935937719404E-5</c:v>
                </c:pt>
                <c:pt idx="1331">
                  <c:v>3.1009876715972553E-5</c:v>
                </c:pt>
                <c:pt idx="1332">
                  <c:v>3.0978867000672082E-5</c:v>
                </c:pt>
                <c:pt idx="1333">
                  <c:v>3.0947906679032512E-5</c:v>
                </c:pt>
                <c:pt idx="1334">
                  <c:v>3.0916995638607143E-5</c:v>
                </c:pt>
                <c:pt idx="1335">
                  <c:v>3.0886133767286888E-5</c:v>
                </c:pt>
                <c:pt idx="1336">
                  <c:v>3.0855320953298926E-5</c:v>
                </c:pt>
                <c:pt idx="1337">
                  <c:v>3.0824557085205536E-5</c:v>
                </c:pt>
                <c:pt idx="1338">
                  <c:v>3.0793842051902748E-5</c:v>
                </c:pt>
                <c:pt idx="1339">
                  <c:v>3.0763175742619171E-5</c:v>
                </c:pt>
                <c:pt idx="1340">
                  <c:v>3.0732558046914752E-5</c:v>
                </c:pt>
                <c:pt idx="1341">
                  <c:v>3.0701988854679451E-5</c:v>
                </c:pt>
                <c:pt idx="1342">
                  <c:v>3.0671468056132133E-5</c:v>
                </c:pt>
                <c:pt idx="1343">
                  <c:v>3.0640995541819255E-5</c:v>
                </c:pt>
                <c:pt idx="1344">
                  <c:v>3.0610571202613698E-5</c:v>
                </c:pt>
                <c:pt idx="1345">
                  <c:v>3.0580194929713527E-5</c:v>
                </c:pt>
                <c:pt idx="1346">
                  <c:v>3.0549866614640789E-5</c:v>
                </c:pt>
                <c:pt idx="1347">
                  <c:v>3.0519586149240327E-5</c:v>
                </c:pt>
                <c:pt idx="1348">
                  <c:v>3.048935342567853E-5</c:v>
                </c:pt>
                <c:pt idx="1349">
                  <c:v>3.0459168336442243E-5</c:v>
                </c:pt>
                <c:pt idx="1350">
                  <c:v>3.0429030774337447E-5</c:v>
                </c:pt>
                <c:pt idx="1351">
                  <c:v>3.0398940632488203E-5</c:v>
                </c:pt>
                <c:pt idx="1352">
                  <c:v>3.0368897804335417E-5</c:v>
                </c:pt>
                <c:pt idx="1353">
                  <c:v>3.0338902183635642E-5</c:v>
                </c:pt>
                <c:pt idx="1354">
                  <c:v>3.0308953664459965E-5</c:v>
                </c:pt>
                <c:pt idx="1355">
                  <c:v>3.0279052141192811E-5</c:v>
                </c:pt>
                <c:pt idx="1356">
                  <c:v>3.024919750853085E-5</c:v>
                </c:pt>
                <c:pt idx="1357">
                  <c:v>3.0219389661481728E-5</c:v>
                </c:pt>
                <c:pt idx="1358">
                  <c:v>3.0189628495363045E-5</c:v>
                </c:pt>
                <c:pt idx="1359">
                  <c:v>3.0159913905801165E-5</c:v>
                </c:pt>
                <c:pt idx="1360">
                  <c:v>3.0130245788730038E-5</c:v>
                </c:pt>
                <c:pt idx="1361">
                  <c:v>3.0100624040390156E-5</c:v>
                </c:pt>
                <c:pt idx="1362">
                  <c:v>3.0071048557327359E-5</c:v>
                </c:pt>
                <c:pt idx="1363">
                  <c:v>3.0041519236391736E-5</c:v>
                </c:pt>
                <c:pt idx="1364">
                  <c:v>3.001203597473655E-5</c:v>
                </c:pt>
                <c:pt idx="1365">
                  <c:v>2.998259866981704E-5</c:v>
                </c:pt>
                <c:pt idx="1366">
                  <c:v>2.9953207219389406E-5</c:v>
                </c:pt>
                <c:pt idx="1367">
                  <c:v>2.9923861521509641E-5</c:v>
                </c:pt>
                <c:pt idx="1368">
                  <c:v>2.9894561474532506E-5</c:v>
                </c:pt>
                <c:pt idx="1369">
                  <c:v>2.986530697711033E-5</c:v>
                </c:pt>
                <c:pt idx="1370">
                  <c:v>2.9836097928192072E-5</c:v>
                </c:pt>
                <c:pt idx="1371">
                  <c:v>2.9806934227022079E-5</c:v>
                </c:pt>
                <c:pt idx="1372">
                  <c:v>2.9777815773139141E-5</c:v>
                </c:pt>
                <c:pt idx="1373">
                  <c:v>2.9748742466375365E-5</c:v>
                </c:pt>
                <c:pt idx="1374">
                  <c:v>2.9719714206855076E-5</c:v>
                </c:pt>
                <c:pt idx="1375">
                  <c:v>2.9690730894993832E-5</c:v>
                </c:pt>
                <c:pt idx="1376">
                  <c:v>2.9661792431497265E-5</c:v>
                </c:pt>
                <c:pt idx="1377">
                  <c:v>2.9632898717360145E-5</c:v>
                </c:pt>
                <c:pt idx="1378">
                  <c:v>2.9604049653865248E-5</c:v>
                </c:pt>
                <c:pt idx="1379">
                  <c:v>2.9575245142582304E-5</c:v>
                </c:pt>
                <c:pt idx="1380">
                  <c:v>2.9546485085367038E-5</c:v>
                </c:pt>
                <c:pt idx="1381">
                  <c:v>2.951776938436005E-5</c:v>
                </c:pt>
                <c:pt idx="1382">
                  <c:v>2.9489097941985846E-5</c:v>
                </c:pt>
                <c:pt idx="1383">
                  <c:v>2.9460470660951747E-5</c:v>
                </c:pt>
                <c:pt idx="1384">
                  <c:v>2.9431887444246951E-5</c:v>
                </c:pt>
                <c:pt idx="1385">
                  <c:v>2.9403348195141427E-5</c:v>
                </c:pt>
                <c:pt idx="1386">
                  <c:v>2.9374852817184967E-5</c:v>
                </c:pt>
                <c:pt idx="1387">
                  <c:v>2.9346401214206183E-5</c:v>
                </c:pt>
                <c:pt idx="1388">
                  <c:v>2.9317993290311405E-5</c:v>
                </c:pt>
                <c:pt idx="1389">
                  <c:v>2.9289628949883826E-5</c:v>
                </c:pt>
                <c:pt idx="1390">
                  <c:v>2.9261308097582369E-5</c:v>
                </c:pt>
                <c:pt idx="1391">
                  <c:v>2.9233030638340798E-5</c:v>
                </c:pt>
                <c:pt idx="1392">
                  <c:v>2.9204796477366696E-5</c:v>
                </c:pt>
                <c:pt idx="1393">
                  <c:v>2.9176605520140441E-5</c:v>
                </c:pt>
                <c:pt idx="1394">
                  <c:v>2.9148457672414306E-5</c:v>
                </c:pt>
                <c:pt idx="1395">
                  <c:v>2.9120352840211393E-5</c:v>
                </c:pt>
                <c:pt idx="1396">
                  <c:v>2.9092290929824775E-5</c:v>
                </c:pt>
                <c:pt idx="1397">
                  <c:v>2.9064271847816412E-5</c:v>
                </c:pt>
                <c:pt idx="1398">
                  <c:v>2.9036295501016293E-5</c:v>
                </c:pt>
                <c:pt idx="1399">
                  <c:v>2.9008361796521379E-5</c:v>
                </c:pt>
                <c:pt idx="1400">
                  <c:v>2.8980470641694742E-5</c:v>
                </c:pt>
                <c:pt idx="1401">
                  <c:v>2.8952621944164565E-5</c:v>
                </c:pt>
                <c:pt idx="1402">
                  <c:v>2.8924815611823193E-5</c:v>
                </c:pt>
                <c:pt idx="1403">
                  <c:v>2.8897051552826222E-5</c:v>
                </c:pt>
                <c:pt idx="1404">
                  <c:v>2.8869329675591521E-5</c:v>
                </c:pt>
                <c:pt idx="1405">
                  <c:v>2.8841649888798345E-5</c:v>
                </c:pt>
                <c:pt idx="1406">
                  <c:v>2.8814012101386383E-5</c:v>
                </c:pt>
                <c:pt idx="1407">
                  <c:v>2.8786416222554796E-5</c:v>
                </c:pt>
                <c:pt idx="1408">
                  <c:v>2.8758862161761378E-5</c:v>
                </c:pt>
                <c:pt idx="1409">
                  <c:v>2.8731349828721563E-5</c:v>
                </c:pt>
                <c:pt idx="1410">
                  <c:v>2.8703879133407558E-5</c:v>
                </c:pt>
                <c:pt idx="1411">
                  <c:v>2.8676449986047384E-5</c:v>
                </c:pt>
                <c:pt idx="1412">
                  <c:v>2.8649062297124043E-5</c:v>
                </c:pt>
                <c:pt idx="1413">
                  <c:v>2.8621715977374562E-5</c:v>
                </c:pt>
                <c:pt idx="1414">
                  <c:v>2.8594410937789057E-5</c:v>
                </c:pt>
                <c:pt idx="1415">
                  <c:v>2.8567147089609992E-5</c:v>
                </c:pt>
                <c:pt idx="1416">
                  <c:v>2.853992434433107E-5</c:v>
                </c:pt>
                <c:pt idx="1417">
                  <c:v>2.8512742613696553E-5</c:v>
                </c:pt>
                <c:pt idx="1418">
                  <c:v>2.8485601809700217E-5</c:v>
                </c:pt>
                <c:pt idx="1419">
                  <c:v>2.84585018445846E-5</c:v>
                </c:pt>
                <c:pt idx="1420">
                  <c:v>2.8431442630840031E-5</c:v>
                </c:pt>
                <c:pt idx="1421">
                  <c:v>2.840442408120381E-5</c:v>
                </c:pt>
                <c:pt idx="1422">
                  <c:v>2.8377446108659338E-5</c:v>
                </c:pt>
                <c:pt idx="1423">
                  <c:v>2.8350508626435198E-5</c:v>
                </c:pt>
                <c:pt idx="1424">
                  <c:v>2.8323611548004375E-5</c:v>
                </c:pt>
                <c:pt idx="1425">
                  <c:v>2.8296754787083371E-5</c:v>
                </c:pt>
                <c:pt idx="1426">
                  <c:v>2.8269938257631287E-5</c:v>
                </c:pt>
                <c:pt idx="1427">
                  <c:v>2.8243161873849066E-5</c:v>
                </c:pt>
                <c:pt idx="1428">
                  <c:v>2.821642555017859E-5</c:v>
                </c:pt>
                <c:pt idx="1429">
                  <c:v>2.8189729201301867E-5</c:v>
                </c:pt>
                <c:pt idx="1430">
                  <c:v>2.8163072742140149E-5</c:v>
                </c:pt>
                <c:pt idx="1431">
                  <c:v>2.8136456087853177E-5</c:v>
                </c:pt>
                <c:pt idx="1432">
                  <c:v>2.8109879153838218E-5</c:v>
                </c:pt>
                <c:pt idx="1433">
                  <c:v>2.8083341855729375E-5</c:v>
                </c:pt>
                <c:pt idx="1434">
                  <c:v>2.8056844109396706E-5</c:v>
                </c:pt>
                <c:pt idx="1435">
                  <c:v>2.8030385830945333E-5</c:v>
                </c:pt>
                <c:pt idx="1436">
                  <c:v>2.8003966936714758E-5</c:v>
                </c:pt>
                <c:pt idx="1437">
                  <c:v>2.7977587343277906E-5</c:v>
                </c:pt>
                <c:pt idx="1438">
                  <c:v>2.7951246967440446E-5</c:v>
                </c:pt>
                <c:pt idx="1439">
                  <c:v>2.7924945726239893E-5</c:v>
                </c:pt>
                <c:pt idx="1440">
                  <c:v>2.7898683536944815E-5</c:v>
                </c:pt>
                <c:pt idx="1441">
                  <c:v>2.7872460317054087E-5</c:v>
                </c:pt>
                <c:pt idx="1442">
                  <c:v>2.7846275984295984E-5</c:v>
                </c:pt>
                <c:pt idx="1443">
                  <c:v>2.7820130456627524E-5</c:v>
                </c:pt>
                <c:pt idx="1444">
                  <c:v>2.7794023652233562E-5</c:v>
                </c:pt>
                <c:pt idx="1445">
                  <c:v>2.7767955489526062E-5</c:v>
                </c:pt>
                <c:pt idx="1446">
                  <c:v>2.7741925887143279E-5</c:v>
                </c:pt>
                <c:pt idx="1447">
                  <c:v>2.771593476394901E-5</c:v>
                </c:pt>
                <c:pt idx="1448">
                  <c:v>2.7689982039031802E-5</c:v>
                </c:pt>
                <c:pt idx="1449">
                  <c:v>2.7664067631704133E-5</c:v>
                </c:pt>
                <c:pt idx="1450">
                  <c:v>2.7638191461501742E-5</c:v>
                </c:pt>
                <c:pt idx="1451">
                  <c:v>2.7612353448182725E-5</c:v>
                </c:pt>
                <c:pt idx="1452">
                  <c:v>2.7586553511726884E-5</c:v>
                </c:pt>
                <c:pt idx="1453">
                  <c:v>2.7560791572334942E-5</c:v>
                </c:pt>
                <c:pt idx="1454">
                  <c:v>2.7535067550427701E-5</c:v>
                </c:pt>
                <c:pt idx="1455">
                  <c:v>2.7509381366645393E-5</c:v>
                </c:pt>
                <c:pt idx="1456">
                  <c:v>2.7483732941846851E-5</c:v>
                </c:pt>
                <c:pt idx="1457">
                  <c:v>2.7458122197108823E-5</c:v>
                </c:pt>
                <c:pt idx="1458">
                  <c:v>2.7432549053725151E-5</c:v>
                </c:pt>
                <c:pt idx="1459">
                  <c:v>2.7407013433206099E-5</c:v>
                </c:pt>
                <c:pt idx="1460">
                  <c:v>2.738151525727755E-5</c:v>
                </c:pt>
                <c:pt idx="1461">
                  <c:v>2.7356054447880307E-5</c:v>
                </c:pt>
                <c:pt idx="1462">
                  <c:v>2.7330630927169373E-5</c:v>
                </c:pt>
                <c:pt idx="1463">
                  <c:v>2.7305244617513129E-5</c:v>
                </c:pt>
                <c:pt idx="1464">
                  <c:v>2.7279895441492755E-5</c:v>
                </c:pt>
                <c:pt idx="1465">
                  <c:v>2.7254583321901338E-5</c:v>
                </c:pt>
                <c:pt idx="1466">
                  <c:v>2.7229308181743278E-5</c:v>
                </c:pt>
                <c:pt idx="1467">
                  <c:v>2.7204069944233503E-5</c:v>
                </c:pt>
                <c:pt idx="1468">
                  <c:v>2.7178868532796762E-5</c:v>
                </c:pt>
                <c:pt idx="1469">
                  <c:v>2.7153703871066947E-5</c:v>
                </c:pt>
                <c:pt idx="1470">
                  <c:v>2.7128575882886298E-5</c:v>
                </c:pt>
                <c:pt idx="1471">
                  <c:v>2.7103484492304804E-5</c:v>
                </c:pt>
                <c:pt idx="1472">
                  <c:v>2.7078429623579389E-5</c:v>
                </c:pt>
                <c:pt idx="1473">
                  <c:v>2.7053411201173304E-5</c:v>
                </c:pt>
                <c:pt idx="1474">
                  <c:v>2.7028429149755381E-5</c:v>
                </c:pt>
                <c:pt idx="1475">
                  <c:v>2.7003483394199295E-5</c:v>
                </c:pt>
                <c:pt idx="1476">
                  <c:v>2.6978573859582973E-5</c:v>
                </c:pt>
                <c:pt idx="1477">
                  <c:v>2.6953700471187799E-5</c:v>
                </c:pt>
                <c:pt idx="1478">
                  <c:v>2.6928863154498008E-5</c:v>
                </c:pt>
                <c:pt idx="1479">
                  <c:v>2.6904061835199926E-5</c:v>
                </c:pt>
                <c:pt idx="1480">
                  <c:v>2.687929643918135E-5</c:v>
                </c:pt>
                <c:pt idx="1481">
                  <c:v>2.6854566892530843E-5</c:v>
                </c:pt>
                <c:pt idx="1482">
                  <c:v>2.6829873121537036E-5</c:v>
                </c:pt>
                <c:pt idx="1483">
                  <c:v>2.6805215052687997E-5</c:v>
                </c:pt>
                <c:pt idx="1484">
                  <c:v>2.6780592612670505E-5</c:v>
                </c:pt>
                <c:pt idx="1485">
                  <c:v>2.6756005728369438E-5</c:v>
                </c:pt>
                <c:pt idx="1486">
                  <c:v>2.6731454326867071E-5</c:v>
                </c:pt>
                <c:pt idx="1487">
                  <c:v>2.6706938335442405E-5</c:v>
                </c:pt>
                <c:pt idx="1488">
                  <c:v>2.6682457681570556E-5</c:v>
                </c:pt>
                <c:pt idx="1489">
                  <c:v>2.6658012292922009E-5</c:v>
                </c:pt>
                <c:pt idx="1490">
                  <c:v>2.6633602097362081E-5</c:v>
                </c:pt>
                <c:pt idx="1491">
                  <c:v>2.6609227022950124E-5</c:v>
                </c:pt>
                <c:pt idx="1492">
                  <c:v>2.6584886997939031E-5</c:v>
                </c:pt>
                <c:pt idx="1493">
                  <c:v>2.6560581950774448E-5</c:v>
                </c:pt>
                <c:pt idx="1494">
                  <c:v>2.6536311810094208E-5</c:v>
                </c:pt>
                <c:pt idx="1495">
                  <c:v>2.65120765047277E-5</c:v>
                </c:pt>
                <c:pt idx="1496">
                  <c:v>2.6487875963695157E-5</c:v>
                </c:pt>
                <c:pt idx="1497">
                  <c:v>2.6463710116207072E-5</c:v>
                </c:pt>
                <c:pt idx="1498">
                  <c:v>2.6439578891663547E-5</c:v>
                </c:pt>
                <c:pt idx="1499">
                  <c:v>2.641548221965368E-5</c:v>
                </c:pt>
                <c:pt idx="1500">
                  <c:v>2.6391420029954931E-5</c:v>
                </c:pt>
                <c:pt idx="1501">
                  <c:v>2.6367392252532423E-5</c:v>
                </c:pt>
                <c:pt idx="1502">
                  <c:v>2.6343398817538437E-5</c:v>
                </c:pt>
                <c:pt idx="1503">
                  <c:v>2.6319439655311703E-5</c:v>
                </c:pt>
                <c:pt idx="1504">
                  <c:v>2.6295514696376805E-5</c:v>
                </c:pt>
                <c:pt idx="1505">
                  <c:v>2.627162387144356E-5</c:v>
                </c:pt>
                <c:pt idx="1506">
                  <c:v>2.6247767111406452E-5</c:v>
                </c:pt>
                <c:pt idx="1507">
                  <c:v>2.6223944347343893E-5</c:v>
                </c:pt>
                <c:pt idx="1508">
                  <c:v>2.6200155510517769E-5</c:v>
                </c:pt>
                <c:pt idx="1509">
                  <c:v>2.6176400532372725E-5</c:v>
                </c:pt>
                <c:pt idx="1510">
                  <c:v>2.6152679344535585E-5</c:v>
                </c:pt>
                <c:pt idx="1511">
                  <c:v>2.6128991878814784E-5</c:v>
                </c:pt>
                <c:pt idx="1512">
                  <c:v>2.6105338067199701E-5</c:v>
                </c:pt>
                <c:pt idx="1513">
                  <c:v>2.6081717841860142E-5</c:v>
                </c:pt>
                <c:pt idx="1514">
                  <c:v>2.6058131135145664E-5</c:v>
                </c:pt>
                <c:pt idx="1515">
                  <c:v>2.6034577879585044E-5</c:v>
                </c:pt>
                <c:pt idx="1516">
                  <c:v>2.6011058007885654E-5</c:v>
                </c:pt>
                <c:pt idx="1517">
                  <c:v>2.5987571452932883E-5</c:v>
                </c:pt>
                <c:pt idx="1518">
                  <c:v>2.5964118147789536E-5</c:v>
                </c:pt>
                <c:pt idx="1519">
                  <c:v>2.5940698025695288E-5</c:v>
                </c:pt>
                <c:pt idx="1520">
                  <c:v>2.5917311020066058E-5</c:v>
                </c:pt>
                <c:pt idx="1521">
                  <c:v>2.589395706449345E-5</c:v>
                </c:pt>
                <c:pt idx="1522">
                  <c:v>2.5870636092744169E-5</c:v>
                </c:pt>
                <c:pt idx="1523">
                  <c:v>2.5847348038759483E-5</c:v>
                </c:pt>
                <c:pt idx="1524">
                  <c:v>2.5824092836654565E-5</c:v>
                </c:pt>
                <c:pt idx="1525">
                  <c:v>2.5800870420718023E-5</c:v>
                </c:pt>
                <c:pt idx="1526">
                  <c:v>2.5777680725411251E-5</c:v>
                </c:pt>
                <c:pt idx="1527">
                  <c:v>2.5754523685367915E-5</c:v>
                </c:pt>
                <c:pt idx="1528">
                  <c:v>2.5731399235393376E-5</c:v>
                </c:pt>
                <c:pt idx="1529">
                  <c:v>2.5708307310464099E-5</c:v>
                </c:pt>
                <c:pt idx="1530">
                  <c:v>2.5685247845727146E-5</c:v>
                </c:pt>
                <c:pt idx="1531">
                  <c:v>2.5662220776499563E-5</c:v>
                </c:pt>
                <c:pt idx="1532">
                  <c:v>2.5639226038267869E-5</c:v>
                </c:pt>
                <c:pt idx="1533">
                  <c:v>2.5616263566687491E-5</c:v>
                </c:pt>
                <c:pt idx="1534">
                  <c:v>2.5593333297582188E-5</c:v>
                </c:pt>
                <c:pt idx="1535">
                  <c:v>2.5570435166943547E-5</c:v>
                </c:pt>
                <c:pt idx="1536">
                  <c:v>2.5547569110930397E-5</c:v>
                </c:pt>
                <c:pt idx="1537">
                  <c:v>2.5524735065868293E-5</c:v>
                </c:pt>
                <c:pt idx="1538">
                  <c:v>2.5501932968248937E-5</c:v>
                </c:pt>
                <c:pt idx="1539">
                  <c:v>2.5479162754729701E-5</c:v>
                </c:pt>
                <c:pt idx="1540">
                  <c:v>2.5456424362133021E-5</c:v>
                </c:pt>
                <c:pt idx="1541">
                  <c:v>2.5433717727445895E-5</c:v>
                </c:pt>
                <c:pt idx="1542">
                  <c:v>2.5411042787819364E-5</c:v>
                </c:pt>
                <c:pt idx="1543">
                  <c:v>2.5388399480567934E-5</c:v>
                </c:pt>
                <c:pt idx="1544">
                  <c:v>2.5365787743169094E-5</c:v>
                </c:pt>
                <c:pt idx="1545">
                  <c:v>2.5343207513262759E-5</c:v>
                </c:pt>
                <c:pt idx="1546">
                  <c:v>2.5320658728650753E-5</c:v>
                </c:pt>
                <c:pt idx="1547">
                  <c:v>2.5298141327296302E-5</c:v>
                </c:pt>
                <c:pt idx="1548">
                  <c:v>2.5275655247323479E-5</c:v>
                </c:pt>
                <c:pt idx="1549">
                  <c:v>2.5253200427016713E-5</c:v>
                </c:pt>
                <c:pt idx="1550">
                  <c:v>2.5230776804820244E-5</c:v>
                </c:pt>
                <c:pt idx="1551">
                  <c:v>2.5208384319337659E-5</c:v>
                </c:pt>
                <c:pt idx="1552">
                  <c:v>2.5186022909331302E-5</c:v>
                </c:pt>
                <c:pt idx="1553">
                  <c:v>2.5163692513721839E-5</c:v>
                </c:pt>
                <c:pt idx="1554">
                  <c:v>2.5141393071587691E-5</c:v>
                </c:pt>
                <c:pt idx="1555">
                  <c:v>2.511912452216456E-5</c:v>
                </c:pt>
                <c:pt idx="1556">
                  <c:v>2.5096886804844942E-5</c:v>
                </c:pt>
                <c:pt idx="1557">
                  <c:v>2.5074679859177534E-5</c:v>
                </c:pt>
                <c:pt idx="1558">
                  <c:v>2.505250362486685E-5</c:v>
                </c:pt>
                <c:pt idx="1559">
                  <c:v>2.5030358041772628E-5</c:v>
                </c:pt>
                <c:pt idx="1560">
                  <c:v>2.500824304990938E-5</c:v>
                </c:pt>
                <c:pt idx="1561">
                  <c:v>2.4986158589445901E-5</c:v>
                </c:pt>
                <c:pt idx="1562">
                  <c:v>2.4964104600704729E-5</c:v>
                </c:pt>
                <c:pt idx="1563">
                  <c:v>2.4942081024161717E-5</c:v>
                </c:pt>
                <c:pt idx="1564">
                  <c:v>2.4920087800445468E-5</c:v>
                </c:pt>
                <c:pt idx="1565">
                  <c:v>2.4898124870336928E-5</c:v>
                </c:pt>
                <c:pt idx="1566">
                  <c:v>2.4876192174768829E-5</c:v>
                </c:pt>
                <c:pt idx="1567">
                  <c:v>2.4854289654825258E-5</c:v>
                </c:pt>
                <c:pt idx="1568">
                  <c:v>2.4832417251741129E-5</c:v>
                </c:pt>
                <c:pt idx="1569">
                  <c:v>2.4810574906901729E-5</c:v>
                </c:pt>
                <c:pt idx="1570">
                  <c:v>2.4788762561842258E-5</c:v>
                </c:pt>
                <c:pt idx="1571">
                  <c:v>2.47669801582473E-5</c:v>
                </c:pt>
                <c:pt idx="1572">
                  <c:v>2.4745227637950374E-5</c:v>
                </c:pt>
                <c:pt idx="1573">
                  <c:v>2.4723504942933464E-5</c:v>
                </c:pt>
                <c:pt idx="1574">
                  <c:v>2.4701812015326567E-5</c:v>
                </c:pt>
                <c:pt idx="1575">
                  <c:v>2.468014879740719E-5</c:v>
                </c:pt>
                <c:pt idx="1576">
                  <c:v>2.4658515231599871E-5</c:v>
                </c:pt>
                <c:pt idx="1577">
                  <c:v>2.4636911260475758E-5</c:v>
                </c:pt>
                <c:pt idx="1578">
                  <c:v>2.4615336826752112E-5</c:v>
                </c:pt>
                <c:pt idx="1579">
                  <c:v>2.4593791873291853E-5</c:v>
                </c:pt>
                <c:pt idx="1580">
                  <c:v>2.4572276343103102E-5</c:v>
                </c:pt>
                <c:pt idx="1581">
                  <c:v>2.4550790179338706E-5</c:v>
                </c:pt>
                <c:pt idx="1582">
                  <c:v>2.4529333325295817E-5</c:v>
                </c:pt>
                <c:pt idx="1583">
                  <c:v>2.4507905724415384E-5</c:v>
                </c:pt>
                <c:pt idx="1584">
                  <c:v>2.4486507320281747E-5</c:v>
                </c:pt>
                <c:pt idx="1585">
                  <c:v>2.4465138056622141E-5</c:v>
                </c:pt>
                <c:pt idx="1586">
                  <c:v>2.4443797877306311E-5</c:v>
                </c:pt>
                <c:pt idx="1587">
                  <c:v>2.4422486726345959E-5</c:v>
                </c:pt>
                <c:pt idx="1588">
                  <c:v>2.4401204547894412E-5</c:v>
                </c:pt>
                <c:pt idx="1589">
                  <c:v>2.43799512862461E-5</c:v>
                </c:pt>
                <c:pt idx="1590">
                  <c:v>2.4358726885836135E-5</c:v>
                </c:pt>
                <c:pt idx="1591">
                  <c:v>2.4337531291239865E-5</c:v>
                </c:pt>
                <c:pt idx="1592">
                  <c:v>2.4316364447172442E-5</c:v>
                </c:pt>
                <c:pt idx="1593">
                  <c:v>2.4295226298488365E-5</c:v>
                </c:pt>
                <c:pt idx="1594">
                  <c:v>2.4274116790181094E-5</c:v>
                </c:pt>
                <c:pt idx="1595">
                  <c:v>2.4253035867382509E-5</c:v>
                </c:pt>
                <c:pt idx="1596">
                  <c:v>2.423198347536262E-5</c:v>
                </c:pt>
                <c:pt idx="1597">
                  <c:v>2.4210959559528983E-5</c:v>
                </c:pt>
                <c:pt idx="1598">
                  <c:v>2.4189964065426402E-5</c:v>
                </c:pt>
                <c:pt idx="1599">
                  <c:v>2.4168996938736391E-5</c:v>
                </c:pt>
                <c:pt idx="1600">
                  <c:v>2.4148058125276849E-5</c:v>
                </c:pt>
                <c:pt idx="1601">
                  <c:v>2.4127147571001542E-5</c:v>
                </c:pt>
                <c:pt idx="1602">
                  <c:v>2.410626522199972E-5</c:v>
                </c:pt>
                <c:pt idx="1603">
                  <c:v>2.4085411024495723E-5</c:v>
                </c:pt>
                <c:pt idx="1604">
                  <c:v>2.4064584924848491E-5</c:v>
                </c:pt>
                <c:pt idx="1605">
                  <c:v>2.4043786869551213E-5</c:v>
                </c:pt>
                <c:pt idx="1606">
                  <c:v>2.4023016805230862E-5</c:v>
                </c:pt>
                <c:pt idx="1607">
                  <c:v>2.4002274678647786E-5</c:v>
                </c:pt>
                <c:pt idx="1608">
                  <c:v>2.3981560436695342E-5</c:v>
                </c:pt>
                <c:pt idx="1609">
                  <c:v>2.3960874026399393E-5</c:v>
                </c:pt>
                <c:pt idx="1610">
                  <c:v>2.3940215394917984E-5</c:v>
                </c:pt>
                <c:pt idx="1611">
                  <c:v>2.3919584489540859E-5</c:v>
                </c:pt>
                <c:pt idx="1612">
                  <c:v>2.3898981257689114E-5</c:v>
                </c:pt>
                <c:pt idx="1613">
                  <c:v>2.3878405646914768E-5</c:v>
                </c:pt>
                <c:pt idx="1614">
                  <c:v>2.3857857604900319E-5</c:v>
                </c:pt>
                <c:pt idx="1615">
                  <c:v>2.3837337079458396E-5</c:v>
                </c:pt>
                <c:pt idx="1616">
                  <c:v>2.3816844018531328E-5</c:v>
                </c:pt>
                <c:pt idx="1617">
                  <c:v>2.3796378370190747E-5</c:v>
                </c:pt>
                <c:pt idx="1618">
                  <c:v>2.3775940082637192E-5</c:v>
                </c:pt>
                <c:pt idx="1619">
                  <c:v>2.3755529104199705E-5</c:v>
                </c:pt>
                <c:pt idx="1620">
                  <c:v>2.3735145383335428E-5</c:v>
                </c:pt>
                <c:pt idx="1621">
                  <c:v>2.3714788868629217E-5</c:v>
                </c:pt>
                <c:pt idx="1622">
                  <c:v>2.369445950879328E-5</c:v>
                </c:pt>
                <c:pt idx="1623">
                  <c:v>2.3674157252666703E-5</c:v>
                </c:pt>
                <c:pt idx="1624">
                  <c:v>2.3653882049215147E-5</c:v>
                </c:pt>
                <c:pt idx="1625">
                  <c:v>2.363363384753038E-5</c:v>
                </c:pt>
                <c:pt idx="1626">
                  <c:v>2.3613412596829971E-5</c:v>
                </c:pt>
                <c:pt idx="1627">
                  <c:v>2.3593218246456832E-5</c:v>
                </c:pt>
                <c:pt idx="1628">
                  <c:v>2.357305074587887E-5</c:v>
                </c:pt>
                <c:pt idx="1629">
                  <c:v>2.3552910044688608E-5</c:v>
                </c:pt>
                <c:pt idx="1630">
                  <c:v>2.353279609260275E-5</c:v>
                </c:pt>
                <c:pt idx="1631">
                  <c:v>2.3512708839461883E-5</c:v>
                </c:pt>
                <c:pt idx="1632">
                  <c:v>2.3492648235230039E-5</c:v>
                </c:pt>
                <c:pt idx="1633">
                  <c:v>2.3472614229994322E-5</c:v>
                </c:pt>
                <c:pt idx="1634">
                  <c:v>2.3452606773964534E-5</c:v>
                </c:pt>
                <c:pt idx="1635">
                  <c:v>2.3432625817472837E-5</c:v>
                </c:pt>
                <c:pt idx="1636">
                  <c:v>2.3412671310973321E-5</c:v>
                </c:pt>
                <c:pt idx="1637">
                  <c:v>2.339274320504166E-5</c:v>
                </c:pt>
                <c:pt idx="1638">
                  <c:v>2.3372841450374753E-5</c:v>
                </c:pt>
                <c:pt idx="1639">
                  <c:v>2.3352965997790323E-5</c:v>
                </c:pt>
                <c:pt idx="1640">
                  <c:v>2.3333116798226596E-5</c:v>
                </c:pt>
                <c:pt idx="1641">
                  <c:v>2.3313293802741842E-5</c:v>
                </c:pt>
                <c:pt idx="1642">
                  <c:v>2.3293496962514145E-5</c:v>
                </c:pt>
                <c:pt idx="1643">
                  <c:v>2.3273726228840928E-5</c:v>
                </c:pt>
                <c:pt idx="1644">
                  <c:v>2.3253981553138592E-5</c:v>
                </c:pt>
                <c:pt idx="1645">
                  <c:v>2.3234262886942251E-5</c:v>
                </c:pt>
                <c:pt idx="1646">
                  <c:v>2.3214570181905266E-5</c:v>
                </c:pt>
                <c:pt idx="1647">
                  <c:v>2.3194903389798947E-5</c:v>
                </c:pt>
                <c:pt idx="1648">
                  <c:v>2.317526246251215E-5</c:v>
                </c:pt>
                <c:pt idx="1649">
                  <c:v>2.3155647352050983E-5</c:v>
                </c:pt>
                <c:pt idx="1650">
                  <c:v>2.3136058010538376E-5</c:v>
                </c:pt>
                <c:pt idx="1651">
                  <c:v>2.3116494390213793E-5</c:v>
                </c:pt>
                <c:pt idx="1652">
                  <c:v>2.3096956443432833E-5</c:v>
                </c:pt>
                <c:pt idx="1653">
                  <c:v>2.3077444122666889E-5</c:v>
                </c:pt>
                <c:pt idx="1654">
                  <c:v>2.305795738050284E-5</c:v>
                </c:pt>
                <c:pt idx="1655">
                  <c:v>2.3038496169642636E-5</c:v>
                </c:pt>
                <c:pt idx="1656">
                  <c:v>2.3019060442902979E-5</c:v>
                </c:pt>
                <c:pt idx="1657">
                  <c:v>2.2999650153214998E-5</c:v>
                </c:pt>
                <c:pt idx="1658">
                  <c:v>2.2980265253623865E-5</c:v>
                </c:pt>
                <c:pt idx="1659">
                  <c:v>2.2960905697288496E-5</c:v>
                </c:pt>
                <c:pt idx="1660">
                  <c:v>2.2941571437481135E-5</c:v>
                </c:pt>
                <c:pt idx="1661">
                  <c:v>2.2922262427587123E-5</c:v>
                </c:pt>
                <c:pt idx="1662">
                  <c:v>2.2902978621104433E-5</c:v>
                </c:pt>
                <c:pt idx="1663">
                  <c:v>2.2883719971643441E-5</c:v>
                </c:pt>
                <c:pt idx="1664">
                  <c:v>2.2864486432926514E-5</c:v>
                </c:pt>
                <c:pt idx="1665">
                  <c:v>2.2845277958787699E-5</c:v>
                </c:pt>
                <c:pt idx="1666">
                  <c:v>2.2826094503172406E-5</c:v>
                </c:pt>
                <c:pt idx="1667">
                  <c:v>2.2806936020137038E-5</c:v>
                </c:pt>
                <c:pt idx="1668">
                  <c:v>2.2787802463848684E-5</c:v>
                </c:pt>
                <c:pt idx="1669">
                  <c:v>2.2768693788584782E-5</c:v>
                </c:pt>
                <c:pt idx="1670">
                  <c:v>2.2749609948732752E-5</c:v>
                </c:pt>
                <c:pt idx="1671">
                  <c:v>2.2730550898789766E-5</c:v>
                </c:pt>
                <c:pt idx="1672">
                  <c:v>2.2711516593362295E-5</c:v>
                </c:pt>
                <c:pt idx="1673">
                  <c:v>2.2692506987165858E-5</c:v>
                </c:pt>
                <c:pt idx="1674">
                  <c:v>2.2673522035024696E-5</c:v>
                </c:pt>
                <c:pt idx="1675">
                  <c:v>2.2654561691871407E-5</c:v>
                </c:pt>
                <c:pt idx="1676">
                  <c:v>2.263562591274665E-5</c:v>
                </c:pt>
                <c:pt idx="1677">
                  <c:v>2.2616714652798824E-5</c:v>
                </c:pt>
                <c:pt idx="1678">
                  <c:v>2.2597827867283746E-5</c:v>
                </c:pt>
                <c:pt idx="1679">
                  <c:v>2.2578965511564321E-5</c:v>
                </c:pt>
                <c:pt idx="1680">
                  <c:v>2.2560127541110229E-5</c:v>
                </c:pt>
                <c:pt idx="1681">
                  <c:v>2.2541313911497582E-5</c:v>
                </c:pt>
                <c:pt idx="1682">
                  <c:v>2.2522524578408671E-5</c:v>
                </c:pt>
                <c:pt idx="1683">
                  <c:v>2.2503759497631596E-5</c:v>
                </c:pt>
                <c:pt idx="1684">
                  <c:v>2.2485018625059949E-5</c:v>
                </c:pt>
                <c:pt idx="1685">
                  <c:v>2.2466301916692552E-5</c:v>
                </c:pt>
                <c:pt idx="1686">
                  <c:v>2.2447609328633055E-5</c:v>
                </c:pt>
                <c:pt idx="1687">
                  <c:v>2.2428940817089761E-5</c:v>
                </c:pt>
                <c:pt idx="1688">
                  <c:v>2.2410296338375172E-5</c:v>
                </c:pt>
                <c:pt idx="1689">
                  <c:v>2.239167584890576E-5</c:v>
                </c:pt>
                <c:pt idx="1690">
                  <c:v>2.2373079305201658E-5</c:v>
                </c:pt>
                <c:pt idx="1691">
                  <c:v>2.2354506663886315E-5</c:v>
                </c:pt>
                <c:pt idx="1692">
                  <c:v>2.2335957881686231E-5</c:v>
                </c:pt>
                <c:pt idx="1693">
                  <c:v>2.2317432915430653E-5</c:v>
                </c:pt>
                <c:pt idx="1694">
                  <c:v>2.2298931722051212E-5</c:v>
                </c:pt>
                <c:pt idx="1695">
                  <c:v>2.2280454258581678E-5</c:v>
                </c:pt>
                <c:pt idx="1696">
                  <c:v>2.226200048215766E-5</c:v>
                </c:pt>
                <c:pt idx="1697">
                  <c:v>2.2243570350016287E-5</c:v>
                </c:pt>
                <c:pt idx="1698">
                  <c:v>2.2225163819495887E-5</c:v>
                </c:pt>
                <c:pt idx="1699">
                  <c:v>2.2206780848035737E-5</c:v>
                </c:pt>
                <c:pt idx="1700">
                  <c:v>2.218842139317573E-5</c:v>
                </c:pt>
                <c:pt idx="1701">
                  <c:v>2.217008541255609E-5</c:v>
                </c:pt>
                <c:pt idx="1702">
                  <c:v>2.2151772863917103E-5</c:v>
                </c:pt>
                <c:pt idx="1703">
                  <c:v>2.2133483705098744E-5</c:v>
                </c:pt>
                <c:pt idx="1704">
                  <c:v>2.2115217894040495E-5</c:v>
                </c:pt>
                <c:pt idx="1705">
                  <c:v>2.2096975388780967E-5</c:v>
                </c:pt>
                <c:pt idx="1706">
                  <c:v>2.2078756147457644E-5</c:v>
                </c:pt>
                <c:pt idx="1707">
                  <c:v>2.206056012830659E-5</c:v>
                </c:pt>
                <c:pt idx="1708">
                  <c:v>2.2042387289662163E-5</c:v>
                </c:pt>
                <c:pt idx="1709">
                  <c:v>2.2024237589956689E-5</c:v>
                </c:pt>
                <c:pt idx="1710">
                  <c:v>2.2006110987720254E-5</c:v>
                </c:pt>
                <c:pt idx="1711">
                  <c:v>2.1988007441580352E-5</c:v>
                </c:pt>
                <c:pt idx="1712">
                  <c:v>2.1969926910261611E-5</c:v>
                </c:pt>
                <c:pt idx="1713">
                  <c:v>2.1951869352585542E-5</c:v>
                </c:pt>
                <c:pt idx="1714">
                  <c:v>2.1933834727470211E-5</c:v>
                </c:pt>
                <c:pt idx="1715">
                  <c:v>2.1915822993929993E-5</c:v>
                </c:pt>
                <c:pt idx="1716">
                  <c:v>2.1897834111075278E-5</c:v>
                </c:pt>
                <c:pt idx="1717">
                  <c:v>2.1879868038112176E-5</c:v>
                </c:pt>
                <c:pt idx="1718">
                  <c:v>2.1861924734342265E-5</c:v>
                </c:pt>
                <c:pt idx="1719">
                  <c:v>2.1844004159162306E-5</c:v>
                </c:pt>
                <c:pt idx="1720">
                  <c:v>2.1826106272063951E-5</c:v>
                </c:pt>
                <c:pt idx="1721">
                  <c:v>2.1808231032633486E-5</c:v>
                </c:pt>
                <c:pt idx="1722">
                  <c:v>2.1790378400551541E-5</c:v>
                </c:pt>
                <c:pt idx="1723">
                  <c:v>2.1772548335592804E-5</c:v>
                </c:pt>
                <c:pt idx="1724">
                  <c:v>2.1754740797625806E-5</c:v>
                </c:pt>
                <c:pt idx="1725">
                  <c:v>2.1736955746612593E-5</c:v>
                </c:pt>
                <c:pt idx="1726">
                  <c:v>2.171919314260845E-5</c:v>
                </c:pt>
                <c:pt idx="1727">
                  <c:v>2.1701452945761685E-5</c:v>
                </c:pt>
                <c:pt idx="1728">
                  <c:v>2.16837351163133E-5</c:v>
                </c:pt>
                <c:pt idx="1729">
                  <c:v>2.1666039614596758E-5</c:v>
                </c:pt>
                <c:pt idx="1730">
                  <c:v>2.1648366401037708E-5</c:v>
                </c:pt>
                <c:pt idx="1731">
                  <c:v>2.1630715436153721E-5</c:v>
                </c:pt>
                <c:pt idx="1732">
                  <c:v>2.1613086680554019E-5</c:v>
                </c:pt>
                <c:pt idx="1733">
                  <c:v>2.1595480094939202E-5</c:v>
                </c:pt>
                <c:pt idx="1734">
                  <c:v>2.1577895640101001E-5</c:v>
                </c:pt>
                <c:pt idx="1735">
                  <c:v>2.1560333276922021E-5</c:v>
                </c:pt>
                <c:pt idx="1736">
                  <c:v>2.1542792966375452E-5</c:v>
                </c:pt>
                <c:pt idx="1737">
                  <c:v>2.15252746695248E-5</c:v>
                </c:pt>
                <c:pt idx="1738">
                  <c:v>2.1507778347523697E-5</c:v>
                </c:pt>
                <c:pt idx="1739">
                  <c:v>2.1490303961615571E-5</c:v>
                </c:pt>
                <c:pt idx="1740">
                  <c:v>2.1472851473133412E-5</c:v>
                </c:pt>
                <c:pt idx="1741">
                  <c:v>2.1455420843499511E-5</c:v>
                </c:pt>
                <c:pt idx="1742">
                  <c:v>2.1438012034225193E-5</c:v>
                </c:pt>
                <c:pt idx="1743">
                  <c:v>2.1420625006910604E-5</c:v>
                </c:pt>
                <c:pt idx="1744">
                  <c:v>2.1403259723244408E-5</c:v>
                </c:pt>
                <c:pt idx="1745">
                  <c:v>2.1385916145003552E-5</c:v>
                </c:pt>
                <c:pt idx="1746">
                  <c:v>2.1368594234053016E-5</c:v>
                </c:pt>
                <c:pt idx="1747">
                  <c:v>2.1351293952345554E-5</c:v>
                </c:pt>
                <c:pt idx="1748">
                  <c:v>2.1334015261921446E-5</c:v>
                </c:pt>
                <c:pt idx="1749">
                  <c:v>2.1316758124908267E-5</c:v>
                </c:pt>
                <c:pt idx="1750">
                  <c:v>2.129952250352057E-5</c:v>
                </c:pt>
                <c:pt idx="1751">
                  <c:v>2.128230836005974E-5</c:v>
                </c:pt>
                <c:pt idx="1752">
                  <c:v>2.1265115656913656E-5</c:v>
                </c:pt>
                <c:pt idx="1753">
                  <c:v>2.1247944356556494E-5</c:v>
                </c:pt>
                <c:pt idx="1754">
                  <c:v>2.1230794421548464E-5</c:v>
                </c:pt>
                <c:pt idx="1755">
                  <c:v>2.1213665814535567E-5</c:v>
                </c:pt>
                <c:pt idx="1756">
                  <c:v>2.1196558498249342E-5</c:v>
                </c:pt>
                <c:pt idx="1757">
                  <c:v>2.1179472435506631E-5</c:v>
                </c:pt>
                <c:pt idx="1758">
                  <c:v>2.1162407589209361E-5</c:v>
                </c:pt>
                <c:pt idx="1759">
                  <c:v>2.114536392234424E-5</c:v>
                </c:pt>
                <c:pt idx="1760">
                  <c:v>2.1128341397982589E-5</c:v>
                </c:pt>
                <c:pt idx="1761">
                  <c:v>2.1111339979280031E-5</c:v>
                </c:pt>
                <c:pt idx="1762">
                  <c:v>2.1094359629476299E-5</c:v>
                </c:pt>
                <c:pt idx="1763">
                  <c:v>2.1077400311895006E-5</c:v>
                </c:pt>
                <c:pt idx="1764">
                  <c:v>2.1060461989943346E-5</c:v>
                </c:pt>
                <c:pt idx="1765">
                  <c:v>2.1043544627111925E-5</c:v>
                </c:pt>
                <c:pt idx="1766">
                  <c:v>2.1026648186974484E-5</c:v>
                </c:pt>
                <c:pt idx="1767">
                  <c:v>2.1009772633187676E-5</c:v>
                </c:pt>
                <c:pt idx="1768">
                  <c:v>2.0992917929490829E-5</c:v>
                </c:pt>
                <c:pt idx="1769">
                  <c:v>2.0976084039705727E-5</c:v>
                </c:pt>
                <c:pt idx="1770">
                  <c:v>2.0959270927736345E-5</c:v>
                </c:pt>
                <c:pt idx="1771">
                  <c:v>2.0942478557568641E-5</c:v>
                </c:pt>
                <c:pt idx="1772">
                  <c:v>2.0925706893270333E-5</c:v>
                </c:pt>
                <c:pt idx="1773">
                  <c:v>2.0908955898990622E-5</c:v>
                </c:pt>
                <c:pt idx="1774">
                  <c:v>2.0892225538960032E-5</c:v>
                </c:pt>
                <c:pt idx="1775">
                  <c:v>2.0875515777490107E-5</c:v>
                </c:pt>
                <c:pt idx="1776">
                  <c:v>2.0858826578973246E-5</c:v>
                </c:pt>
                <c:pt idx="1777">
                  <c:v>2.084215790788244E-5</c:v>
                </c:pt>
                <c:pt idx="1778">
                  <c:v>2.0825509728771034E-5</c:v>
                </c:pt>
                <c:pt idx="1779">
                  <c:v>2.0808882006272558E-5</c:v>
                </c:pt>
                <c:pt idx="1780">
                  <c:v>2.0792274705100417E-5</c:v>
                </c:pt>
                <c:pt idx="1781">
                  <c:v>2.0775687790047751E-5</c:v>
                </c:pt>
                <c:pt idx="1782">
                  <c:v>2.0759121225987154E-5</c:v>
                </c:pt>
                <c:pt idx="1783">
                  <c:v>2.0742574977870477E-5</c:v>
                </c:pt>
                <c:pt idx="1784">
                  <c:v>2.0726049010728589E-5</c:v>
                </c:pt>
                <c:pt idx="1785">
                  <c:v>2.070954328967117E-5</c:v>
                </c:pt>
                <c:pt idx="1786">
                  <c:v>2.0693057779886493E-5</c:v>
                </c:pt>
                <c:pt idx="1787">
                  <c:v>2.0676592446641187E-5</c:v>
                </c:pt>
                <c:pt idx="1788">
                  <c:v>2.0660147255280034E-5</c:v>
                </c:pt>
                <c:pt idx="1789">
                  <c:v>2.0643722171225712E-5</c:v>
                </c:pt>
                <c:pt idx="1790">
                  <c:v>2.0627317159978664E-5</c:v>
                </c:pt>
                <c:pt idx="1791">
                  <c:v>2.0610932187116785E-5</c:v>
                </c:pt>
                <c:pt idx="1792">
                  <c:v>2.0594567218295248E-5</c:v>
                </c:pt>
                <c:pt idx="1793">
                  <c:v>2.0578222219246295E-5</c:v>
                </c:pt>
                <c:pt idx="1794">
                  <c:v>2.0561897155779011E-5</c:v>
                </c:pt>
                <c:pt idx="1795">
                  <c:v>2.0545591993779102E-5</c:v>
                </c:pt>
                <c:pt idx="1796">
                  <c:v>2.0529306699208716E-5</c:v>
                </c:pt>
                <c:pt idx="1797">
                  <c:v>2.051304123810618E-5</c:v>
                </c:pt>
                <c:pt idx="1798">
                  <c:v>2.0496795576585816E-5</c:v>
                </c:pt>
                <c:pt idx="1799">
                  <c:v>2.0480569680837734E-5</c:v>
                </c:pt>
                <c:pt idx="1800">
                  <c:v>2.046436351712762E-5</c:v>
                </c:pt>
                <c:pt idx="1801">
                  <c:v>2.0448177051796494E-5</c:v>
                </c:pt>
                <c:pt idx="1802">
                  <c:v>2.0432010251260561E-5</c:v>
                </c:pt>
                <c:pt idx="1803">
                  <c:v>2.0415863082010934E-5</c:v>
                </c:pt>
                <c:pt idx="1804">
                  <c:v>2.039973551061349E-5</c:v>
                </c:pt>
                <c:pt idx="1805">
                  <c:v>2.0383627503708613E-5</c:v>
                </c:pt>
                <c:pt idx="1806">
                  <c:v>2.0367539028011005E-5</c:v>
                </c:pt>
                <c:pt idx="1807">
                  <c:v>2.0351470050309506E-5</c:v>
                </c:pt>
                <c:pt idx="1808">
                  <c:v>2.0335420537466827E-5</c:v>
                </c:pt>
                <c:pt idx="1809">
                  <c:v>2.0319390456419418E-5</c:v>
                </c:pt>
                <c:pt idx="1810">
                  <c:v>2.0303379774177223E-5</c:v>
                </c:pt>
                <c:pt idx="1811">
                  <c:v>2.0287388457823465E-5</c:v>
                </c:pt>
                <c:pt idx="1812">
                  <c:v>2.0271416474514485E-5</c:v>
                </c:pt>
                <c:pt idx="1813">
                  <c:v>2.0255463791479493E-5</c:v>
                </c:pt>
                <c:pt idx="1814">
                  <c:v>2.0239530376020409E-5</c:v>
                </c:pt>
                <c:pt idx="1815">
                  <c:v>2.0223616195511651E-5</c:v>
                </c:pt>
                <c:pt idx="1816">
                  <c:v>2.020772121739991E-5</c:v>
                </c:pt>
                <c:pt idx="1817">
                  <c:v>2.019184540920397E-5</c:v>
                </c:pt>
                <c:pt idx="1818">
                  <c:v>2.0175988738514527E-5</c:v>
                </c:pt>
                <c:pt idx="1819">
                  <c:v>2.0160151172993964E-5</c:v>
                </c:pt>
                <c:pt idx="1820">
                  <c:v>2.0144332680376149E-5</c:v>
                </c:pt>
                <c:pt idx="1821">
                  <c:v>2.0128533228466286E-5</c:v>
                </c:pt>
                <c:pt idx="1822">
                  <c:v>2.011275278514064E-5</c:v>
                </c:pt>
                <c:pt idx="1823">
                  <c:v>2.0096991318346426E-5</c:v>
                </c:pt>
                <c:pt idx="1824">
                  <c:v>2.0081248796101572E-5</c:v>
                </c:pt>
                <c:pt idx="1825">
                  <c:v>2.0065525186494505E-5</c:v>
                </c:pt>
                <c:pt idx="1826">
                  <c:v>2.0049820457684008E-5</c:v>
                </c:pt>
                <c:pt idx="1827">
                  <c:v>2.0034134577898967E-5</c:v>
                </c:pt>
                <c:pt idx="1828">
                  <c:v>2.0018467515438252E-5</c:v>
                </c:pt>
                <c:pt idx="1829">
                  <c:v>2.0002819238670472E-5</c:v>
                </c:pt>
                <c:pt idx="1830">
                  <c:v>1.9987189716033787E-5</c:v>
                </c:pt>
                <c:pt idx="1831">
                  <c:v>1.9971578916035741E-5</c:v>
                </c:pt>
                <c:pt idx="1832">
                  <c:v>1.9955986807253046E-5</c:v>
                </c:pt>
                <c:pt idx="1833">
                  <c:v>1.9940413358331442E-5</c:v>
                </c:pt>
                <c:pt idx="1834">
                  <c:v>1.9924858537985429E-5</c:v>
                </c:pt>
                <c:pt idx="1835">
                  <c:v>1.9909322314998163E-5</c:v>
                </c:pt>
                <c:pt idx="1836">
                  <c:v>1.9893804658221196E-5</c:v>
                </c:pt>
                <c:pt idx="1837">
                  <c:v>1.9878305536574368E-5</c:v>
                </c:pt>
                <c:pt idx="1838">
                  <c:v>1.9862824919045542E-5</c:v>
                </c:pt>
                <c:pt idx="1839">
                  <c:v>1.984736277469046E-5</c:v>
                </c:pt>
                <c:pt idx="1840">
                  <c:v>1.9831919072632568E-5</c:v>
                </c:pt>
                <c:pt idx="1841">
                  <c:v>1.9816493782062796E-5</c:v>
                </c:pt>
                <c:pt idx="1842">
                  <c:v>1.9801086872239409E-5</c:v>
                </c:pt>
                <c:pt idx="1843">
                  <c:v>1.9785698312487812E-5</c:v>
                </c:pt>
                <c:pt idx="1844">
                  <c:v>1.9770328072200353E-5</c:v>
                </c:pt>
                <c:pt idx="1845">
                  <c:v>1.9754976120836162E-5</c:v>
                </c:pt>
                <c:pt idx="1846">
                  <c:v>1.9739642427920965E-5</c:v>
                </c:pt>
                <c:pt idx="1847">
                  <c:v>1.9724326963046891E-5</c:v>
                </c:pt>
                <c:pt idx="1848">
                  <c:v>1.9709029695872311E-5</c:v>
                </c:pt>
                <c:pt idx="1849">
                  <c:v>1.9693750596121637E-5</c:v>
                </c:pt>
                <c:pt idx="1850">
                  <c:v>1.9678489633585186E-5</c:v>
                </c:pt>
                <c:pt idx="1851">
                  <c:v>1.9663246778118927E-5</c:v>
                </c:pt>
                <c:pt idx="1852">
                  <c:v>1.9648021999644384E-5</c:v>
                </c:pt>
                <c:pt idx="1853">
                  <c:v>1.9632815268148395E-5</c:v>
                </c:pt>
                <c:pt idx="1854">
                  <c:v>1.9617626553683009E-5</c:v>
                </c:pt>
                <c:pt idx="1855">
                  <c:v>1.9602455826365199E-5</c:v>
                </c:pt>
                <c:pt idx="1856">
                  <c:v>1.9587303056376801E-5</c:v>
                </c:pt>
                <c:pt idx="1857">
                  <c:v>1.9572168213964278E-5</c:v>
                </c:pt>
                <c:pt idx="1858">
                  <c:v>1.9557051269438557E-5</c:v>
                </c:pt>
                <c:pt idx="1859">
                  <c:v>1.9541952193174851E-5</c:v>
                </c:pt>
                <c:pt idx="1860">
                  <c:v>1.95268709556125E-5</c:v>
                </c:pt>
                <c:pt idx="1861">
                  <c:v>1.9511807527254782E-5</c:v>
                </c:pt>
                <c:pt idx="1862">
                  <c:v>1.9496761878668767E-5</c:v>
                </c:pt>
                <c:pt idx="1863">
                  <c:v>1.9481733980485113E-5</c:v>
                </c:pt>
                <c:pt idx="1864">
                  <c:v>1.9466723803397897E-5</c:v>
                </c:pt>
                <c:pt idx="1865">
                  <c:v>1.9451731318164484E-5</c:v>
                </c:pt>
                <c:pt idx="1866">
                  <c:v>1.943675649560533E-5</c:v>
                </c:pt>
                <c:pt idx="1867">
                  <c:v>1.9421799306603794E-5</c:v>
                </c:pt>
                <c:pt idx="1868">
                  <c:v>1.9406859722105989E-5</c:v>
                </c:pt>
                <c:pt idx="1869">
                  <c:v>1.9391937713120641E-5</c:v>
                </c:pt>
                <c:pt idx="1870">
                  <c:v>1.937703325071887E-5</c:v>
                </c:pt>
                <c:pt idx="1871">
                  <c:v>1.9362146306034066E-5</c:v>
                </c:pt>
                <c:pt idx="1872">
                  <c:v>1.9347276850261669E-5</c:v>
                </c:pt>
                <c:pt idx="1873">
                  <c:v>1.9332424854659097E-5</c:v>
                </c:pt>
                <c:pt idx="1874">
                  <c:v>1.9317590290545459E-5</c:v>
                </c:pt>
                <c:pt idx="1875">
                  <c:v>1.9302773129301491E-5</c:v>
                </c:pt>
                <c:pt idx="1876">
                  <c:v>1.9287973342369354E-5</c:v>
                </c:pt>
                <c:pt idx="1877">
                  <c:v>1.9273190901252447E-5</c:v>
                </c:pt>
                <c:pt idx="1878">
                  <c:v>1.9258425777515273E-5</c:v>
                </c:pt>
                <c:pt idx="1879">
                  <c:v>1.9243677942783287E-5</c:v>
                </c:pt>
                <c:pt idx="1880">
                  <c:v>1.9228947368742705E-5</c:v>
                </c:pt>
                <c:pt idx="1881">
                  <c:v>1.9214234027140341E-5</c:v>
                </c:pt>
                <c:pt idx="1882">
                  <c:v>1.9199537889783482E-5</c:v>
                </c:pt>
                <c:pt idx="1883">
                  <c:v>1.9184858928539677E-5</c:v>
                </c:pt>
                <c:pt idx="1884">
                  <c:v>1.9170197115336621E-5</c:v>
                </c:pt>
                <c:pt idx="1885">
                  <c:v>1.9155552422161995E-5</c:v>
                </c:pt>
                <c:pt idx="1886">
                  <c:v>1.914092482106324E-5</c:v>
                </c:pt>
                <c:pt idx="1887">
                  <c:v>1.9126314284147494E-5</c:v>
                </c:pt>
                <c:pt idx="1888">
                  <c:v>1.9111720783581353E-5</c:v>
                </c:pt>
                <c:pt idx="1889">
                  <c:v>1.9097144291590774E-5</c:v>
                </c:pt>
                <c:pt idx="1890">
                  <c:v>1.9082584780460883E-5</c:v>
                </c:pt>
                <c:pt idx="1891">
                  <c:v>1.9068042222535822E-5</c:v>
                </c:pt>
                <c:pt idx="1892">
                  <c:v>1.9053516590218609E-5</c:v>
                </c:pt>
                <c:pt idx="1893">
                  <c:v>1.9039007855970942E-5</c:v>
                </c:pt>
                <c:pt idx="1894">
                  <c:v>1.9024515992313113E-5</c:v>
                </c:pt>
                <c:pt idx="1895">
                  <c:v>1.9010040971823782E-5</c:v>
                </c:pt>
                <c:pt idx="1896">
                  <c:v>1.8995582767139887E-5</c:v>
                </c:pt>
                <c:pt idx="1897">
                  <c:v>1.8981141350956402E-5</c:v>
                </c:pt>
                <c:pt idx="1898">
                  <c:v>1.8966716696026295E-5</c:v>
                </c:pt>
                <c:pt idx="1899">
                  <c:v>1.8952308775160301E-5</c:v>
                </c:pt>
                <c:pt idx="1900">
                  <c:v>1.8937917561226769E-5</c:v>
                </c:pt>
                <c:pt idx="1901">
                  <c:v>1.892354302715155E-5</c:v>
                </c:pt>
                <c:pt idx="1902">
                  <c:v>1.8909185145917808E-5</c:v>
                </c:pt>
                <c:pt idx="1903">
                  <c:v>1.8894843890565913E-5</c:v>
                </c:pt>
                <c:pt idx="1904">
                  <c:v>1.8880519234193238E-5</c:v>
                </c:pt>
                <c:pt idx="1905">
                  <c:v>1.8866211149954043E-5</c:v>
                </c:pt>
                <c:pt idx="1906">
                  <c:v>1.8851919611059319E-5</c:v>
                </c:pt>
                <c:pt idx="1907">
                  <c:v>1.8837644590776628E-5</c:v>
                </c:pt>
                <c:pt idx="1908">
                  <c:v>1.8823386062429986E-5</c:v>
                </c:pt>
                <c:pt idx="1909">
                  <c:v>1.8809143999399656E-5</c:v>
                </c:pt>
                <c:pt idx="1910">
                  <c:v>1.8794918375122074E-5</c:v>
                </c:pt>
                <c:pt idx="1911">
                  <c:v>1.8780709163089654E-5</c:v>
                </c:pt>
                <c:pt idx="1912">
                  <c:v>1.8766516336850635E-5</c:v>
                </c:pt>
                <c:pt idx="1913">
                  <c:v>1.875233987000898E-5</c:v>
                </c:pt>
                <c:pt idx="1914">
                  <c:v>1.8738179736224167E-5</c:v>
                </c:pt>
                <c:pt idx="1915">
                  <c:v>1.8724035909211123E-5</c:v>
                </c:pt>
                <c:pt idx="1916">
                  <c:v>1.8709908362739997E-5</c:v>
                </c:pt>
                <c:pt idx="1917">
                  <c:v>1.869579707063608E-5</c:v>
                </c:pt>
                <c:pt idx="1918">
                  <c:v>1.8681702006779624E-5</c:v>
                </c:pt>
                <c:pt idx="1919">
                  <c:v>1.8667623145105696E-5</c:v>
                </c:pt>
                <c:pt idx="1920">
                  <c:v>1.8653560459604093E-5</c:v>
                </c:pt>
                <c:pt idx="1921">
                  <c:v>1.8639513924319092E-5</c:v>
                </c:pt>
                <c:pt idx="1922">
                  <c:v>1.862548351334943E-5</c:v>
                </c:pt>
                <c:pt idx="1923">
                  <c:v>1.8611469200848074E-5</c:v>
                </c:pt>
                <c:pt idx="1924">
                  <c:v>1.8597470961022102E-5</c:v>
                </c:pt>
                <c:pt idx="1925">
                  <c:v>1.8583488768132597E-5</c:v>
                </c:pt>
                <c:pt idx="1926">
                  <c:v>1.8569522596494448E-5</c:v>
                </c:pt>
                <c:pt idx="1927">
                  <c:v>1.8555572420476272E-5</c:v>
                </c:pt>
                <c:pt idx="1928">
                  <c:v>1.8541638214500214E-5</c:v>
                </c:pt>
                <c:pt idx="1929">
                  <c:v>1.8527719953041862E-5</c:v>
                </c:pt>
                <c:pt idx="1930">
                  <c:v>1.8513817610630072E-5</c:v>
                </c:pt>
                <c:pt idx="1931">
                  <c:v>1.8499931161846841E-5</c:v>
                </c:pt>
                <c:pt idx="1932">
                  <c:v>1.8486060581327178E-5</c:v>
                </c:pt>
                <c:pt idx="1933">
                  <c:v>1.8472205843758951E-5</c:v>
                </c:pt>
                <c:pt idx="1934">
                  <c:v>1.8458366923882766E-5</c:v>
                </c:pt>
                <c:pt idx="1935">
                  <c:v>1.8444543796491813E-5</c:v>
                </c:pt>
                <c:pt idx="1936">
                  <c:v>1.8430736436431742E-5</c:v>
                </c:pt>
                <c:pt idx="1937">
                  <c:v>1.8416944818600531E-5</c:v>
                </c:pt>
                <c:pt idx="1938">
                  <c:v>1.8403168917948347E-5</c:v>
                </c:pt>
                <c:pt idx="1939">
                  <c:v>1.8389408709477388E-5</c:v>
                </c:pt>
                <c:pt idx="1940">
                  <c:v>1.8375664168241793E-5</c:v>
                </c:pt>
                <c:pt idx="1941">
                  <c:v>1.8361935269347472E-5</c:v>
                </c:pt>
                <c:pt idx="1942">
                  <c:v>1.8348221987952005E-5</c:v>
                </c:pt>
                <c:pt idx="1943">
                  <c:v>1.8334524299264456E-5</c:v>
                </c:pt>
                <c:pt idx="1944">
                  <c:v>1.8320842178545283E-5</c:v>
                </c:pt>
                <c:pt idx="1945">
                  <c:v>1.8307175601106219E-5</c:v>
                </c:pt>
                <c:pt idx="1946">
                  <c:v>1.8293524542310096E-5</c:v>
                </c:pt>
                <c:pt idx="1947">
                  <c:v>1.8279888977570738E-5</c:v>
                </c:pt>
                <c:pt idx="1948">
                  <c:v>1.8266268882352833E-5</c:v>
                </c:pt>
                <c:pt idx="1949">
                  <c:v>1.8252664232171775E-5</c:v>
                </c:pt>
                <c:pt idx="1950">
                  <c:v>1.8239075002593586E-5</c:v>
                </c:pt>
                <c:pt idx="1951">
                  <c:v>1.822550116923474E-5</c:v>
                </c:pt>
                <c:pt idx="1952">
                  <c:v>1.8211942707762031E-5</c:v>
                </c:pt>
                <c:pt idx="1953">
                  <c:v>1.8198399593892491E-5</c:v>
                </c:pt>
                <c:pt idx="1954">
                  <c:v>1.8184871803393203E-5</c:v>
                </c:pt>
                <c:pt idx="1955">
                  <c:v>1.8171359312081241E-5</c:v>
                </c:pt>
                <c:pt idx="1956">
                  <c:v>1.8157862095823442E-5</c:v>
                </c:pt>
                <c:pt idx="1957">
                  <c:v>1.8144380130536394E-5</c:v>
                </c:pt>
                <c:pt idx="1958">
                  <c:v>1.8130913392186224E-5</c:v>
                </c:pt>
                <c:pt idx="1959">
                  <c:v>1.8117461856788518E-5</c:v>
                </c:pt>
                <c:pt idx="1960">
                  <c:v>1.8104025500408156E-5</c:v>
                </c:pt>
                <c:pt idx="1961">
                  <c:v>1.8090604299159237E-5</c:v>
                </c:pt>
                <c:pt idx="1962">
                  <c:v>1.8077198229204894E-5</c:v>
                </c:pt>
                <c:pt idx="1963">
                  <c:v>1.8063807266757215E-5</c:v>
                </c:pt>
                <c:pt idx="1964">
                  <c:v>1.80504313880771E-5</c:v>
                </c:pt>
                <c:pt idx="1965">
                  <c:v>1.8037070569474137E-5</c:v>
                </c:pt>
                <c:pt idx="1966">
                  <c:v>1.802372478730648E-5</c:v>
                </c:pt>
                <c:pt idx="1967">
                  <c:v>1.8010394017980731E-5</c:v>
                </c:pt>
                <c:pt idx="1968">
                  <c:v>1.7997078237951786E-5</c:v>
                </c:pt>
                <c:pt idx="1969">
                  <c:v>1.798377742372278E-5</c:v>
                </c:pt>
                <c:pt idx="1970">
                  <c:v>1.7970491551844874E-5</c:v>
                </c:pt>
                <c:pt idx="1971">
                  <c:v>1.7957220598917213E-5</c:v>
                </c:pt>
                <c:pt idx="1972">
                  <c:v>1.7943964541586766E-5</c:v>
                </c:pt>
                <c:pt idx="1973">
                  <c:v>1.7930723356548189E-5</c:v>
                </c:pt>
                <c:pt idx="1974">
                  <c:v>1.7917497020543758E-5</c:v>
                </c:pt>
                <c:pt idx="1975">
                  <c:v>1.7904285510363178E-5</c:v>
                </c:pt>
                <c:pt idx="1976">
                  <c:v>1.7891088802843539E-5</c:v>
                </c:pt>
                <c:pt idx="1977">
                  <c:v>1.7877906874869116E-5</c:v>
                </c:pt>
                <c:pt idx="1978">
                  <c:v>1.7864739703371323E-5</c:v>
                </c:pt>
                <c:pt idx="1979">
                  <c:v>1.7851587265328552E-5</c:v>
                </c:pt>
                <c:pt idx="1980">
                  <c:v>1.7838449537766049E-5</c:v>
                </c:pt>
                <c:pt idx="1981">
                  <c:v>1.782532649775583E-5</c:v>
                </c:pt>
                <c:pt idx="1982">
                  <c:v>1.7812218122416527E-5</c:v>
                </c:pt>
                <c:pt idx="1983">
                  <c:v>1.7799124388913293E-5</c:v>
                </c:pt>
                <c:pt idx="1984">
                  <c:v>1.7786045274457681E-5</c:v>
                </c:pt>
                <c:pt idx="1985">
                  <c:v>1.7772980756307509E-5</c:v>
                </c:pt>
                <c:pt idx="1986">
                  <c:v>1.7759930811766779E-5</c:v>
                </c:pt>
                <c:pt idx="1987">
                  <c:v>1.7746895418185517E-5</c:v>
                </c:pt>
                <c:pt idx="1988">
                  <c:v>1.7733874552959691E-5</c:v>
                </c:pt>
                <c:pt idx="1989">
                  <c:v>1.7720868193531085E-5</c:v>
                </c:pt>
                <c:pt idx="1990">
                  <c:v>1.7707876317387177E-5</c:v>
                </c:pt>
                <c:pt idx="1991">
                  <c:v>1.7694898902061022E-5</c:v>
                </c:pt>
                <c:pt idx="1992">
                  <c:v>1.7681935925131164E-5</c:v>
                </c:pt>
                <c:pt idx="1993">
                  <c:v>1.7668987364221495E-5</c:v>
                </c:pt>
                <c:pt idx="1994">
                  <c:v>1.7656053197001131E-5</c:v>
                </c:pt>
                <c:pt idx="1995">
                  <c:v>1.7643133401184339E-5</c:v>
                </c:pt>
                <c:pt idx="1996">
                  <c:v>1.763022795453039E-5</c:v>
                </c:pt>
                <c:pt idx="1997">
                  <c:v>1.7617336834843452E-5</c:v>
                </c:pt>
                <c:pt idx="1998">
                  <c:v>1.7604460019972499E-5</c:v>
                </c:pt>
                <c:pt idx="1999">
                  <c:v>1.7591597487811161E-5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E6D-406E-AF08-78E09F1ACE41}"/>
            </c:ext>
          </c:extLst>
        </c:ser>
        <c:ser>
          <c:idx val="4"/>
          <c:order val="4"/>
          <c:tx>
            <c:v>Apparent plate height</c:v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output!$F$4:$F$2003</c:f>
              <c:numCache>
                <c:formatCode>General</c:formatCode>
                <c:ptCount val="2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</c:numCache>
            </c:numRef>
          </c:xVal>
          <c:yVal>
            <c:numRef>
              <c:f>output!$L$4:$L$2003</c:f>
              <c:numCache>
                <c:formatCode>0.00000E+00</c:formatCode>
                <c:ptCount val="2000"/>
                <c:pt idx="0">
                  <c:v>6.1631686186314955E-2</c:v>
                </c:pt>
                <c:pt idx="1">
                  <c:v>3.1091119926684101E-2</c:v>
                </c:pt>
                <c:pt idx="2">
                  <c:v>2.0854213963465082E-2</c:v>
                </c:pt>
                <c:pt idx="3">
                  <c:v>1.5715368203682918E-2</c:v>
                </c:pt>
                <c:pt idx="4">
                  <c:v>1.2622148373330856E-2</c:v>
                </c:pt>
                <c:pt idx="5">
                  <c:v>1.0554353412318107E-2</c:v>
                </c:pt>
                <c:pt idx="6">
                  <c:v>9.073799102991607E-3</c:v>
                </c:pt>
                <c:pt idx="7">
                  <c:v>7.9609811745654391E-3</c:v>
                </c:pt>
                <c:pt idx="8">
                  <c:v>7.0937492415308273E-3</c:v>
                </c:pt>
                <c:pt idx="9">
                  <c:v>6.3987023748002326E-3</c:v>
                </c:pt>
                <c:pt idx="10">
                  <c:v>5.8290661743298994E-3</c:v>
                </c:pt>
                <c:pt idx="11">
                  <c:v>5.3536176639265185E-3</c:v>
                </c:pt>
                <c:pt idx="12">
                  <c:v>4.9507150041959947E-3</c:v>
                </c:pt>
                <c:pt idx="13">
                  <c:v>4.6048823002050937E-3</c:v>
                </c:pt>
                <c:pt idx="14">
                  <c:v>4.3047584605781924E-3</c:v>
                </c:pt>
                <c:pt idx="15">
                  <c:v>4.0418140399755753E-3</c:v>
                </c:pt>
                <c:pt idx="16">
                  <c:v>3.8095202278048482E-3</c:v>
                </c:pt>
                <c:pt idx="17">
                  <c:v>3.6027943754470102E-3</c:v>
                </c:pt>
                <c:pt idx="18">
                  <c:v>3.4176203159565562E-3</c:v>
                </c:pt>
                <c:pt idx="19">
                  <c:v>3.2507823837532226E-3</c:v>
                </c:pt>
                <c:pt idx="20">
                  <c:v>3.0996752885815411E-3</c:v>
                </c:pt>
                <c:pt idx="21">
                  <c:v>2.9621657438723657E-3</c:v>
                </c:pt>
                <c:pt idx="22">
                  <c:v>2.8364901220235472E-3</c:v>
                </c:pt>
                <c:pt idx="23">
                  <c:v>2.7211776450680979E-3</c:v>
                </c:pt>
                <c:pt idx="24">
                  <c:v>2.6149919721895499E-3</c:v>
                </c:pt>
                <c:pt idx="25">
                  <c:v>2.516886239137683E-3</c:v>
                </c:pt>
                <c:pt idx="26">
                  <c:v>2.4259680678023004E-3</c:v>
                </c:pt>
                <c:pt idx="27">
                  <c:v>2.3414720576235499E-3</c:v>
                </c:pt>
                <c:pt idx="28">
                  <c:v>2.2627379559916581E-3</c:v>
                </c:pt>
                <c:pt idx="29">
                  <c:v>2.1891931848635787E-3</c:v>
                </c:pt>
                <c:pt idx="30">
                  <c:v>2.1203387416897377E-3</c:v>
                </c:pt>
                <c:pt idx="31">
                  <c:v>2.0557377378588363E-3</c:v>
                </c:pt>
                <c:pt idx="32">
                  <c:v>1.9950060162171007E-3</c:v>
                </c:pt>
                <c:pt idx="33">
                  <c:v>1.937804420416886E-3</c:v>
                </c:pt>
                <c:pt idx="34">
                  <c:v>1.8838323863546067E-3</c:v>
                </c:pt>
                <c:pt idx="35">
                  <c:v>1.8328225991187E-3</c:v>
                </c:pt>
                <c:pt idx="36">
                  <c:v>1.7845365142567665E-3</c:v>
                </c:pt>
                <c:pt idx="37">
                  <c:v>1.7387605844587778E-3</c:v>
                </c:pt>
                <c:pt idx="38">
                  <c:v>1.6953030652956367E-3</c:v>
                </c:pt>
                <c:pt idx="39">
                  <c:v>1.6539912988827489E-3</c:v>
                </c:pt>
                <c:pt idx="40">
                  <c:v>1.6146693940380923E-3</c:v>
                </c:pt>
                <c:pt idx="41">
                  <c:v>1.577196236988615E-3</c:v>
                </c:pt>
                <c:pt idx="42">
                  <c:v>1.5414437789268807E-3</c:v>
                </c:pt>
                <c:pt idx="43">
                  <c:v>1.5072955564663418E-3</c:v>
                </c:pt>
                <c:pt idx="44">
                  <c:v>1.4746454088435572E-3</c:v>
                </c:pt>
                <c:pt idx="45">
                  <c:v>1.4433963619918976E-3</c:v>
                </c:pt>
                <c:pt idx="46">
                  <c:v>1.4134596546873611E-3</c:v>
                </c:pt>
                <c:pt idx="47">
                  <c:v>1.3847538860929679E-3</c:v>
                </c:pt>
                <c:pt idx="48">
                  <c:v>1.3572042673973311E-3</c:v>
                </c:pt>
                <c:pt idx="49">
                  <c:v>1.3307419630066333E-3</c:v>
                </c:pt>
                <c:pt idx="50">
                  <c:v>1.3053035090259621E-3</c:v>
                </c:pt>
                <c:pt idx="51">
                  <c:v>1.2808302986491852E-3</c:v>
                </c:pt>
                <c:pt idx="52">
                  <c:v>1.257268125640557E-3</c:v>
                </c:pt>
                <c:pt idx="53">
                  <c:v>1.2345667783949356E-3</c:v>
                </c:pt>
                <c:pt idx="54">
                  <c:v>1.212679678154254E-3</c:v>
                </c:pt>
                <c:pt idx="55">
                  <c:v>1.1915635558735786E-3</c:v>
                </c:pt>
                <c:pt idx="56">
                  <c:v>1.171178163001479E-3</c:v>
                </c:pt>
                <c:pt idx="57">
                  <c:v>1.1514860120912863E-3</c:v>
                </c:pt>
                <c:pt idx="58">
                  <c:v>1.1324521437124121E-3</c:v>
                </c:pt>
                <c:pt idx="59">
                  <c:v>1.1140439166007641E-3</c:v>
                </c:pt>
                <c:pt idx="60">
                  <c:v>1.0962308183879023E-3</c:v>
                </c:pt>
                <c:pt idx="61">
                  <c:v>1.0789842945911939E-3</c:v>
                </c:pt>
                <c:pt idx="62">
                  <c:v>1.0622775938409258E-3</c:v>
                </c:pt>
                <c:pt idx="63">
                  <c:v>1.0460856275728307E-3</c:v>
                </c:pt>
                <c:pt idx="64">
                  <c:v>1.030384842632077E-3</c:v>
                </c:pt>
                <c:pt idx="65">
                  <c:v>1.0151531054227343E-3</c:v>
                </c:pt>
                <c:pt idx="66">
                  <c:v>1.0003695963995041E-3</c:v>
                </c:pt>
                <c:pt idx="67">
                  <c:v>9.8601471383974156E-4</c:v>
                </c:pt>
                <c:pt idx="68">
                  <c:v>9.7206998595670017E-4</c:v>
                </c:pt>
                <c:pt idx="69">
                  <c:v>9.5851799052198224E-4</c:v>
                </c:pt>
                <c:pt idx="70">
                  <c:v>9.4534228125876666E-4</c:v>
                </c:pt>
                <c:pt idx="71">
                  <c:v>9.3252732034923656E-4</c:v>
                </c:pt>
                <c:pt idx="72">
                  <c:v>9.2005841647143261E-4</c:v>
                </c:pt>
                <c:pt idx="73">
                  <c:v>9.0792166784384751E-4</c:v>
                </c:pt>
                <c:pt idx="74">
                  <c:v>8.9610390981158835E-4</c:v>
                </c:pt>
                <c:pt idx="75">
                  <c:v>8.8459266655691862E-4</c:v>
                </c:pt>
                <c:pt idx="76">
                  <c:v>8.7337610656021848E-4</c:v>
                </c:pt>
                <c:pt idx="77">
                  <c:v>8.6244300147568596E-4</c:v>
                </c:pt>
                <c:pt idx="78">
                  <c:v>8.5178268812002281E-4</c:v>
                </c:pt>
                <c:pt idx="79">
                  <c:v>8.4138503330243605E-4</c:v>
                </c:pt>
                <c:pt idx="80">
                  <c:v>8.3124040125108999E-4</c:v>
                </c:pt>
                <c:pt idx="81">
                  <c:v>8.2133962341494828E-4</c:v>
                </c:pt>
                <c:pt idx="82">
                  <c:v>8.1167397044121985E-4</c:v>
                </c:pt>
                <c:pt idx="83">
                  <c:v>8.0223512614761361E-4</c:v>
                </c:pt>
                <c:pt idx="84">
                  <c:v>7.9301516332556119E-4</c:v>
                </c:pt>
                <c:pt idx="85">
                  <c:v>7.8400652122580109E-4</c:v>
                </c:pt>
                <c:pt idx="86">
                  <c:v>7.7520198459132459E-4</c:v>
                </c:pt>
                <c:pt idx="87">
                  <c:v>7.6659466411495064E-4</c:v>
                </c:pt>
                <c:pt idx="88">
                  <c:v>7.5817797820978809E-4</c:v>
                </c:pt>
                <c:pt idx="89">
                  <c:v>7.4994563599075845E-4</c:v>
                </c:pt>
                <c:pt idx="90">
                  <c:v>7.418916213742891E-4</c:v>
                </c:pt>
                <c:pt idx="91">
                  <c:v>7.3401017821133111E-4</c:v>
                </c:pt>
                <c:pt idx="92">
                  <c:v>7.2629579637615487E-4</c:v>
                </c:pt>
                <c:pt idx="93">
                  <c:v>7.1874319873994213E-4</c:v>
                </c:pt>
                <c:pt idx="94">
                  <c:v>7.1134732896417641E-4</c:v>
                </c:pt>
                <c:pt idx="95">
                  <c:v>7.0410334005421643E-4</c:v>
                </c:pt>
                <c:pt idx="96">
                  <c:v>6.9700658361836003E-4</c:v>
                </c:pt>
                <c:pt idx="97">
                  <c:v>6.9005259978214867E-4</c:v>
                </c:pt>
                <c:pt idx="98">
                  <c:v>6.8323710771171905E-4</c:v>
                </c:pt>
                <c:pt idx="99">
                  <c:v>6.7655599670369139E-4</c:v>
                </c:pt>
                <c:pt idx="100">
                  <c:v>6.7000531780244538E-4</c:v>
                </c:pt>
                <c:pt idx="101">
                  <c:v>6.6358127590869888E-4</c:v>
                </c:pt>
                <c:pt idx="102">
                  <c:v>6.5728022234609422E-4</c:v>
                </c:pt>
                <c:pt idx="103">
                  <c:v>6.5109864785505912E-4</c:v>
                </c:pt>
                <c:pt idx="104">
                  <c:v>6.4503317598554335E-4</c:v>
                </c:pt>
                <c:pt idx="105">
                  <c:v>6.3908055686236328E-4</c:v>
                </c:pt>
                <c:pt idx="106">
                  <c:v>6.3323766129885892E-4</c:v>
                </c:pt>
                <c:pt idx="107">
                  <c:v>6.2750147523634575E-4</c:v>
                </c:pt>
                <c:pt idx="108">
                  <c:v>6.218690944885132E-4</c:v>
                </c:pt>
                <c:pt idx="109">
                  <c:v>6.1633771977141207E-4</c:v>
                </c:pt>
                <c:pt idx="110">
                  <c:v>6.1090465200108312E-4</c:v>
                </c:pt>
                <c:pt idx="111">
                  <c:v>6.055672878421453E-4</c:v>
                </c:pt>
                <c:pt idx="112">
                  <c:v>6.003231154918479E-4</c:v>
                </c:pt>
                <c:pt idx="113">
                  <c:v>5.9516971068517249E-4</c:v>
                </c:pt>
                <c:pt idx="114">
                  <c:v>5.9010473290756682E-4</c:v>
                </c:pt>
                <c:pt idx="115">
                  <c:v>5.8512592180282616E-4</c:v>
                </c:pt>
                <c:pt idx="116">
                  <c:v>5.8023109376447867E-4</c:v>
                </c:pt>
                <c:pt idx="117">
                  <c:v>5.7541813869982025E-4</c:v>
                </c:pt>
                <c:pt idx="118">
                  <c:v>5.7068501695648421E-4</c:v>
                </c:pt>
                <c:pt idx="119">
                  <c:v>5.6602975640208009E-4</c:v>
                </c:pt>
                <c:pt idx="120">
                  <c:v>5.614504496480895E-4</c:v>
                </c:pt>
                <c:pt idx="121">
                  <c:v>5.5694525140975292E-4</c:v>
                </c:pt>
                <c:pt idx="122">
                  <c:v>5.5251237599424682E-4</c:v>
                </c:pt>
                <c:pt idx="123">
                  <c:v>5.4815009490991886E-4</c:v>
                </c:pt>
                <c:pt idx="124">
                  <c:v>5.4385673458983287E-4</c:v>
                </c:pt>
                <c:pt idx="125">
                  <c:v>5.3963067422328889E-4</c:v>
                </c:pt>
                <c:pt idx="126">
                  <c:v>5.3547034368938502E-4</c:v>
                </c:pt>
                <c:pt idx="127">
                  <c:v>5.3137422158706341E-4</c:v>
                </c:pt>
                <c:pt idx="128">
                  <c:v>5.2734083335641518E-4</c:v>
                </c:pt>
                <c:pt idx="129">
                  <c:v>5.2336874948634969E-4</c:v>
                </c:pt>
                <c:pt idx="130">
                  <c:v>5.1945658380403014E-4</c:v>
                </c:pt>
                <c:pt idx="131">
                  <c:v>5.1560299184174739E-4</c:v>
                </c:pt>
                <c:pt idx="132">
                  <c:v>5.1180666927717606E-4</c:v>
                </c:pt>
                <c:pt idx="133">
                  <c:v>5.0806635044318689E-4</c:v>
                </c:pt>
                <c:pt idx="134">
                  <c:v>5.0438080690362347E-4</c:v>
                </c:pt>
                <c:pt idx="135">
                  <c:v>5.0074884609165819E-4</c:v>
                </c:pt>
                <c:pt idx="136">
                  <c:v>4.9716931000753982E-4</c:v>
                </c:pt>
                <c:pt idx="137">
                  <c:v>4.9364107397273252E-4</c:v>
                </c:pt>
                <c:pt idx="138">
                  <c:v>4.9016304543761E-4</c:v>
                </c:pt>
                <c:pt idx="139">
                  <c:v>4.8673416284004511E-4</c:v>
                </c:pt>
                <c:pt idx="140">
                  <c:v>4.8335339451236571E-4</c:v>
                </c:pt>
                <c:pt idx="141">
                  <c:v>4.8001973763431044E-4</c:v>
                </c:pt>
                <c:pt idx="142">
                  <c:v>4.7673221722973279E-4</c:v>
                </c:pt>
                <c:pt idx="143">
                  <c:v>4.734898852049367E-4</c:v>
                </c:pt>
                <c:pt idx="144">
                  <c:v>4.7029181942664358E-4</c:v>
                </c:pt>
                <c:pt idx="145">
                  <c:v>4.671371228376893E-4</c:v>
                </c:pt>
                <c:pt idx="146">
                  <c:v>4.6402492260866991E-4</c:v>
                </c:pt>
                <c:pt idx="147">
                  <c:v>4.6095436932383342E-4</c:v>
                </c:pt>
                <c:pt idx="148">
                  <c:v>4.5792463619961921E-4</c:v>
                </c:pt>
                <c:pt idx="149">
                  <c:v>4.549349183343253E-4</c:v>
                </c:pt>
                <c:pt idx="150">
                  <c:v>4.5198443198746316E-4</c:v>
                </c:pt>
                <c:pt idx="151">
                  <c:v>4.4907241388744251E-4</c:v>
                </c:pt>
                <c:pt idx="152">
                  <c:v>4.4619812056628783E-4</c:v>
                </c:pt>
                <c:pt idx="153">
                  <c:v>4.4336082772016911E-4</c:v>
                </c:pt>
                <c:pt idx="154">
                  <c:v>4.4055982959457791E-4</c:v>
                </c:pt>
                <c:pt idx="155">
                  <c:v>4.3779443839305366E-4</c:v>
                </c:pt>
                <c:pt idx="156">
                  <c:v>4.3506398370840788E-4</c:v>
                </c:pt>
                <c:pt idx="157">
                  <c:v>4.323678119754552E-4</c:v>
                </c:pt>
                <c:pt idx="158">
                  <c:v>4.2970528594431126E-4</c:v>
                </c:pt>
                <c:pt idx="159">
                  <c:v>4.2707578417335197E-4</c:v>
                </c:pt>
                <c:pt idx="160">
                  <c:v>4.244787005409937E-4</c:v>
                </c:pt>
                <c:pt idx="161">
                  <c:v>4.2191344377547253E-4</c:v>
                </c:pt>
                <c:pt idx="162">
                  <c:v>4.1937943700186156E-4</c:v>
                </c:pt>
                <c:pt idx="163">
                  <c:v>4.1687611730558728E-4</c:v>
                </c:pt>
                <c:pt idx="164">
                  <c:v>4.1440293531174973E-4</c:v>
                </c:pt>
                <c:pt idx="165">
                  <c:v>4.1195935477958233E-4</c:v>
                </c:pt>
                <c:pt idx="166">
                  <c:v>4.0954485221141859E-4</c:v>
                </c:pt>
                <c:pt idx="167">
                  <c:v>4.0715891647556419E-4</c:v>
                </c:pt>
                <c:pt idx="168">
                  <c:v>4.0480104844249751E-4</c:v>
                </c:pt>
                <c:pt idx="169">
                  <c:v>4.0247076063385754E-4</c:v>
                </c:pt>
                <c:pt idx="170">
                  <c:v>4.0016757688369125E-4</c:v>
                </c:pt>
                <c:pt idx="171">
                  <c:v>3.9789103201146671E-4</c:v>
                </c:pt>
                <c:pt idx="172">
                  <c:v>3.956406715063779E-4</c:v>
                </c:pt>
                <c:pt idx="173">
                  <c:v>3.9341605122248638E-4</c:v>
                </c:pt>
                <c:pt idx="174">
                  <c:v>3.9121673708427014E-4</c:v>
                </c:pt>
                <c:pt idx="175">
                  <c:v>3.8904230480216564E-4</c:v>
                </c:pt>
                <c:pt idx="176">
                  <c:v>3.8689233959770858E-4</c:v>
                </c:pt>
                <c:pt idx="177">
                  <c:v>3.8476643593790181E-4</c:v>
                </c:pt>
                <c:pt idx="178">
                  <c:v>3.8266419727844316E-4</c:v>
                </c:pt>
                <c:pt idx="179">
                  <c:v>3.8058523581547789E-4</c:v>
                </c:pt>
                <c:pt idx="180">
                  <c:v>3.7852917224554113E-4</c:v>
                </c:pt>
                <c:pt idx="181">
                  <c:v>3.7649563553338028E-4</c:v>
                </c:pt>
                <c:pt idx="182">
                  <c:v>3.7448426268735512E-4</c:v>
                </c:pt>
                <c:pt idx="183">
                  <c:v>3.7249469854212894E-4</c:v>
                </c:pt>
                <c:pt idx="184">
                  <c:v>3.7052659554837611E-4</c:v>
                </c:pt>
                <c:pt idx="185">
                  <c:v>3.6857961356924149E-4</c:v>
                </c:pt>
                <c:pt idx="186">
                  <c:v>3.6665341968330378E-4</c:v>
                </c:pt>
                <c:pt idx="187">
                  <c:v>3.6474768799379552E-4</c:v>
                </c:pt>
                <c:pt idx="188">
                  <c:v>3.6286209944385418E-4</c:v>
                </c:pt>
                <c:pt idx="189">
                  <c:v>3.6099634163758127E-4</c:v>
                </c:pt>
                <c:pt idx="190">
                  <c:v>3.591501086666946E-4</c:v>
                </c:pt>
                <c:pt idx="191">
                  <c:v>3.5732310094257585E-4</c:v>
                </c:pt>
                <c:pt idx="192">
                  <c:v>3.5551502503351399E-4</c:v>
                </c:pt>
                <c:pt idx="193">
                  <c:v>3.5372559350695982E-4</c:v>
                </c:pt>
                <c:pt idx="194">
                  <c:v>3.5195452477661162E-4</c:v>
                </c:pt>
                <c:pt idx="195">
                  <c:v>3.5020154295416103E-4</c:v>
                </c:pt>
                <c:pt idx="196">
                  <c:v>3.4846637770553327E-4</c:v>
                </c:pt>
                <c:pt idx="197">
                  <c:v>3.4674876411146255E-4</c:v>
                </c:pt>
                <c:pt idx="198">
                  <c:v>3.4504844253225409E-4</c:v>
                </c:pt>
                <c:pt idx="199">
                  <c:v>3.4336515847658243E-4</c:v>
                </c:pt>
                <c:pt idx="200">
                  <c:v>3.4169866247418931E-4</c:v>
                </c:pt>
                <c:pt idx="201">
                  <c:v>3.4004870995234417E-4</c:v>
                </c:pt>
                <c:pt idx="202">
                  <c:v>3.3841506111594103E-4</c:v>
                </c:pt>
                <c:pt idx="203">
                  <c:v>3.3679748083110291E-4</c:v>
                </c:pt>
                <c:pt idx="204">
                  <c:v>3.3519573851217897E-4</c:v>
                </c:pt>
                <c:pt idx="205">
                  <c:v>3.336096080120177E-4</c:v>
                </c:pt>
                <c:pt idx="206">
                  <c:v>3.3203886751540385E-4</c:v>
                </c:pt>
                <c:pt idx="207">
                  <c:v>3.304832994355572E-4</c:v>
                </c:pt>
                <c:pt idx="208">
                  <c:v>3.2894269031358704E-4</c:v>
                </c:pt>
                <c:pt idx="209">
                  <c:v>3.2741683072080689E-4</c:v>
                </c:pt>
                <c:pt idx="210">
                  <c:v>3.2590551516381339E-4</c:v>
                </c:pt>
                <c:pt idx="211">
                  <c:v>3.2440854199223868E-4</c:v>
                </c:pt>
                <c:pt idx="212">
                  <c:v>3.2292571330909034E-4</c:v>
                </c:pt>
                <c:pt idx="213">
                  <c:v>3.2145683488359121E-4</c:v>
                </c:pt>
                <c:pt idx="214">
                  <c:v>3.2000171606644278E-4</c:v>
                </c:pt>
                <c:pt idx="215">
                  <c:v>3.1856016970742765E-4</c:v>
                </c:pt>
                <c:pt idx="216">
                  <c:v>3.1713201207528345E-4</c:v>
                </c:pt>
                <c:pt idx="217">
                  <c:v>3.1571706277976834E-4</c:v>
                </c:pt>
                <c:pt idx="218">
                  <c:v>3.1431514469585275E-4</c:v>
                </c:pt>
                <c:pt idx="219">
                  <c:v>3.1292608388996956E-4</c:v>
                </c:pt>
                <c:pt idx="220">
                  <c:v>3.1154970954825505E-4</c:v>
                </c:pt>
                <c:pt idx="221">
                  <c:v>3.1018585390672174E-4</c:v>
                </c:pt>
                <c:pt idx="222">
                  <c:v>3.0883435218330028E-4</c:v>
                </c:pt>
                <c:pt idx="223">
                  <c:v>3.0749504251169259E-4</c:v>
                </c:pt>
                <c:pt idx="224">
                  <c:v>3.0616776587698118E-4</c:v>
                </c:pt>
                <c:pt idx="225">
                  <c:v>3.048523660529386E-4</c:v>
                </c:pt>
                <c:pt idx="226">
                  <c:v>3.0354868954098746E-4</c:v>
                </c:pt>
                <c:pt idx="227">
                  <c:v>3.0225658551075727E-4</c:v>
                </c:pt>
                <c:pt idx="228">
                  <c:v>3.0097590574219304E-4</c:v>
                </c:pt>
                <c:pt idx="229">
                  <c:v>2.9970650456916489E-4</c:v>
                </c:pt>
                <c:pt idx="230">
                  <c:v>2.9844823882453641E-4</c:v>
                </c:pt>
                <c:pt idx="231">
                  <c:v>2.9720096778664695E-4</c:v>
                </c:pt>
                <c:pt idx="232">
                  <c:v>2.9596455312716388E-4</c:v>
                </c:pt>
                <c:pt idx="233">
                  <c:v>2.9473885886026758E-4</c:v>
                </c:pt>
                <c:pt idx="234">
                  <c:v>2.9352375129312538E-4</c:v>
                </c:pt>
                <c:pt idx="235">
                  <c:v>2.9231909897762013E-4</c:v>
                </c:pt>
                <c:pt idx="236">
                  <c:v>2.9112477266329378E-4</c:v>
                </c:pt>
                <c:pt idx="237">
                  <c:v>2.8994064525147181E-4</c:v>
                </c:pt>
                <c:pt idx="238">
                  <c:v>2.8876659175053381E-4</c:v>
                </c:pt>
                <c:pt idx="239">
                  <c:v>2.8760248923229658E-4</c:v>
                </c:pt>
                <c:pt idx="240">
                  <c:v>2.8644821678947826E-4</c:v>
                </c:pt>
                <c:pt idx="241">
                  <c:v>2.8530365549421049E-4</c:v>
                </c:pt>
                <c:pt idx="242">
                  <c:v>2.8416868835757218E-4</c:v>
                </c:pt>
                <c:pt idx="243">
                  <c:v>2.8304320029011123E-4</c:v>
                </c:pt>
                <c:pt idx="244">
                  <c:v>2.8192707806332909E-4</c:v>
                </c:pt>
                <c:pt idx="245">
                  <c:v>2.8082021027210115E-4</c:v>
                </c:pt>
                <c:pt idx="246">
                  <c:v>2.7972248729800288E-4</c:v>
                </c:pt>
                <c:pt idx="247">
                  <c:v>2.7863380127352212E-4</c:v>
                </c:pt>
                <c:pt idx="248">
                  <c:v>2.7755404604712608E-4</c:v>
                </c:pt>
                <c:pt idx="249">
                  <c:v>2.7648311714916537E-4</c:v>
                </c:pt>
                <c:pt idx="250">
                  <c:v>2.7542091175858743E-4</c:v>
                </c:pt>
                <c:pt idx="251">
                  <c:v>2.7436732867043817E-4</c:v>
                </c:pt>
                <c:pt idx="252">
                  <c:v>2.7332226826413258E-4</c:v>
                </c:pt>
                <c:pt idx="253">
                  <c:v>2.7228563247246854E-4</c:v>
                </c:pt>
                <c:pt idx="254">
                  <c:v>2.7125732475136752E-4</c:v>
                </c:pt>
                <c:pt idx="255">
                  <c:v>2.7023725005032094E-4</c:v>
                </c:pt>
                <c:pt idx="256">
                  <c:v>2.6922531478352211E-4</c:v>
                </c:pt>
                <c:pt idx="257">
                  <c:v>2.6822142680166743E-4</c:v>
                </c:pt>
                <c:pt idx="258">
                  <c:v>2.6722549536440618E-4</c:v>
                </c:pt>
                <c:pt idx="259">
                  <c:v>2.6623743111342377E-4</c:v>
                </c:pt>
                <c:pt idx="260">
                  <c:v>2.652571460461401E-4</c:v>
                </c:pt>
                <c:pt idx="261">
                  <c:v>2.6428455349000827E-4</c:v>
                </c:pt>
                <c:pt idx="262">
                  <c:v>2.6331956807739467E-4</c:v>
                </c:pt>
                <c:pt idx="263">
                  <c:v>2.623621057210294E-4</c:v>
                </c:pt>
                <c:pt idx="264">
                  <c:v>2.6141208359000778E-4</c:v>
                </c:pt>
                <c:pt idx="265">
                  <c:v>2.6046942008633122E-4</c:v>
                </c:pt>
                <c:pt idx="266">
                  <c:v>2.5953403482197317E-4</c:v>
                </c:pt>
                <c:pt idx="267">
                  <c:v>2.586058485964543E-4</c:v>
                </c:pt>
                <c:pt idx="268">
                  <c:v>2.5768478337491745E-4</c:v>
                </c:pt>
                <c:pt idx="269">
                  <c:v>2.5677076226668485E-4</c:v>
                </c:pt>
                <c:pt idx="270">
                  <c:v>2.558637095042899E-4</c:v>
                </c:pt>
                <c:pt idx="271">
                  <c:v>2.5496355042296776E-4</c:v>
                </c:pt>
                <c:pt idx="272">
                  <c:v>2.5407021144059454E-4</c:v>
                </c:pt>
                <c:pt idx="273">
                  <c:v>2.5318362003806422E-4</c:v>
                </c:pt>
                <c:pt idx="274">
                  <c:v>2.5230370474009045E-4</c:v>
                </c:pt>
                <c:pt idx="275">
                  <c:v>2.5143039509642457E-4</c:v>
                </c:pt>
                <c:pt idx="276">
                  <c:v>2.5056362166347767E-4</c:v>
                </c:pt>
                <c:pt idx="277">
                  <c:v>2.4970331598633735E-4</c:v>
                </c:pt>
                <c:pt idx="278">
                  <c:v>2.4884941058116958E-4</c:v>
                </c:pt>
                <c:pt idx="279">
                  <c:v>2.4800183891799521E-4</c:v>
                </c:pt>
                <c:pt idx="280">
                  <c:v>2.4716053540383299E-4</c:v>
                </c:pt>
                <c:pt idx="281">
                  <c:v>2.4632543536619805E-4</c:v>
                </c:pt>
                <c:pt idx="282">
                  <c:v>2.4549647503695053E-4</c:v>
                </c:pt>
                <c:pt idx="283">
                  <c:v>2.4467359153648158E-4</c:v>
                </c:pt>
                <c:pt idx="284">
                  <c:v>2.4385672285823153E-4</c:v>
                </c:pt>
                <c:pt idx="285">
                  <c:v>2.4304580785353152E-4</c:v>
                </c:pt>
                <c:pt idx="286">
                  <c:v>2.4224078621675924E-4</c:v>
                </c:pt>
                <c:pt idx="287">
                  <c:v>2.4144159847080363E-4</c:v>
                </c:pt>
                <c:pt idx="288">
                  <c:v>2.406481859528284E-4</c:v>
                </c:pt>
                <c:pt idx="289">
                  <c:v>2.3986049080032979E-4</c:v>
                </c:pt>
                <c:pt idx="290">
                  <c:v>2.3907845593747968E-4</c:v>
                </c:pt>
                <c:pt idx="291">
                  <c:v>2.3830202506174746E-4</c:v>
                </c:pt>
                <c:pt idx="292">
                  <c:v>2.3753114263079555E-4</c:v>
                </c:pt>
                <c:pt idx="293">
                  <c:v>2.3676575384963942E-4</c:v>
                </c:pt>
                <c:pt idx="294">
                  <c:v>2.3600580465806914E-4</c:v>
                </c:pt>
                <c:pt idx="295">
                  <c:v>2.3525124171832286E-4</c:v>
                </c:pt>
                <c:pt idx="296">
                  <c:v>2.3450201240300916E-4</c:v>
                </c:pt>
                <c:pt idx="297">
                  <c:v>2.3375806478327099E-4</c:v>
                </c:pt>
                <c:pt idx="298">
                  <c:v>2.3301934761718506E-4</c:v>
                </c:pt>
                <c:pt idx="299">
                  <c:v>2.3228581033839371E-4</c:v>
                </c:pt>
                <c:pt idx="300">
                  <c:v>2.3155740304496022E-4</c:v>
                </c:pt>
                <c:pt idx="301">
                  <c:v>2.3083407648844608E-4</c:v>
                </c:pt>
                <c:pt idx="302">
                  <c:v>2.3011578206320201E-4</c:v>
                </c:pt>
                <c:pt idx="303">
                  <c:v>2.2940247179587035E-4</c:v>
                </c:pt>
                <c:pt idx="304">
                  <c:v>2.2869409833509212E-4</c:v>
                </c:pt>
                <c:pt idx="305">
                  <c:v>2.2799061494141467E-4</c:v>
                </c:pt>
                <c:pt idx="306">
                  <c:v>2.2729197547739663E-4</c:v>
                </c:pt>
                <c:pt idx="307">
                  <c:v>2.2659813439790324E-4</c:v>
                </c:pt>
                <c:pt idx="308">
                  <c:v>2.2590904674059007E-4</c:v>
                </c:pt>
                <c:pt idx="309">
                  <c:v>2.2522466811656923E-4</c:v>
                </c:pt>
                <c:pt idx="310">
                  <c:v>2.2454495470125547E-4</c:v>
                </c:pt>
                <c:pt idx="311">
                  <c:v>2.2386986322538654E-4</c:v>
                </c:pt>
                <c:pt idx="312">
                  <c:v>2.2319935096621533E-4</c:v>
                </c:pt>
                <c:pt idx="313">
                  <c:v>2.2253337573886934E-4</c:v>
                </c:pt>
                <c:pt idx="314">
                  <c:v>2.2187189588787322E-4</c:v>
                </c:pt>
                <c:pt idx="315">
                  <c:v>2.2121487027883265E-4</c:v>
                </c:pt>
                <c:pt idx="316">
                  <c:v>2.2056225829027333E-4</c:v>
                </c:pt>
                <c:pt idx="317">
                  <c:v>2.1991401980563427E-4</c:v>
                </c:pt>
                <c:pt idx="318">
                  <c:v>2.1927011520541024E-4</c:v>
                </c:pt>
                <c:pt idx="319">
                  <c:v>2.1863050535944075E-4</c:v>
                </c:pt>
                <c:pt idx="320">
                  <c:v>2.1799515161934286E-4</c:v>
                </c:pt>
                <c:pt idx="321">
                  <c:v>2.1736401581108351E-4</c:v>
                </c:pt>
                <c:pt idx="322">
                  <c:v>2.1673706022768983E-4</c:v>
                </c:pt>
                <c:pt idx="323">
                  <c:v>2.1611424762209324E-4</c:v>
                </c:pt>
                <c:pt idx="324">
                  <c:v>2.1549554120010468E-4</c:v>
                </c:pt>
                <c:pt idx="325">
                  <c:v>2.1488090461351938E-4</c:v>
                </c:pt>
                <c:pt idx="326">
                  <c:v>2.142703019533463E-4</c:v>
                </c:pt>
                <c:pt idx="327">
                  <c:v>2.1366369774316167E-4</c:v>
                </c:pt>
                <c:pt idx="328">
                  <c:v>2.1306105693258247E-4</c:v>
                </c:pt>
                <c:pt idx="329">
                  <c:v>2.1246234489085829E-4</c:v>
                </c:pt>
                <c:pt idx="330">
                  <c:v>2.1186752740057853E-4</c:v>
                </c:pt>
                <c:pt idx="331">
                  <c:v>2.1127657065149268E-4</c:v>
                </c:pt>
                <c:pt idx="332">
                  <c:v>2.1068944123444152E-4</c:v>
                </c:pt>
                <c:pt idx="333">
                  <c:v>2.1010610613539631E-4</c:v>
                </c:pt>
                <c:pt idx="334">
                  <c:v>2.0952653272960517E-4</c:v>
                </c:pt>
                <c:pt idx="335">
                  <c:v>2.0895068877584158E-4</c:v>
                </c:pt>
                <c:pt idx="336">
                  <c:v>2.0837854241075683E-4</c:v>
                </c:pt>
                <c:pt idx="337">
                  <c:v>2.078100621433308E-4</c:v>
                </c:pt>
                <c:pt idx="338">
                  <c:v>2.0724521684942058E-4</c:v>
                </c:pt>
                <c:pt idx="339">
                  <c:v>2.0668397576640532E-4</c:v>
                </c:pt>
                <c:pt idx="340">
                  <c:v>2.0612630848792401E-4</c:v>
                </c:pt>
                <c:pt idx="341">
                  <c:v>2.0557218495870574E-4</c:v>
                </c:pt>
                <c:pt idx="342">
                  <c:v>2.0502157546948961E-4</c:v>
                </c:pt>
                <c:pt idx="343">
                  <c:v>2.0447445065203263E-4</c:v>
                </c:pt>
                <c:pt idx="344">
                  <c:v>2.0393078147420437E-4</c:v>
                </c:pt>
                <c:pt idx="345">
                  <c:v>2.0339053923516535E-4</c:v>
                </c:pt>
                <c:pt idx="346">
                  <c:v>2.0285369556062954E-4</c:v>
                </c:pt>
                <c:pt idx="347">
                  <c:v>2.0232022239820687E-4</c:v>
                </c:pt>
                <c:pt idx="348">
                  <c:v>2.0179009201282656E-4</c:v>
                </c:pt>
                <c:pt idx="349">
                  <c:v>2.0126327698223709E-4</c:v>
                </c:pt>
                <c:pt idx="350">
                  <c:v>2.0073975019258399E-4</c:v>
                </c:pt>
                <c:pt idx="351">
                  <c:v>2.0021948483406199E-4</c:v>
                </c:pt>
                <c:pt idx="352">
                  <c:v>1.9970245439664014E-4</c:v>
                </c:pt>
                <c:pt idx="353">
                  <c:v>1.9918863266586023E-4</c:v>
                </c:pt>
                <c:pt idx="354">
                  <c:v>1.9867799371870427E-4</c:v>
                </c:pt>
                <c:pt idx="355">
                  <c:v>1.9817051191953298E-4</c:v>
                </c:pt>
                <c:pt idx="356">
                  <c:v>1.9766616191609044E-4</c:v>
                </c:pt>
                <c:pt idx="357">
                  <c:v>1.971649186355767E-4</c:v>
                </c:pt>
                <c:pt idx="358">
                  <c:v>1.9666675728078457E-4</c:v>
                </c:pt>
                <c:pt idx="359">
                  <c:v>1.9617165332630132E-4</c:v>
                </c:pt>
                <c:pt idx="360">
                  <c:v>1.9567958251477256E-4</c:v>
                </c:pt>
                <c:pt idx="361">
                  <c:v>1.9519052085322771E-4</c:v>
                </c:pt>
                <c:pt idx="362">
                  <c:v>1.9470444460946681E-4</c:v>
                </c:pt>
                <c:pt idx="363">
                  <c:v>1.9422133030850476E-4</c:v>
                </c:pt>
                <c:pt idx="364">
                  <c:v>1.937411547290753E-4</c:v>
                </c:pt>
                <c:pt idx="365">
                  <c:v>1.9326389490019152E-4</c:v>
                </c:pt>
                <c:pt idx="366">
                  <c:v>1.9278952809776153E-4</c:v>
                </c:pt>
                <c:pt idx="367">
                  <c:v>1.923180318412602E-4</c:v>
                </c:pt>
                <c:pt idx="368">
                  <c:v>1.9184938389045373E-4</c:v>
                </c:pt>
                <c:pt idx="369">
                  <c:v>1.9138356224217761E-4</c:v>
                </c:pt>
                <c:pt idx="370">
                  <c:v>1.9092054512716625E-4</c:v>
                </c:pt>
                <c:pt idx="371">
                  <c:v>1.9046031100693287E-4</c:v>
                </c:pt>
                <c:pt idx="372">
                  <c:v>1.9000283857070061E-4</c:v>
                </c:pt>
                <c:pt idx="373">
                  <c:v>1.8954810673238128E-4</c:v>
                </c:pt>
                <c:pt idx="374">
                  <c:v>1.8909609462760283E-4</c:v>
                </c:pt>
                <c:pt idx="375">
                  <c:v>1.8864678161078361E-4</c:v>
                </c:pt>
                <c:pt idx="376">
                  <c:v>1.8820014725225338E-4</c:v>
                </c:pt>
                <c:pt idx="377">
                  <c:v>1.8775617133541986E-4</c:v>
                </c:pt>
                <c:pt idx="378">
                  <c:v>1.8731483385397865E-4</c:v>
                </c:pt>
                <c:pt idx="379">
                  <c:v>1.8687611500916882E-4</c:v>
                </c:pt>
                <c:pt idx="380">
                  <c:v>1.8643999520706961E-4</c:v>
                </c:pt>
                <c:pt idx="381">
                  <c:v>1.8600645505594104E-4</c:v>
                </c:pt>
                <c:pt idx="382">
                  <c:v>1.8557547536360441E-4</c:v>
                </c:pt>
                <c:pt idx="383">
                  <c:v>1.8514703713486466E-4</c:v>
                </c:pt>
                <c:pt idx="384">
                  <c:v>1.8472112156897231E-4</c:v>
                </c:pt>
                <c:pt idx="385">
                  <c:v>1.8429771005712387E-4</c:v>
                </c:pt>
                <c:pt idx="386">
                  <c:v>1.8387678418000226E-4</c:v>
                </c:pt>
                <c:pt idx="387">
                  <c:v>1.8345832570535345E-4</c:v>
                </c:pt>
                <c:pt idx="388">
                  <c:v>1.8304231658560177E-4</c:v>
                </c:pt>
                <c:pt idx="389">
                  <c:v>1.8262873895550031E-4</c:v>
                </c:pt>
                <c:pt idx="390">
                  <c:v>1.8221757512981821E-4</c:v>
                </c:pt>
                <c:pt idx="391">
                  <c:v>1.8180880760106259E-4</c:v>
                </c:pt>
                <c:pt idx="392">
                  <c:v>1.8140241903723519E-4</c:v>
                </c:pt>
                <c:pt idx="393">
                  <c:v>1.8099839227962301E-4</c:v>
                </c:pt>
                <c:pt idx="394">
                  <c:v>1.8059671034062225E-4</c:v>
                </c:pt>
                <c:pt idx="395">
                  <c:v>1.8019735640159538E-4</c:v>
                </c:pt>
                <c:pt idx="396">
                  <c:v>1.7980031381075926E-4</c:v>
                </c:pt>
                <c:pt idx="397">
                  <c:v>1.7940556608110684E-4</c:v>
                </c:pt>
                <c:pt idx="398">
                  <c:v>1.7901309688835818E-4</c:v>
                </c:pt>
                <c:pt idx="399">
                  <c:v>1.7862289006894254E-4</c:v>
                </c:pt>
                <c:pt idx="400">
                  <c:v>1.7823492961801111E-4</c:v>
                </c:pt>
                <c:pt idx="401">
                  <c:v>1.778491996874783E-4</c:v>
                </c:pt>
                <c:pt idx="402">
                  <c:v>1.77465684584093E-4</c:v>
                </c:pt>
                <c:pt idx="403">
                  <c:v>1.7708436876753687E-4</c:v>
                </c:pt>
                <c:pt idx="404">
                  <c:v>1.767052368485525E-4</c:v>
                </c:pt>
                <c:pt idx="405">
                  <c:v>1.7632827358709773E-4</c:v>
                </c:pt>
                <c:pt idx="406">
                  <c:v>1.7595346389052694E-4</c:v>
                </c:pt>
                <c:pt idx="407">
                  <c:v>1.7558079281180026E-4</c:v>
                </c:pt>
                <c:pt idx="408">
                  <c:v>1.7521024554771711E-4</c:v>
                </c:pt>
                <c:pt idx="409">
                  <c:v>1.7484180743717717E-4</c:v>
                </c:pt>
                <c:pt idx="410">
                  <c:v>1.7447546395946508E-4</c:v>
                </c:pt>
                <c:pt idx="411">
                  <c:v>1.7411120073256099E-4</c:v>
                </c:pt>
                <c:pt idx="412">
                  <c:v>1.7374900351147535E-4</c:v>
                </c:pt>
                <c:pt idx="413">
                  <c:v>1.7338885818660683E-4</c:v>
                </c:pt>
                <c:pt idx="414">
                  <c:v>1.7303075078212534E-4</c:v>
                </c:pt>
                <c:pt idx="415">
                  <c:v>1.7267466745437667E-4</c:v>
                </c:pt>
                <c:pt idx="416">
                  <c:v>1.7232059449031137E-4</c:v>
                </c:pt>
                <c:pt idx="417">
                  <c:v>1.7196851830593473E-4</c:v>
                </c:pt>
                <c:pt idx="418">
                  <c:v>1.7161842544477992E-4</c:v>
                </c:pt>
                <c:pt idx="419">
                  <c:v>1.7127030257640217E-4</c:v>
                </c:pt>
                <c:pt idx="420">
                  <c:v>1.709241364948943E-4</c:v>
                </c:pt>
                <c:pt idx="421">
                  <c:v>1.705799141174236E-4</c:v>
                </c:pt>
                <c:pt idx="422">
                  <c:v>1.7023762248278917E-4</c:v>
                </c:pt>
                <c:pt idx="423">
                  <c:v>1.6989724874999921E-4</c:v>
                </c:pt>
                <c:pt idx="424">
                  <c:v>1.695587801968691E-4</c:v>
                </c:pt>
                <c:pt idx="425">
                  <c:v>1.6922220421863776E-4</c:v>
                </c:pt>
                <c:pt idx="426">
                  <c:v>1.6888750832660498E-4</c:v>
                </c:pt>
                <c:pt idx="427">
                  <c:v>1.6855468014678645E-4</c:v>
                </c:pt>
                <c:pt idx="428">
                  <c:v>1.6822370741858807E-4</c:v>
                </c:pt>
                <c:pt idx="429">
                  <c:v>1.6789457799349836E-4</c:v>
                </c:pt>
                <c:pt idx="430">
                  <c:v>1.675672798337995E-4</c:v>
                </c:pt>
                <c:pt idx="431">
                  <c:v>1.6724180101129543E-4</c:v>
                </c:pt>
                <c:pt idx="432">
                  <c:v>1.6691812970605796E-4</c:v>
                </c:pt>
                <c:pt idx="433">
                  <c:v>1.6659625420519002E-4</c:v>
                </c:pt>
                <c:pt idx="434">
                  <c:v>1.6627616290160557E-4</c:v>
                </c:pt>
                <c:pt idx="435">
                  <c:v>1.6595784429282697E-4</c:v>
                </c:pt>
                <c:pt idx="436">
                  <c:v>1.6564128697979757E-4</c:v>
                </c:pt>
                <c:pt idx="437">
                  <c:v>1.6532647966571159E-4</c:v>
                </c:pt>
                <c:pt idx="438">
                  <c:v>1.6501341115485966E-4</c:v>
                </c:pt>
                <c:pt idx="439">
                  <c:v>1.6470207035148887E-4</c:v>
                </c:pt>
                <c:pt idx="440">
                  <c:v>1.6439244625868018E-4</c:v>
                </c:pt>
                <c:pt idx="441">
                  <c:v>1.6408452797723921E-4</c:v>
                </c:pt>
                <c:pt idx="442">
                  <c:v>1.6377830470460319E-4</c:v>
                </c:pt>
                <c:pt idx="443">
                  <c:v>1.634737657337618E-4</c:v>
                </c:pt>
                <c:pt idx="444">
                  <c:v>1.6317090045219287E-4</c:v>
                </c:pt>
                <c:pt idx="445">
                  <c:v>1.6286969834081226E-4</c:v>
                </c:pt>
                <c:pt idx="446">
                  <c:v>1.6257014897293757E-4</c:v>
                </c:pt>
                <c:pt idx="447">
                  <c:v>1.6227224201326596E-4</c:v>
                </c:pt>
                <c:pt idx="448">
                  <c:v>1.6197596721686497E-4</c:v>
                </c:pt>
                <c:pt idx="449">
                  <c:v>1.6168131442817772E-4</c:v>
                </c:pt>
                <c:pt idx="450">
                  <c:v>1.6138827358003991E-4</c:v>
                </c:pt>
                <c:pt idx="451">
                  <c:v>1.610968346927113E-4</c:v>
                </c:pt>
                <c:pt idx="452">
                  <c:v>1.608069878729185E-4</c:v>
                </c:pt>
                <c:pt idx="453">
                  <c:v>1.605187233129112E-4</c:v>
                </c:pt>
                <c:pt idx="454">
                  <c:v>1.6023203128953092E-4</c:v>
                </c:pt>
                <c:pt idx="455">
                  <c:v>1.599469021632908E-4</c:v>
                </c:pt>
                <c:pt idx="456">
                  <c:v>1.596633263774691E-4</c:v>
                </c:pt>
                <c:pt idx="457">
                  <c:v>1.5938129445721284E-4</c:v>
                </c:pt>
                <c:pt idx="458">
                  <c:v>1.5910079700865416E-4</c:v>
                </c:pt>
                <c:pt idx="459">
                  <c:v>1.5882182471803767E-4</c:v>
                </c:pt>
                <c:pt idx="460">
                  <c:v>1.585443683508593E-4</c:v>
                </c:pt>
                <c:pt idx="461">
                  <c:v>1.5826841875101627E-4</c:v>
                </c:pt>
                <c:pt idx="462">
                  <c:v>1.5799396683996742E-4</c:v>
                </c:pt>
                <c:pt idx="463">
                  <c:v>1.5772100361590563E-4</c:v>
                </c:pt>
                <c:pt idx="464">
                  <c:v>1.5744952015293916E-4</c:v>
                </c:pt>
                <c:pt idx="465">
                  <c:v>1.5717950760028507E-4</c:v>
                </c:pt>
                <c:pt idx="466">
                  <c:v>1.569109571814719E-4</c:v>
                </c:pt>
                <c:pt idx="467">
                  <c:v>1.566438601935526E-4</c:v>
                </c:pt>
                <c:pt idx="468">
                  <c:v>1.5637820800632824E-4</c:v>
                </c:pt>
                <c:pt idx="469">
                  <c:v>1.5611399206158044E-4</c:v>
                </c:pt>
                <c:pt idx="470">
                  <c:v>1.5585120387231452E-4</c:v>
                </c:pt>
                <c:pt idx="471">
                  <c:v>1.5558983502201174E-4</c:v>
                </c:pt>
                <c:pt idx="472">
                  <c:v>1.5532987716389049E-4</c:v>
                </c:pt>
                <c:pt idx="473">
                  <c:v>1.5507132202017805E-4</c:v>
                </c:pt>
                <c:pt idx="474">
                  <c:v>1.5481416138139032E-4</c:v>
                </c:pt>
                <c:pt idx="475">
                  <c:v>1.5455838710562098E-4</c:v>
                </c:pt>
                <c:pt idx="476">
                  <c:v>1.5430399111783955E-4</c:v>
                </c:pt>
                <c:pt idx="477">
                  <c:v>1.5405096540919836E-4</c:v>
                </c:pt>
                <c:pt idx="478">
                  <c:v>1.537993020363479E-4</c:v>
                </c:pt>
                <c:pt idx="479">
                  <c:v>1.5354899312076042E-4</c:v>
                </c:pt>
                <c:pt idx="480">
                  <c:v>1.533000308480631E-4</c:v>
                </c:pt>
                <c:pt idx="481">
                  <c:v>1.530524074673774E-4</c:v>
                </c:pt>
                <c:pt idx="482">
                  <c:v>1.5280611529066909E-4</c:v>
                </c:pt>
                <c:pt idx="483">
                  <c:v>1.5256114669210378E-4</c:v>
                </c:pt>
                <c:pt idx="484">
                  <c:v>1.5231749410741252E-4</c:v>
                </c:pt>
                <c:pt idx="485">
                  <c:v>1.5207515003326378E-4</c:v>
                </c:pt>
                <c:pt idx="486">
                  <c:v>1.5183410702664335E-4</c:v>
                </c:pt>
                <c:pt idx="487">
                  <c:v>1.5159435770424265E-4</c:v>
                </c:pt>
                <c:pt idx="488">
                  <c:v>1.5135589474185343E-4</c:v>
                </c:pt>
                <c:pt idx="489">
                  <c:v>1.5111871087377033E-4</c:v>
                </c:pt>
                <c:pt idx="490">
                  <c:v>1.5088279889220076E-4</c:v>
                </c:pt>
                <c:pt idx="491">
                  <c:v>1.5064815164668184E-4</c:v>
                </c:pt>
                <c:pt idx="492">
                  <c:v>1.5041476204350434E-4</c:v>
                </c:pt>
                <c:pt idx="493">
                  <c:v>1.501826230451434E-4</c:v>
                </c:pt>
                <c:pt idx="494">
                  <c:v>1.499517276696968E-4</c:v>
                </c:pt>
                <c:pt idx="495">
                  <c:v>1.4972206899032883E-4</c:v>
                </c:pt>
                <c:pt idx="496">
                  <c:v>1.4949364013472225E-4</c:v>
                </c:pt>
                <c:pt idx="497">
                  <c:v>1.492664342845352E-4</c:v>
                </c:pt>
                <c:pt idx="498">
                  <c:v>1.4904044467486629E-4</c:v>
                </c:pt>
                <c:pt idx="499">
                  <c:v>1.4881566459372478E-4</c:v>
                </c:pt>
                <c:pt idx="500">
                  <c:v>1.4859208738150721E-4</c:v>
                </c:pt>
                <c:pt idx="501">
                  <c:v>1.4836970643048147E-4</c:v>
                </c:pt>
                <c:pt idx="502">
                  <c:v>1.4814851518427495E-4</c:v>
                </c:pt>
                <c:pt idx="503">
                  <c:v>1.4792850713737089E-4</c:v>
                </c:pt>
                <c:pt idx="504">
                  <c:v>1.4770967583460889E-4</c:v>
                </c:pt>
                <c:pt idx="505">
                  <c:v>1.4749201487069234E-4</c:v>
                </c:pt>
                <c:pt idx="506">
                  <c:v>1.4727551788970149E-4</c:v>
                </c:pt>
                <c:pt idx="507">
                  <c:v>1.4706017858461174E-4</c:v>
                </c:pt>
                <c:pt idx="508">
                  <c:v>1.4684599069681836E-4</c:v>
                </c:pt>
                <c:pt idx="509">
                  <c:v>1.4663294801566594E-4</c:v>
                </c:pt>
                <c:pt idx="510">
                  <c:v>1.4642104437798408E-4</c:v>
                </c:pt>
                <c:pt idx="511">
                  <c:v>1.4621027366762784E-4</c:v>
                </c:pt>
                <c:pt idx="512">
                  <c:v>1.4600062981502394E-4</c:v>
                </c:pt>
                <c:pt idx="513">
                  <c:v>1.4579210679672235E-4</c:v>
                </c:pt>
                <c:pt idx="514">
                  <c:v>1.4558469863495214E-4</c:v>
                </c:pt>
                <c:pt idx="515">
                  <c:v>1.4537839939718407E-4</c:v>
                </c:pt>
                <c:pt idx="516">
                  <c:v>1.4517320319569639E-4</c:v>
                </c:pt>
                <c:pt idx="517">
                  <c:v>1.449691041871473E-4</c:v>
                </c:pt>
                <c:pt idx="518">
                  <c:v>1.4476609657215108E-4</c:v>
                </c:pt>
                <c:pt idx="519">
                  <c:v>1.4456417459485978E-4</c:v>
                </c:pt>
                <c:pt idx="520">
                  <c:v>1.4436333254254938E-4</c:v>
                </c:pt>
                <c:pt idx="521">
                  <c:v>1.4416356474521077E-4</c:v>
                </c:pt>
                <c:pt idx="522">
                  <c:v>1.4396486557514569E-4</c:v>
                </c:pt>
                <c:pt idx="523">
                  <c:v>1.437672294465664E-4</c:v>
                </c:pt>
                <c:pt idx="524">
                  <c:v>1.4357065081520092E-4</c:v>
                </c:pt>
                <c:pt idx="525">
                  <c:v>1.4337512417790231E-4</c:v>
                </c:pt>
                <c:pt idx="526">
                  <c:v>1.4318064407226202E-4</c:v>
                </c:pt>
                <c:pt idx="527">
                  <c:v>1.4298720507622821E-4</c:v>
                </c:pt>
                <c:pt idx="528">
                  <c:v>1.4279480180772795E-4</c:v>
                </c:pt>
                <c:pt idx="529">
                  <c:v>1.4260342892429394E-4</c:v>
                </c:pt>
                <c:pt idx="530">
                  <c:v>1.424130811226951E-4</c:v>
                </c:pt>
                <c:pt idx="531">
                  <c:v>1.4222375313857177E-4</c:v>
                </c:pt>
                <c:pt idx="532">
                  <c:v>1.4203543974607456E-4</c:v>
                </c:pt>
                <c:pt idx="533">
                  <c:v>1.4184813575750715E-4</c:v>
                </c:pt>
                <c:pt idx="534">
                  <c:v>1.4166183602297384E-4</c:v>
                </c:pt>
                <c:pt idx="535">
                  <c:v>1.4147653543002993E-4</c:v>
                </c:pt>
                <c:pt idx="536">
                  <c:v>1.4129222890333693E-4</c:v>
                </c:pt>
                <c:pt idx="537">
                  <c:v>1.4110891140432097E-4</c:v>
                </c:pt>
                <c:pt idx="538">
                  <c:v>1.4092657793083523E-4</c:v>
                </c:pt>
                <c:pt idx="539">
                  <c:v>1.4074522351682626E-4</c:v>
                </c:pt>
                <c:pt idx="540">
                  <c:v>1.4056484323200349E-4</c:v>
                </c:pt>
                <c:pt idx="541">
                  <c:v>1.4038543218151294E-4</c:v>
                </c:pt>
                <c:pt idx="542">
                  <c:v>1.40206985505614E-4</c:v>
                </c:pt>
                <c:pt idx="543">
                  <c:v>1.4002949837936042E-4</c:v>
                </c:pt>
                <c:pt idx="544">
                  <c:v>1.3985296601228366E-4</c:v>
                </c:pt>
                <c:pt idx="545">
                  <c:v>1.3967738364808113E-4</c:v>
                </c:pt>
                <c:pt idx="546">
                  <c:v>1.3950274656430683E-4</c:v>
                </c:pt>
                <c:pt idx="547">
                  <c:v>1.3932905007206525E-4</c:v>
                </c:pt>
                <c:pt idx="548">
                  <c:v>1.3915628951570962E-4</c:v>
                </c:pt>
                <c:pt idx="549">
                  <c:v>1.3898446027254226E-4</c:v>
                </c:pt>
                <c:pt idx="550">
                  <c:v>1.3881355775251889E-4</c:v>
                </c:pt>
                <c:pt idx="551">
                  <c:v>1.3864357739795598E-4</c:v>
                </c:pt>
                <c:pt idx="552">
                  <c:v>1.3847451468324104E-4</c:v>
                </c:pt>
                <c:pt idx="553">
                  <c:v>1.3830636511454649E-4</c:v>
                </c:pt>
                <c:pt idx="554">
                  <c:v>1.3813912422954572E-4</c:v>
                </c:pt>
                <c:pt idx="555">
                  <c:v>1.3797278759713355E-4</c:v>
                </c:pt>
                <c:pt idx="556">
                  <c:v>1.3780735081714811E-4</c:v>
                </c:pt>
                <c:pt idx="557">
                  <c:v>1.3764280952009716E-4</c:v>
                </c:pt>
                <c:pt idx="558">
                  <c:v>1.3747915936688625E-4</c:v>
                </c:pt>
                <c:pt idx="559">
                  <c:v>1.3731639604855028E-4</c:v>
                </c:pt>
                <c:pt idx="560">
                  <c:v>1.3715451528598782E-4</c:v>
                </c:pt>
                <c:pt idx="561">
                  <c:v>1.3699351282969827E-4</c:v>
                </c:pt>
                <c:pt idx="562">
                  <c:v>1.3683338445952161E-4</c:v>
                </c:pt>
                <c:pt idx="563">
                  <c:v>1.3667412598438131E-4</c:v>
                </c:pt>
                <c:pt idx="564">
                  <c:v>1.3651573324202946E-4</c:v>
                </c:pt>
                <c:pt idx="565">
                  <c:v>1.3635820209879492E-4</c:v>
                </c:pt>
                <c:pt idx="566">
                  <c:v>1.3620152844933401E-4</c:v>
                </c:pt>
                <c:pt idx="567">
                  <c:v>1.3604570821638395E-4</c:v>
                </c:pt>
                <c:pt idx="568">
                  <c:v>1.3589073735051832E-4</c:v>
                </c:pt>
                <c:pt idx="569">
                  <c:v>1.3573661182990625E-4</c:v>
                </c:pt>
                <c:pt idx="570">
                  <c:v>1.3558332766007243E-4</c:v>
                </c:pt>
                <c:pt idx="571">
                  <c:v>1.3543088087366163E-4</c:v>
                </c:pt>
                <c:pt idx="572">
                  <c:v>1.3527926753020364E-4</c:v>
                </c:pt>
                <c:pt idx="573">
                  <c:v>1.351284837158823E-4</c:v>
                </c:pt>
                <c:pt idx="574">
                  <c:v>1.3497852554330598E-4</c:v>
                </c:pt>
                <c:pt idx="575">
                  <c:v>1.3482938915128064E-4</c:v>
                </c:pt>
                <c:pt idx="576">
                  <c:v>1.3468107070458546E-4</c:v>
                </c:pt>
                <c:pt idx="577">
                  <c:v>1.345335663937505E-4</c:v>
                </c:pt>
                <c:pt idx="578">
                  <c:v>1.3438687243483673E-4</c:v>
                </c:pt>
                <c:pt idx="579">
                  <c:v>1.3424098506921873E-4</c:v>
                </c:pt>
                <c:pt idx="580">
                  <c:v>1.3409590056336843E-4</c:v>
                </c:pt>
                <c:pt idx="581">
                  <c:v>1.3395161520864286E-4</c:v>
                </c:pt>
                <c:pt idx="582">
                  <c:v>1.3380812532107233E-4</c:v>
                </c:pt>
                <c:pt idx="583">
                  <c:v>1.3366542724115195E-4</c:v>
                </c:pt>
                <c:pt idx="584">
                  <c:v>1.3352351733363467E-4</c:v>
                </c:pt>
                <c:pt idx="585">
                  <c:v>1.3338239198732666E-4</c:v>
                </c:pt>
                <c:pt idx="586">
                  <c:v>1.3324204761488469E-4</c:v>
                </c:pt>
                <c:pt idx="587">
                  <c:v>1.3310248065261557E-4</c:v>
                </c:pt>
                <c:pt idx="588">
                  <c:v>1.3296368756027778E-4</c:v>
                </c:pt>
                <c:pt idx="589">
                  <c:v>1.3282566482088456E-4</c:v>
                </c:pt>
                <c:pt idx="590">
                  <c:v>1.3268840894051001E-4</c:v>
                </c:pt>
                <c:pt idx="591">
                  <c:v>1.3255191644809597E-4</c:v>
                </c:pt>
                <c:pt idx="592">
                  <c:v>1.3241618389526149E-4</c:v>
                </c:pt>
                <c:pt idx="593">
                  <c:v>1.3228120785611447E-4</c:v>
                </c:pt>
                <c:pt idx="594">
                  <c:v>1.3214698492706428E-4</c:v>
                </c:pt>
                <c:pt idx="595">
                  <c:v>1.3201351172663727E-4</c:v>
                </c:pt>
                <c:pt idx="596">
                  <c:v>1.3188078489529317E-4</c:v>
                </c:pt>
                <c:pt idx="597">
                  <c:v>1.3174880109524439E-4</c:v>
                </c:pt>
                <c:pt idx="598">
                  <c:v>1.3161755701027585E-4</c:v>
                </c:pt>
                <c:pt idx="599">
                  <c:v>1.314870493455679E-4</c:v>
                </c:pt>
                <c:pt idx="600">
                  <c:v>1.3135727482751992E-4</c:v>
                </c:pt>
                <c:pt idx="601">
                  <c:v>1.3122823020357631E-4</c:v>
                </c:pt>
                <c:pt idx="602">
                  <c:v>1.3109991224205398E-4</c:v>
                </c:pt>
                <c:pt idx="603">
                  <c:v>1.3097231773197146E-4</c:v>
                </c:pt>
                <c:pt idx="604">
                  <c:v>1.3084544348288007E-4</c:v>
                </c:pt>
                <c:pt idx="605">
                  <c:v>1.30719286324696E-4</c:v>
                </c:pt>
                <c:pt idx="606">
                  <c:v>1.3059384310753504E-4</c:v>
                </c:pt>
                <c:pt idx="607">
                  <c:v>1.3046911070154811E-4</c:v>
                </c:pt>
                <c:pt idx="608">
                  <c:v>1.3034508599675862E-4</c:v>
                </c:pt>
                <c:pt idx="609">
                  <c:v>1.3022176590290178E-4</c:v>
                </c:pt>
                <c:pt idx="610">
                  <c:v>1.300991473492649E-4</c:v>
                </c:pt>
                <c:pt idx="611">
                  <c:v>1.2997722728452961E-4</c:v>
                </c:pt>
                <c:pt idx="612">
                  <c:v>1.2985600267661584E-4</c:v>
                </c:pt>
                <c:pt idx="613">
                  <c:v>1.2973547051252634E-4</c:v>
                </c:pt>
                <c:pt idx="614">
                  <c:v>1.296156277981941E-4</c:v>
                </c:pt>
                <c:pt idx="615">
                  <c:v>1.2949647155833003E-4</c:v>
                </c:pt>
                <c:pt idx="616">
                  <c:v>1.2937799883627282E-4</c:v>
                </c:pt>
                <c:pt idx="617">
                  <c:v>1.2926020669383996E-4</c:v>
                </c:pt>
                <c:pt idx="618">
                  <c:v>1.2914309221118028E-4</c:v>
                </c:pt>
                <c:pt idx="619">
                  <c:v>1.2902665248662785E-4</c:v>
                </c:pt>
                <c:pt idx="620">
                  <c:v>1.2891088463655738E-4</c:v>
                </c:pt>
                <c:pt idx="621">
                  <c:v>1.2879578579524099E-4</c:v>
                </c:pt>
                <c:pt idx="622">
                  <c:v>1.2868135311470594E-4</c:v>
                </c:pt>
                <c:pt idx="623">
                  <c:v>1.2856758376459475E-4</c:v>
                </c:pt>
                <c:pt idx="624">
                  <c:v>1.2845447493202531E-4</c:v>
                </c:pt>
                <c:pt idx="625">
                  <c:v>1.2834202382145342E-4</c:v>
                </c:pt>
                <c:pt idx="626">
                  <c:v>1.2823022765453613E-4</c:v>
                </c:pt>
                <c:pt idx="627">
                  <c:v>1.2811908366999622E-4</c:v>
                </c:pt>
                <c:pt idx="628">
                  <c:v>1.2800858912348856E-4</c:v>
                </c:pt>
                <c:pt idx="629">
                  <c:v>1.2789874128746713E-4</c:v>
                </c:pt>
                <c:pt idx="630">
                  <c:v>1.2778953745105364E-4</c:v>
                </c:pt>
                <c:pt idx="631">
                  <c:v>1.2768097491990714E-4</c:v>
                </c:pt>
                <c:pt idx="632">
                  <c:v>1.2757305101609539E-4</c:v>
                </c:pt>
                <c:pt idx="633">
                  <c:v>1.2746576307796651E-4</c:v>
                </c:pt>
                <c:pt idx="634">
                  <c:v>1.2735910846002277E-4</c:v>
                </c:pt>
                <c:pt idx="635">
                  <c:v>1.2725308453279517E-4</c:v>
                </c:pt>
                <c:pt idx="636">
                  <c:v>1.271476886827188E-4</c:v>
                </c:pt>
                <c:pt idx="637">
                  <c:v>1.2704291831201037E-4</c:v>
                </c:pt>
                <c:pt idx="638">
                  <c:v>1.2693877083854558E-4</c:v>
                </c:pt>
                <c:pt idx="639">
                  <c:v>1.2683524369573894E-4</c:v>
                </c:pt>
                <c:pt idx="640">
                  <c:v>1.2673233433242378E-4</c:v>
                </c:pt>
                <c:pt idx="641">
                  <c:v>1.2663004021273345E-4</c:v>
                </c:pt>
                <c:pt idx="642">
                  <c:v>1.2652835881598449E-4</c:v>
                </c:pt>
                <c:pt idx="643">
                  <c:v>1.2642728763655956E-4</c:v>
                </c:pt>
                <c:pt idx="644">
                  <c:v>1.2632682418379262E-4</c:v>
                </c:pt>
                <c:pt idx="645">
                  <c:v>1.262269659818543E-4</c:v>
                </c:pt>
                <c:pt idx="646">
                  <c:v>1.2612771056963901E-4</c:v>
                </c:pt>
                <c:pt idx="647">
                  <c:v>1.2602905550065276E-4</c:v>
                </c:pt>
                <c:pt idx="648">
                  <c:v>1.2593099834290168E-4</c:v>
                </c:pt>
                <c:pt idx="649">
                  <c:v>1.2583353667878241E-4</c:v>
                </c:pt>
                <c:pt idx="650">
                  <c:v>1.2573666810497249E-4</c:v>
                </c:pt>
                <c:pt idx="651">
                  <c:v>1.256403902323228E-4</c:v>
                </c:pt>
                <c:pt idx="652">
                  <c:v>1.255447006857499E-4</c:v>
                </c:pt>
                <c:pt idx="653">
                  <c:v>1.254495971041303E-4</c:v>
                </c:pt>
                <c:pt idx="654">
                  <c:v>1.2535507714019506E-4</c:v>
                </c:pt>
                <c:pt idx="655">
                  <c:v>1.2526113846042557E-4</c:v>
                </c:pt>
                <c:pt idx="656">
                  <c:v>1.251677787449505E-4</c:v>
                </c:pt>
                <c:pt idx="657">
                  <c:v>1.2507499568744295E-4</c:v>
                </c:pt>
                <c:pt idx="658">
                  <c:v>1.2498278699501965E-4</c:v>
                </c:pt>
                <c:pt idx="659">
                  <c:v>1.2489115038814014E-4</c:v>
                </c:pt>
                <c:pt idx="660">
                  <c:v>1.2480008360050694E-4</c:v>
                </c:pt>
                <c:pt idx="661">
                  <c:v>1.2470958437896736E-4</c:v>
                </c:pt>
                <c:pt idx="662">
                  <c:v>1.2461965048341528E-4</c:v>
                </c:pt>
                <c:pt idx="663">
                  <c:v>1.2453027968669443E-4</c:v>
                </c:pt>
                <c:pt idx="664">
                  <c:v>1.2444146977450205E-4</c:v>
                </c:pt>
                <c:pt idx="665">
                  <c:v>1.2435321854529409E-4</c:v>
                </c:pt>
                <c:pt idx="666">
                  <c:v>1.2426552381019051E-4</c:v>
                </c:pt>
                <c:pt idx="667">
                  <c:v>1.241783833928818E-4</c:v>
                </c:pt>
                <c:pt idx="668">
                  <c:v>1.2409179512953646E-4</c:v>
                </c:pt>
                <c:pt idx="669">
                  <c:v>1.2400575686870893E-4</c:v>
                </c:pt>
                <c:pt idx="670">
                  <c:v>1.2392026647124876E-4</c:v>
                </c:pt>
                <c:pt idx="671">
                  <c:v>1.2383532181021008E-4</c:v>
                </c:pt>
                <c:pt idx="672">
                  <c:v>1.2375092077076245E-4</c:v>
                </c:pt>
                <c:pt idx="673">
                  <c:v>1.2366706125010204E-4</c:v>
                </c:pt>
                <c:pt idx="674">
                  <c:v>1.235837411573637E-4</c:v>
                </c:pt>
                <c:pt idx="675">
                  <c:v>1.2350095841353405E-4</c:v>
                </c:pt>
                <c:pt idx="676">
                  <c:v>1.2341871095136495E-4</c:v>
                </c:pt>
                <c:pt idx="677">
                  <c:v>1.2333699671528814E-4</c:v>
                </c:pt>
                <c:pt idx="678">
                  <c:v>1.2325581366133016E-4</c:v>
                </c:pt>
                <c:pt idx="679">
                  <c:v>1.2317515975702846E-4</c:v>
                </c:pt>
                <c:pt idx="680">
                  <c:v>1.2309503298134811E-4</c:v>
                </c:pt>
                <c:pt idx="681">
                  <c:v>1.2301543132459879E-4</c:v>
                </c:pt>
                <c:pt idx="682">
                  <c:v>1.2293635278835344E-4</c:v>
                </c:pt>
                <c:pt idx="683">
                  <c:v>1.2285779538536657E-4</c:v>
                </c:pt>
                <c:pt idx="684">
                  <c:v>1.2277975713949422E-4</c:v>
                </c:pt>
                <c:pt idx="685">
                  <c:v>1.2270223608561376E-4</c:v>
                </c:pt>
                <c:pt idx="686">
                  <c:v>1.2262523026954517E-4</c:v>
                </c:pt>
                <c:pt idx="687">
                  <c:v>1.2254873774797246E-4</c:v>
                </c:pt>
                <c:pt idx="688">
                  <c:v>1.2247275658836579E-4</c:v>
                </c:pt>
                <c:pt idx="689">
                  <c:v>1.223972848689047E-4</c:v>
                </c:pt>
                <c:pt idx="690">
                  <c:v>1.2232232067840154E-4</c:v>
                </c:pt>
                <c:pt idx="691">
                  <c:v>1.2224786211622593E-4</c:v>
                </c:pt>
                <c:pt idx="692">
                  <c:v>1.2217390729222919E-4</c:v>
                </c:pt>
                <c:pt idx="693">
                  <c:v>1.2210045432667056E-4</c:v>
                </c:pt>
                <c:pt idx="694">
                  <c:v>1.22027501350143E-4</c:v>
                </c:pt>
                <c:pt idx="695">
                  <c:v>1.2195504650349984E-4</c:v>
                </c:pt>
                <c:pt idx="696">
                  <c:v>1.2188308793778285E-4</c:v>
                </c:pt>
                <c:pt idx="697">
                  <c:v>1.2181162381414962E-4</c:v>
                </c:pt>
                <c:pt idx="698">
                  <c:v>1.2174065230380274E-4</c:v>
                </c:pt>
                <c:pt idx="699">
                  <c:v>1.2167017158791881E-4</c:v>
                </c:pt>
                <c:pt idx="700">
                  <c:v>1.2160017985757847E-4</c:v>
                </c:pt>
                <c:pt idx="701">
                  <c:v>1.2153067531369693E-4</c:v>
                </c:pt>
                <c:pt idx="702">
                  <c:v>1.2146165616695472E-4</c:v>
                </c:pt>
                <c:pt idx="703">
                  <c:v>1.2139312063772986E-4</c:v>
                </c:pt>
                <c:pt idx="704">
                  <c:v>1.2132506695602956E-4</c:v>
                </c:pt>
                <c:pt idx="705">
                  <c:v>1.2125749336142347E-4</c:v>
                </c:pt>
                <c:pt idx="706">
                  <c:v>1.2119039810297685E-4</c:v>
                </c:pt>
                <c:pt idx="707">
                  <c:v>1.211237794391843E-4</c:v>
                </c:pt>
                <c:pt idx="708">
                  <c:v>1.2105763563790475E-4</c:v>
                </c:pt>
                <c:pt idx="709">
                  <c:v>1.2099196497629597E-4</c:v>
                </c:pt>
                <c:pt idx="710">
                  <c:v>1.2092676574075049E-4</c:v>
                </c:pt>
                <c:pt idx="711">
                  <c:v>1.2086203622683153E-4</c:v>
                </c:pt>
                <c:pt idx="712">
                  <c:v>1.2079777473920984E-4</c:v>
                </c:pt>
                <c:pt idx="713">
                  <c:v>1.2073397959160065E-4</c:v>
                </c:pt>
                <c:pt idx="714">
                  <c:v>1.2067064910670149E-4</c:v>
                </c:pt>
                <c:pt idx="715">
                  <c:v>1.2060778161613058E-4</c:v>
                </c:pt>
                <c:pt idx="716">
                  <c:v>1.2054537546036506E-4</c:v>
                </c:pt>
                <c:pt idx="717">
                  <c:v>1.2048342898868091E-4</c:v>
                </c:pt>
                <c:pt idx="718">
                  <c:v>1.2042194055909204E-4</c:v>
                </c:pt>
                <c:pt idx="719">
                  <c:v>1.2036090853829099E-4</c:v>
                </c:pt>
                <c:pt idx="720">
                  <c:v>1.2030033130158958E-4</c:v>
                </c:pt>
                <c:pt idx="721">
                  <c:v>1.2024020723285977E-4</c:v>
                </c:pt>
                <c:pt idx="722">
                  <c:v>1.2018053472447601E-4</c:v>
                </c:pt>
                <c:pt idx="723">
                  <c:v>1.2012131217725671E-4</c:v>
                </c:pt>
                <c:pt idx="724">
                  <c:v>1.2006253800040761E-4</c:v>
                </c:pt>
                <c:pt idx="725">
                  <c:v>1.200042106114643E-4</c:v>
                </c:pt>
                <c:pt idx="726">
                  <c:v>1.1994632843623611E-4</c:v>
                </c:pt>
                <c:pt idx="727">
                  <c:v>1.1988888990875034E-4</c:v>
                </c:pt>
                <c:pt idx="728">
                  <c:v>1.1983189347119626E-4</c:v>
                </c:pt>
                <c:pt idx="729">
                  <c:v>1.1977533757387071E-4</c:v>
                </c:pt>
                <c:pt idx="730">
                  <c:v>1.1971922067512291E-4</c:v>
                </c:pt>
                <c:pt idx="731">
                  <c:v>1.1966354124130077E-4</c:v>
                </c:pt>
                <c:pt idx="732">
                  <c:v>1.1960829774669687E-4</c:v>
                </c:pt>
                <c:pt idx="733">
                  <c:v>1.1955348867349549E-4</c:v>
                </c:pt>
                <c:pt idx="734">
                  <c:v>1.194991125117196E-4</c:v>
                </c:pt>
                <c:pt idx="735">
                  <c:v>1.194451677591783E-4</c:v>
                </c:pt>
                <c:pt idx="736">
                  <c:v>1.1939165292141529E-4</c:v>
                </c:pt>
                <c:pt idx="737">
                  <c:v>1.1933856651165675E-4</c:v>
                </c:pt>
                <c:pt idx="738">
                  <c:v>1.1928590705076065E-4</c:v>
                </c:pt>
                <c:pt idx="739">
                  <c:v>1.1923367306716572E-4</c:v>
                </c:pt>
                <c:pt idx="740">
                  <c:v>1.1918186309684125E-4</c:v>
                </c:pt>
                <c:pt idx="741">
                  <c:v>1.1913047568323725E-4</c:v>
                </c:pt>
                <c:pt idx="742">
                  <c:v>1.1907950937723454E-4</c:v>
                </c:pt>
                <c:pt idx="743">
                  <c:v>1.1902896273709619E-4</c:v>
                </c:pt>
                <c:pt idx="744">
                  <c:v>1.1897883432841817E-4</c:v>
                </c:pt>
                <c:pt idx="745">
                  <c:v>1.1892912272408159E-4</c:v>
                </c:pt>
                <c:pt idx="746">
                  <c:v>1.1887982650420423E-4</c:v>
                </c:pt>
                <c:pt idx="747">
                  <c:v>1.1883094425609322E-4</c:v>
                </c:pt>
                <c:pt idx="748">
                  <c:v>1.1878247457419798E-4</c:v>
                </c:pt>
                <c:pt idx="749">
                  <c:v>1.1873441606006286E-4</c:v>
                </c:pt>
                <c:pt idx="750">
                  <c:v>1.186867673222813E-4</c:v>
                </c:pt>
                <c:pt idx="751">
                  <c:v>1.1863952697644919E-4</c:v>
                </c:pt>
                <c:pt idx="752">
                  <c:v>1.1859269364511966E-4</c:v>
                </c:pt>
                <c:pt idx="753">
                  <c:v>1.1854626595775728E-4</c:v>
                </c:pt>
                <c:pt idx="754">
                  <c:v>1.1850024255069332E-4</c:v>
                </c:pt>
                <c:pt idx="755">
                  <c:v>1.1845462206708097E-4</c:v>
                </c:pt>
                <c:pt idx="756">
                  <c:v>1.1840940315685095E-4</c:v>
                </c:pt>
                <c:pt idx="757">
                  <c:v>1.1836458447666786E-4</c:v>
                </c:pt>
                <c:pt idx="758">
                  <c:v>1.1832016468988615E-4</c:v>
                </c:pt>
                <c:pt idx="759">
                  <c:v>1.1827614246650735E-4</c:v>
                </c:pt>
                <c:pt idx="760">
                  <c:v>1.1823251648313652E-4</c:v>
                </c:pt>
                <c:pt idx="761">
                  <c:v>1.1818928542294022E-4</c:v>
                </c:pt>
                <c:pt idx="762">
                  <c:v>1.1814644797560406E-4</c:v>
                </c:pt>
                <c:pt idx="763">
                  <c:v>1.1810400283729047E-4</c:v>
                </c:pt>
                <c:pt idx="764">
                  <c:v>1.1806194871059749E-4</c:v>
                </c:pt>
                <c:pt idx="765">
                  <c:v>1.1802028430451733E-4</c:v>
                </c:pt>
                <c:pt idx="766">
                  <c:v>1.1797900833439537E-4</c:v>
                </c:pt>
                <c:pt idx="767">
                  <c:v>1.1793811952188959E-4</c:v>
                </c:pt>
                <c:pt idx="768">
                  <c:v>1.1789761659493003E-4</c:v>
                </c:pt>
                <c:pt idx="769">
                  <c:v>1.1785749828767918E-4</c:v>
                </c:pt>
                <c:pt idx="770">
                  <c:v>1.1781776334049173E-4</c:v>
                </c:pt>
                <c:pt idx="771">
                  <c:v>1.1777841049987564E-4</c:v>
                </c:pt>
                <c:pt idx="772">
                  <c:v>1.1773943851845266E-4</c:v>
                </c:pt>
                <c:pt idx="773">
                  <c:v>1.1770084615491983E-4</c:v>
                </c:pt>
                <c:pt idx="774">
                  <c:v>1.1766263217401091E-4</c:v>
                </c:pt>
                <c:pt idx="775">
                  <c:v>1.1762479534645784E-4</c:v>
                </c:pt>
                <c:pt idx="776">
                  <c:v>1.1758733444895334E-4</c:v>
                </c:pt>
                <c:pt idx="777">
                  <c:v>1.1755024826411276E-4</c:v>
                </c:pt>
                <c:pt idx="778">
                  <c:v>1.1751353558043728E-4</c:v>
                </c:pt>
                <c:pt idx="779">
                  <c:v>1.1747719519227632E-4</c:v>
                </c:pt>
                <c:pt idx="780">
                  <c:v>1.1744122589979117E-4</c:v>
                </c:pt>
                <c:pt idx="781">
                  <c:v>1.1740562650891832E-4</c:v>
                </c:pt>
                <c:pt idx="782">
                  <c:v>1.1737039583133315E-4</c:v>
                </c:pt>
                <c:pt idx="783">
                  <c:v>1.173355326844142E-4</c:v>
                </c:pt>
                <c:pt idx="784">
                  <c:v>1.1730103589120733E-4</c:v>
                </c:pt>
                <c:pt idx="785">
                  <c:v>1.1726690428039046E-4</c:v>
                </c:pt>
                <c:pt idx="786">
                  <c:v>1.1723313668623834E-4</c:v>
                </c:pt>
                <c:pt idx="787">
                  <c:v>1.1719973194858761E-4</c:v>
                </c:pt>
                <c:pt idx="788">
                  <c:v>1.1716668891280244E-4</c:v>
                </c:pt>
                <c:pt idx="789">
                  <c:v>1.1713400642973984E-4</c:v>
                </c:pt>
                <c:pt idx="790">
                  <c:v>1.17101683355716E-4</c:v>
                </c:pt>
                <c:pt idx="791">
                  <c:v>1.1706971855247195E-4</c:v>
                </c:pt>
                <c:pt idx="792">
                  <c:v>1.1703811088714045E-4</c:v>
                </c:pt>
                <c:pt idx="793">
                  <c:v>1.1700685923221244E-4</c:v>
                </c:pt>
                <c:pt idx="794">
                  <c:v>1.1697596246550393E-4</c:v>
                </c:pt>
                <c:pt idx="795">
                  <c:v>1.1694541947012335E-4</c:v>
                </c:pt>
                <c:pt idx="796">
                  <c:v>1.1691522913443865E-4</c:v>
                </c:pt>
                <c:pt idx="797">
                  <c:v>1.1688539035204544E-4</c:v>
                </c:pt>
                <c:pt idx="798">
                  <c:v>1.1685590202173433E-4</c:v>
                </c:pt>
                <c:pt idx="799">
                  <c:v>1.1682676304745952E-4</c:v>
                </c:pt>
                <c:pt idx="800">
                  <c:v>1.1679797233830688E-4</c:v>
                </c:pt>
                <c:pt idx="801">
                  <c:v>1.167695288084628E-4</c:v>
                </c:pt>
                <c:pt idx="802">
                  <c:v>1.1674143137718288E-4</c:v>
                </c:pt>
                <c:pt idx="803">
                  <c:v>1.1671367896876097E-4</c:v>
                </c:pt>
                <c:pt idx="804">
                  <c:v>1.1668627051249859E-4</c:v>
                </c:pt>
                <c:pt idx="805">
                  <c:v>1.1665920494267437E-4</c:v>
                </c:pt>
                <c:pt idx="806">
                  <c:v>1.1663248119851387E-4</c:v>
                </c:pt>
                <c:pt idx="807">
                  <c:v>1.1660609822415945E-4</c:v>
                </c:pt>
                <c:pt idx="808">
                  <c:v>1.1658005496864053E-4</c:v>
                </c:pt>
                <c:pt idx="809">
                  <c:v>1.165543503858442E-4</c:v>
                </c:pt>
                <c:pt idx="810">
                  <c:v>1.1652898343448534E-4</c:v>
                </c:pt>
                <c:pt idx="811">
                  <c:v>1.1650395307807805E-4</c:v>
                </c:pt>
                <c:pt idx="812">
                  <c:v>1.1647925828490621E-4</c:v>
                </c:pt>
                <c:pt idx="813">
                  <c:v>1.1645489802799514E-4</c:v>
                </c:pt>
                <c:pt idx="814">
                  <c:v>1.1643087128508292E-4</c:v>
                </c:pt>
                <c:pt idx="815">
                  <c:v>1.1640717703859198E-4</c:v>
                </c:pt>
                <c:pt idx="816">
                  <c:v>1.1638381427560116E-4</c:v>
                </c:pt>
                <c:pt idx="817">
                  <c:v>1.1636078198781767E-4</c:v>
                </c:pt>
                <c:pt idx="818">
                  <c:v>1.1633807917154953E-4</c:v>
                </c:pt>
                <c:pt idx="819">
                  <c:v>1.1631570482767797E-4</c:v>
                </c:pt>
                <c:pt idx="820">
                  <c:v>1.162936579616301E-4</c:v>
                </c:pt>
                <c:pt idx="821">
                  <c:v>1.1627193758335206E-4</c:v>
                </c:pt>
                <c:pt idx="822">
                  <c:v>1.1625054270728163E-4</c:v>
                </c:pt>
                <c:pt idx="823">
                  <c:v>1.1622947235232208E-4</c:v>
                </c:pt>
                <c:pt idx="824">
                  <c:v>1.1620872554181518E-4</c:v>
                </c:pt>
                <c:pt idx="825">
                  <c:v>1.1618830130351524E-4</c:v>
                </c:pt>
                <c:pt idx="826">
                  <c:v>1.1616819866956258E-4</c:v>
                </c:pt>
                <c:pt idx="827">
                  <c:v>1.1614841667645799E-4</c:v>
                </c:pt>
                <c:pt idx="828">
                  <c:v>1.1612895436503677E-4</c:v>
                </c:pt>
                <c:pt idx="829">
                  <c:v>1.1610981078044304E-4</c:v>
                </c:pt>
                <c:pt idx="830">
                  <c:v>1.1609098497210454E-4</c:v>
                </c:pt>
                <c:pt idx="831">
                  <c:v>1.1607247599370719E-4</c:v>
                </c:pt>
                <c:pt idx="832">
                  <c:v>1.1605428290317036E-4</c:v>
                </c:pt>
                <c:pt idx="833">
                  <c:v>1.160364047626218E-4</c:v>
                </c:pt>
                <c:pt idx="834">
                  <c:v>1.1601884063837296E-4</c:v>
                </c:pt>
                <c:pt idx="835">
                  <c:v>1.1600158960089446E-4</c:v>
                </c:pt>
                <c:pt idx="836">
                  <c:v>1.1598465072479191E-4</c:v>
                </c:pt>
                <c:pt idx="837">
                  <c:v>1.1596802308878174E-4</c:v>
                </c:pt>
                <c:pt idx="838">
                  <c:v>1.1595170577566687E-4</c:v>
                </c:pt>
                <c:pt idx="839">
                  <c:v>1.1593569787231347E-4</c:v>
                </c:pt>
                <c:pt idx="840">
                  <c:v>1.1591999846962677E-4</c:v>
                </c:pt>
                <c:pt idx="841">
                  <c:v>1.1590460666252784E-4</c:v>
                </c:pt>
                <c:pt idx="842">
                  <c:v>1.1588952154993043E-4</c:v>
                </c:pt>
                <c:pt idx="843">
                  <c:v>1.1587474223471723E-4</c:v>
                </c:pt>
                <c:pt idx="844">
                  <c:v>1.1586026782371773E-4</c:v>
                </c:pt>
                <c:pt idx="845">
                  <c:v>1.1584609742768451E-4</c:v>
                </c:pt>
                <c:pt idx="846">
                  <c:v>1.1583223016127125E-4</c:v>
                </c:pt>
                <c:pt idx="847">
                  <c:v>1.1581866514300999E-4</c:v>
                </c:pt>
                <c:pt idx="848">
                  <c:v>1.1580540149528852E-4</c:v>
                </c:pt>
                <c:pt idx="849">
                  <c:v>1.1579243834432864E-4</c:v>
                </c:pt>
                <c:pt idx="850">
                  <c:v>1.1577977482016372E-4</c:v>
                </c:pt>
                <c:pt idx="851">
                  <c:v>1.1576741005661718E-4</c:v>
                </c:pt>
                <c:pt idx="852">
                  <c:v>1.1575534319128026E-4</c:v>
                </c:pt>
                <c:pt idx="853">
                  <c:v>1.1574357336549112E-4</c:v>
                </c:pt>
                <c:pt idx="854">
                  <c:v>1.1573209972431268E-4</c:v>
                </c:pt>
                <c:pt idx="855">
                  <c:v>1.1572092141651187E-4</c:v>
                </c:pt>
                <c:pt idx="856">
                  <c:v>1.157100375945383E-4</c:v>
                </c:pt>
                <c:pt idx="857">
                  <c:v>1.1569944741450318E-4</c:v>
                </c:pt>
                <c:pt idx="858">
                  <c:v>1.1568915003615861E-4</c:v>
                </c:pt>
                <c:pt idx="859">
                  <c:v>1.1567914462287676E-4</c:v>
                </c:pt>
                <c:pt idx="860">
                  <c:v>1.1566943034162954E-4</c:v>
                </c:pt>
                <c:pt idx="861">
                  <c:v>1.1566000636296793E-4</c:v>
                </c:pt>
                <c:pt idx="862">
                  <c:v>1.1565087186100178E-4</c:v>
                </c:pt>
                <c:pt idx="863">
                  <c:v>1.1564202601337975E-4</c:v>
                </c:pt>
                <c:pt idx="864">
                  <c:v>1.156334680012692E-4</c:v>
                </c:pt>
                <c:pt idx="865">
                  <c:v>1.1562519700933642E-4</c:v>
                </c:pt>
                <c:pt idx="866">
                  <c:v>1.1561721222572683E-4</c:v>
                </c:pt>
                <c:pt idx="867">
                  <c:v>1.1560951284204549E-4</c:v>
                </c:pt>
                <c:pt idx="868">
                  <c:v>1.1560209805333753E-4</c:v>
                </c:pt>
                <c:pt idx="869">
                  <c:v>1.1559496705806888E-4</c:v>
                </c:pt>
                <c:pt idx="870">
                  <c:v>1.1558811905810713E-4</c:v>
                </c:pt>
                <c:pt idx="871">
                  <c:v>1.155815532587023E-4</c:v>
                </c:pt>
                <c:pt idx="872">
                  <c:v>1.155752688684682E-4</c:v>
                </c:pt>
                <c:pt idx="873">
                  <c:v>1.1556926509936321E-4</c:v>
                </c:pt>
                <c:pt idx="874">
                  <c:v>1.1556354116667205E-4</c:v>
                </c:pt>
                <c:pt idx="875">
                  <c:v>1.1555809628898703E-4</c:v>
                </c:pt>
                <c:pt idx="876">
                  <c:v>1.1555292968818944E-4</c:v>
                </c:pt>
                <c:pt idx="877">
                  <c:v>1.1554804058943162E-4</c:v>
                </c:pt>
                <c:pt idx="878">
                  <c:v>1.1554342822111852E-4</c:v>
                </c:pt>
                <c:pt idx="879">
                  <c:v>1.1553909181488975E-4</c:v>
                </c:pt>
                <c:pt idx="880">
                  <c:v>1.1553503060560155E-4</c:v>
                </c:pt>
                <c:pt idx="881">
                  <c:v>1.155312438313092E-4</c:v>
                </c:pt>
                <c:pt idx="882">
                  <c:v>1.1552773073324919E-4</c:v>
                </c:pt>
                <c:pt idx="883">
                  <c:v>1.1552449055582148E-4</c:v>
                </c:pt>
                <c:pt idx="884">
                  <c:v>1.155215225465724E-4</c:v>
                </c:pt>
                <c:pt idx="885">
                  <c:v>1.1551882595617702E-4</c:v>
                </c:pt>
                <c:pt idx="886">
                  <c:v>1.1551640003842214E-4</c:v>
                </c:pt>
                <c:pt idx="887">
                  <c:v>1.15514244050189E-4</c:v>
                </c:pt>
                <c:pt idx="888">
                  <c:v>1.1551235725143643E-4</c:v>
                </c:pt>
                <c:pt idx="889">
                  <c:v>1.1551073890518393E-4</c:v>
                </c:pt>
                <c:pt idx="890">
                  <c:v>1.1550938827749484E-4</c:v>
                </c:pt>
                <c:pt idx="891">
                  <c:v>1.1550830463745984E-4</c:v>
                </c:pt>
                <c:pt idx="892">
                  <c:v>1.1550748725718021E-4</c:v>
                </c:pt>
                <c:pt idx="893">
                  <c:v>1.1550693541175159E-4</c:v>
                </c:pt>
                <c:pt idx="894">
                  <c:v>1.1550664837924754E-4</c:v>
                </c:pt>
                <c:pt idx="895">
                  <c:v>1.1550662544070334E-4</c:v>
                </c:pt>
                <c:pt idx="896">
                  <c:v>1.1550686588009995E-4</c:v>
                </c:pt>
                <c:pt idx="897">
                  <c:v>1.1550736898434779E-4</c:v>
                </c:pt>
                <c:pt idx="898">
                  <c:v>1.1550813404327133E-4</c:v>
                </c:pt>
                <c:pt idx="899">
                  <c:v>1.1550916034959263E-4</c:v>
                </c:pt>
                <c:pt idx="900">
                  <c:v>1.1551044719891628E-4</c:v>
                </c:pt>
                <c:pt idx="901">
                  <c:v>1.1551199388971331E-4</c:v>
                </c:pt>
                <c:pt idx="902">
                  <c:v>1.155137997233062E-4</c:v>
                </c:pt>
                <c:pt idx="903">
                  <c:v>1.1551586400385305E-4</c:v>
                </c:pt>
                <c:pt idx="904">
                  <c:v>1.155181860383325E-4</c:v>
                </c:pt>
                <c:pt idx="905">
                  <c:v>1.1552076513652868E-4</c:v>
                </c:pt>
                <c:pt idx="906">
                  <c:v>1.1552360061101589E-4</c:v>
                </c:pt>
                <c:pt idx="907">
                  <c:v>1.1552669177714373E-4</c:v>
                </c:pt>
                <c:pt idx="908">
                  <c:v>1.1553003795302237E-4</c:v>
                </c:pt>
                <c:pt idx="909">
                  <c:v>1.1553363845950738E-4</c:v>
                </c:pt>
                <c:pt idx="910">
                  <c:v>1.1553749262018548E-4</c:v>
                </c:pt>
                <c:pt idx="911">
                  <c:v>1.1554159976135954E-4</c:v>
                </c:pt>
                <c:pt idx="912">
                  <c:v>1.1554595921203453E-4</c:v>
                </c:pt>
                <c:pt idx="913">
                  <c:v>1.155505703039026E-4</c:v>
                </c:pt>
                <c:pt idx="914">
                  <c:v>1.1555543237132935E-4</c:v>
                </c:pt>
                <c:pt idx="915">
                  <c:v>1.1556054475133895E-4</c:v>
                </c:pt>
                <c:pt idx="916">
                  <c:v>1.1556590678360069E-4</c:v>
                </c:pt>
                <c:pt idx="917">
                  <c:v>1.1557151781041447E-4</c:v>
                </c:pt>
                <c:pt idx="918">
                  <c:v>1.1557737717669697E-4</c:v>
                </c:pt>
                <c:pt idx="919">
                  <c:v>1.1558348422996794E-4</c:v>
                </c:pt>
                <c:pt idx="920">
                  <c:v>1.1558983832033628E-4</c:v>
                </c:pt>
                <c:pt idx="921">
                  <c:v>1.1559643880048638E-4</c:v>
                </c:pt>
                <c:pt idx="922">
                  <c:v>1.156032850256647E-4</c:v>
                </c:pt>
                <c:pt idx="923">
                  <c:v>1.1561037635366598E-4</c:v>
                </c:pt>
                <c:pt idx="924">
                  <c:v>1.156177121448201E-4</c:v>
                </c:pt>
                <c:pt idx="925">
                  <c:v>1.1562529176197856E-4</c:v>
                </c:pt>
                <c:pt idx="926">
                  <c:v>1.1563311457050138E-4</c:v>
                </c:pt>
                <c:pt idx="927">
                  <c:v>1.1564117993824382E-4</c:v>
                </c:pt>
                <c:pt idx="928">
                  <c:v>1.1564948723554345E-4</c:v>
                </c:pt>
                <c:pt idx="929">
                  <c:v>1.1565803583520694E-4</c:v>
                </c:pt>
                <c:pt idx="930">
                  <c:v>1.1566682511249737E-4</c:v>
                </c:pt>
                <c:pt idx="931">
                  <c:v>1.1567585444512142E-4</c:v>
                </c:pt>
                <c:pt idx="932">
                  <c:v>1.1568512321321627E-4</c:v>
                </c:pt>
                <c:pt idx="933">
                  <c:v>1.1569463079933752E-4</c:v>
                </c:pt>
                <c:pt idx="934">
                  <c:v>1.1570437658844592E-4</c:v>
                </c:pt>
                <c:pt idx="935">
                  <c:v>1.1571435996789558E-4</c:v>
                </c:pt>
                <c:pt idx="936">
                  <c:v>1.1572458032742096E-4</c:v>
                </c:pt>
                <c:pt idx="937">
                  <c:v>1.1573503705912484E-4</c:v>
                </c:pt>
                <c:pt idx="938">
                  <c:v>1.1574572955746603E-4</c:v>
                </c:pt>
                <c:pt idx="939">
                  <c:v>1.15756657219247E-4</c:v>
                </c:pt>
                <c:pt idx="940">
                  <c:v>1.1576781944360202E-4</c:v>
                </c:pt>
                <c:pt idx="941">
                  <c:v>1.1577921563198496E-4</c:v>
                </c:pt>
                <c:pt idx="942">
                  <c:v>1.1579084518815728E-4</c:v>
                </c:pt>
                <c:pt idx="943">
                  <c:v>1.158027075181764E-4</c:v>
                </c:pt>
                <c:pt idx="944">
                  <c:v>1.1581480203038357E-4</c:v>
                </c:pt>
                <c:pt idx="945">
                  <c:v>1.1582712813539239E-4</c:v>
                </c:pt>
                <c:pt idx="946">
                  <c:v>1.1583968524607694E-4</c:v>
                </c:pt>
                <c:pt idx="947">
                  <c:v>1.158524727775604E-4</c:v>
                </c:pt>
                <c:pt idx="948">
                  <c:v>1.1586549014720333E-4</c:v>
                </c:pt>
                <c:pt idx="949">
                  <c:v>1.1587873677459239E-4</c:v>
                </c:pt>
                <c:pt idx="950">
                  <c:v>1.1589221208152894E-4</c:v>
                </c:pt>
                <c:pt idx="951">
                  <c:v>1.1590591549201754E-4</c:v>
                </c:pt>
                <c:pt idx="952">
                  <c:v>1.1591984643225504E-4</c:v>
                </c:pt>
                <c:pt idx="953">
                  <c:v>1.1593400433061905E-4</c:v>
                </c:pt>
                <c:pt idx="954">
                  <c:v>1.1594838861765728E-4</c:v>
                </c:pt>
                <c:pt idx="955">
                  <c:v>1.1596299872607607E-4</c:v>
                </c:pt>
                <c:pt idx="956">
                  <c:v>1.1597783409072974E-4</c:v>
                </c:pt>
                <c:pt idx="957">
                  <c:v>1.1599289414860968E-4</c:v>
                </c:pt>
                <c:pt idx="958">
                  <c:v>1.1600817833883325E-4</c:v>
                </c:pt>
                <c:pt idx="959">
                  <c:v>1.1602368610263346E-4</c:v>
                </c:pt>
                <c:pt idx="960">
                  <c:v>1.1603941688334778E-4</c:v>
                </c:pt>
                <c:pt idx="961">
                  <c:v>1.1605537012640812E-4</c:v>
                </c:pt>
                <c:pt idx="962">
                  <c:v>1.1607154527932962E-4</c:v>
                </c:pt>
                <c:pt idx="963">
                  <c:v>1.1608794179170067E-4</c:v>
                </c:pt>
                <c:pt idx="964">
                  <c:v>1.1610455911517229E-4</c:v>
                </c:pt>
                <c:pt idx="965">
                  <c:v>1.1612139670344769E-4</c:v>
                </c:pt>
                <c:pt idx="966">
                  <c:v>1.1613845401227209E-4</c:v>
                </c:pt>
                <c:pt idx="967">
                  <c:v>1.1615573049942237E-4</c:v>
                </c:pt>
                <c:pt idx="968">
                  <c:v>1.1617322562469708E-4</c:v>
                </c:pt>
                <c:pt idx="969">
                  <c:v>1.1619093884990628E-4</c:v>
                </c:pt>
                <c:pt idx="970">
                  <c:v>1.1620886963886114E-4</c:v>
                </c:pt>
                <c:pt idx="971">
                  <c:v>1.162270174573646E-4</c:v>
                </c:pt>
                <c:pt idx="972">
                  <c:v>1.1624538177320071E-4</c:v>
                </c:pt>
                <c:pt idx="973">
                  <c:v>1.1626396205612547E-4</c:v>
                </c:pt>
                <c:pt idx="974">
                  <c:v>1.1628275777785644E-4</c:v>
                </c:pt>
                <c:pt idx="975">
                  <c:v>1.1630176841206339E-4</c:v>
                </c:pt>
                <c:pt idx="976">
                  <c:v>1.1632099343435844E-4</c:v>
                </c:pt>
                <c:pt idx="977">
                  <c:v>1.1634043232228633E-4</c:v>
                </c:pt>
                <c:pt idx="978">
                  <c:v>1.1636008455531515E-4</c:v>
                </c:pt>
                <c:pt idx="979">
                  <c:v>1.163799496148265E-4</c:v>
                </c:pt>
                <c:pt idx="980">
                  <c:v>1.1640002698410626E-4</c:v>
                </c:pt>
                <c:pt idx="981">
                  <c:v>1.16420316148335E-4</c:v>
                </c:pt>
                <c:pt idx="982">
                  <c:v>1.1644081659457892E-4</c:v>
                </c:pt>
                <c:pt idx="983">
                  <c:v>1.1646152781178035E-4</c:v>
                </c:pt>
                <c:pt idx="984">
                  <c:v>1.1648244929074838E-4</c:v>
                </c:pt>
                <c:pt idx="985">
                  <c:v>1.1650358052415013E-4</c:v>
                </c:pt>
                <c:pt idx="986">
                  <c:v>1.165249210065011E-4</c:v>
                </c:pt>
                <c:pt idx="987">
                  <c:v>1.1654647023415662E-4</c:v>
                </c:pt>
                <c:pt idx="988">
                  <c:v>1.1656822770530253E-4</c:v>
                </c:pt>
                <c:pt idx="989">
                  <c:v>1.1659019291994617E-4</c:v>
                </c:pt>
                <c:pt idx="990">
                  <c:v>1.1661236537990761E-4</c:v>
                </c:pt>
                <c:pt idx="991">
                  <c:v>1.1663474458881092E-4</c:v>
                </c:pt>
                <c:pt idx="992">
                  <c:v>1.1665733005207517E-4</c:v>
                </c:pt>
                <c:pt idx="993">
                  <c:v>1.1668012127690573E-4</c:v>
                </c:pt>
                <c:pt idx="994">
                  <c:v>1.1670311777228561E-4</c:v>
                </c:pt>
                <c:pt idx="995">
                  <c:v>1.1672631904896676E-4</c:v>
                </c:pt>
                <c:pt idx="996">
                  <c:v>1.1674972461946162E-4</c:v>
                </c:pt>
                <c:pt idx="997">
                  <c:v>1.1677333399803451E-4</c:v>
                </c:pt>
                <c:pt idx="998">
                  <c:v>1.1679714670069299E-4</c:v>
                </c:pt>
                <c:pt idx="999">
                  <c:v>1.1682116224517972E-4</c:v>
                </c:pt>
                <c:pt idx="1000">
                  <c:v>1.1684538015096374E-4</c:v>
                </c:pt>
                <c:pt idx="1001">
                  <c:v>1.1686979993923239E-4</c:v>
                </c:pt>
                <c:pt idx="1002">
                  <c:v>1.1689442113288308E-4</c:v>
                </c:pt>
                <c:pt idx="1003">
                  <c:v>1.1691924325651459E-4</c:v>
                </c:pt>
                <c:pt idx="1004">
                  <c:v>1.1694426583641948E-4</c:v>
                </c:pt>
                <c:pt idx="1005">
                  <c:v>1.1696948840057549E-4</c:v>
                </c:pt>
                <c:pt idx="1006">
                  <c:v>1.1699491047863767E-4</c:v>
                </c:pt>
                <c:pt idx="1007">
                  <c:v>1.1702053160193028E-4</c:v>
                </c:pt>
                <c:pt idx="1008">
                  <c:v>1.1704635130343888E-4</c:v>
                </c:pt>
                <c:pt idx="1009">
                  <c:v>1.170723691178021E-4</c:v>
                </c:pt>
                <c:pt idx="1010">
                  <c:v>1.1709858458130401E-4</c:v>
                </c:pt>
                <c:pt idx="1011">
                  <c:v>1.171249972318663E-4</c:v>
                </c:pt>
                <c:pt idx="1012">
                  <c:v>1.1715160660904009E-4</c:v>
                </c:pt>
                <c:pt idx="1013">
                  <c:v>1.1717841225399865E-4</c:v>
                </c:pt>
                <c:pt idx="1014">
                  <c:v>1.172054137095292E-4</c:v>
                </c:pt>
                <c:pt idx="1015">
                  <c:v>1.1723261052002567E-4</c:v>
                </c:pt>
                <c:pt idx="1016">
                  <c:v>1.1726000223148083E-4</c:v>
                </c:pt>
                <c:pt idx="1017">
                  <c:v>1.1728758839147853E-4</c:v>
                </c:pt>
                <c:pt idx="1018">
                  <c:v>1.1731536854918669E-4</c:v>
                </c:pt>
                <c:pt idx="1019">
                  <c:v>1.1734334225534917E-4</c:v>
                </c:pt>
                <c:pt idx="1020">
                  <c:v>1.1737150906227883E-4</c:v>
                </c:pt>
                <c:pt idx="1021">
                  <c:v>1.173998685238497E-4</c:v>
                </c:pt>
                <c:pt idx="1022">
                  <c:v>1.1742842019549004E-4</c:v>
                </c:pt>
                <c:pt idx="1023">
                  <c:v>1.1745716363417453E-4</c:v>
                </c:pt>
                <c:pt idx="1024">
                  <c:v>1.174860983984174E-4</c:v>
                </c:pt>
                <c:pt idx="1025">
                  <c:v>1.1751522404826502E-4</c:v>
                </c:pt>
                <c:pt idx="1026">
                  <c:v>1.1754454014528858E-4</c:v>
                </c:pt>
                <c:pt idx="1027">
                  <c:v>1.1757404625257718E-4</c:v>
                </c:pt>
                <c:pt idx="1028">
                  <c:v>1.1760374193473037E-4</c:v>
                </c:pt>
                <c:pt idx="1029">
                  <c:v>1.1763362675785151E-4</c:v>
                </c:pt>
                <c:pt idx="1030">
                  <c:v>1.1766370028954044E-4</c:v>
                </c:pt>
                <c:pt idx="1031">
                  <c:v>1.176939620988864E-4</c:v>
                </c:pt>
                <c:pt idx="1032">
                  <c:v>1.1772441175646138E-4</c:v>
                </c:pt>
                <c:pt idx="1033">
                  <c:v>1.177550488343129E-4</c:v>
                </c:pt>
                <c:pt idx="1034">
                  <c:v>1.1778587290595735E-4</c:v>
                </c:pt>
                <c:pt idx="1035">
                  <c:v>1.1781688354637308E-4</c:v>
                </c:pt>
                <c:pt idx="1036">
                  <c:v>1.1784808033199349E-4</c:v>
                </c:pt>
                <c:pt idx="1037">
                  <c:v>1.1787946284070055E-4</c:v>
                </c:pt>
                <c:pt idx="1038">
                  <c:v>1.1791103065181764E-4</c:v>
                </c:pt>
                <c:pt idx="1039">
                  <c:v>1.1794278334610337E-4</c:v>
                </c:pt>
                <c:pt idx="1040">
                  <c:v>1.1797472050574447E-4</c:v>
                </c:pt>
                <c:pt idx="1041">
                  <c:v>1.1800684171434957E-4</c:v>
                </c:pt>
                <c:pt idx="1042">
                  <c:v>1.1803914655694232E-4</c:v>
                </c:pt>
                <c:pt idx="1043">
                  <c:v>1.1807163461995515E-4</c:v>
                </c:pt>
                <c:pt idx="1044">
                  <c:v>1.1810430549122244E-4</c:v>
                </c:pt>
                <c:pt idx="1045">
                  <c:v>1.1813715875997431E-4</c:v>
                </c:pt>
                <c:pt idx="1046">
                  <c:v>1.1817019401683018E-4</c:v>
                </c:pt>
                <c:pt idx="1047">
                  <c:v>1.182034108537922E-4</c:v>
                </c:pt>
                <c:pt idx="1048">
                  <c:v>1.1823680886423911E-4</c:v>
                </c:pt>
                <c:pt idx="1049">
                  <c:v>1.1827038764291987E-4</c:v>
                </c:pt>
                <c:pt idx="1050">
                  <c:v>1.1830414678594723E-4</c:v>
                </c:pt>
                <c:pt idx="1051">
                  <c:v>1.1833808589079172E-4</c:v>
                </c:pt>
                <c:pt idx="1052">
                  <c:v>1.1837220455627522E-4</c:v>
                </c:pt>
                <c:pt idx="1053">
                  <c:v>1.1840650238256506E-4</c:v>
                </c:pt>
                <c:pt idx="1054">
                  <c:v>1.1844097897116745E-4</c:v>
                </c:pt>
                <c:pt idx="1055">
                  <c:v>1.1847563392492188E-4</c:v>
                </c:pt>
                <c:pt idx="1056">
                  <c:v>1.1851046684799473E-4</c:v>
                </c:pt>
                <c:pt idx="1057">
                  <c:v>1.1854547734587319E-4</c:v>
                </c:pt>
                <c:pt idx="1058">
                  <c:v>1.185806650253596E-4</c:v>
                </c:pt>
                <c:pt idx="1059">
                  <c:v>1.1861602949456498E-4</c:v>
                </c:pt>
                <c:pt idx="1060">
                  <c:v>1.1865157036290366E-4</c:v>
                </c:pt>
                <c:pt idx="1061">
                  <c:v>1.1868728724108684E-4</c:v>
                </c:pt>
                <c:pt idx="1062">
                  <c:v>1.1872317974111709E-4</c:v>
                </c:pt>
                <c:pt idx="1063">
                  <c:v>1.1875924747628238E-4</c:v>
                </c:pt>
                <c:pt idx="1064">
                  <c:v>1.1879549006115023E-4</c:v>
                </c:pt>
                <c:pt idx="1065">
                  <c:v>1.188319071115621E-4</c:v>
                </c:pt>
                <c:pt idx="1066">
                  <c:v>1.1886849824462729E-4</c:v>
                </c:pt>
                <c:pt idx="1067">
                  <c:v>1.1890526307871776E-4</c:v>
                </c:pt>
                <c:pt idx="1068">
                  <c:v>1.1894220123346206E-4</c:v>
                </c:pt>
                <c:pt idx="1069">
                  <c:v>1.1897931232973972E-4</c:v>
                </c:pt>
                <c:pt idx="1070">
                  <c:v>1.1901659598967582E-4</c:v>
                </c:pt>
                <c:pt idx="1071">
                  <c:v>1.1905405183663515E-4</c:v>
                </c:pt>
                <c:pt idx="1072">
                  <c:v>1.1909167949521703E-4</c:v>
                </c:pt>
                <c:pt idx="1073">
                  <c:v>1.1912947859124926E-4</c:v>
                </c:pt>
                <c:pt idx="1074">
                  <c:v>1.1916744875178318E-4</c:v>
                </c:pt>
                <c:pt idx="1075">
                  <c:v>1.1920558960508781E-4</c:v>
                </c:pt>
                <c:pt idx="1076">
                  <c:v>1.1924390078064461E-4</c:v>
                </c:pt>
                <c:pt idx="1077">
                  <c:v>1.1928238190914205E-4</c:v>
                </c:pt>
                <c:pt idx="1078">
                  <c:v>1.1932103262247008E-4</c:v>
                </c:pt>
                <c:pt idx="1079">
                  <c:v>1.1935985255371515E-4</c:v>
                </c:pt>
                <c:pt idx="1080">
                  <c:v>1.1939884133715437E-4</c:v>
                </c:pt>
                <c:pt idx="1081">
                  <c:v>1.1943799860825087E-4</c:v>
                </c:pt>
                <c:pt idx="1082">
                  <c:v>1.1947732400364788E-4</c:v>
                </c:pt>
                <c:pt idx="1083">
                  <c:v>1.19516817161164E-4</c:v>
                </c:pt>
                <c:pt idx="1084">
                  <c:v>1.1955647771978768E-4</c:v>
                </c:pt>
                <c:pt idx="1085">
                  <c:v>1.1959630531967237E-4</c:v>
                </c:pt>
                <c:pt idx="1086">
                  <c:v>1.1963629960213109E-4</c:v>
                </c:pt>
                <c:pt idx="1087">
                  <c:v>1.1967646020963137E-4</c:v>
                </c:pt>
                <c:pt idx="1088">
                  <c:v>1.1971678678579032E-4</c:v>
                </c:pt>
                <c:pt idx="1089">
                  <c:v>1.1975727897536932E-4</c:v>
                </c:pt>
                <c:pt idx="1090">
                  <c:v>1.1979793642426928E-4</c:v>
                </c:pt>
                <c:pt idx="1091">
                  <c:v>1.1983875877952543E-4</c:v>
                </c:pt>
                <c:pt idx="1092">
                  <c:v>1.1987974568930237E-4</c:v>
                </c:pt>
                <c:pt idx="1093">
                  <c:v>1.1992089680288921E-4</c:v>
                </c:pt>
                <c:pt idx="1094">
                  <c:v>1.1996221177069447E-4</c:v>
                </c:pt>
                <c:pt idx="1095">
                  <c:v>1.2000369024424144E-4</c:v>
                </c:pt>
                <c:pt idx="1096">
                  <c:v>1.2004533187616305E-4</c:v>
                </c:pt>
                <c:pt idx="1097">
                  <c:v>1.2008713632019721E-4</c:v>
                </c:pt>
                <c:pt idx="1098">
                  <c:v>1.2012910323118195E-4</c:v>
                </c:pt>
                <c:pt idx="1099">
                  <c:v>1.2017123226505043E-4</c:v>
                </c:pt>
                <c:pt idx="1100">
                  <c:v>1.2021352307882655E-4</c:v>
                </c:pt>
                <c:pt idx="1101">
                  <c:v>1.2025597533061984E-4</c:v>
                </c:pt>
                <c:pt idx="1102">
                  <c:v>1.2029858867962103E-4</c:v>
                </c:pt>
                <c:pt idx="1103">
                  <c:v>1.2034136278609716E-4</c:v>
                </c:pt>
                <c:pt idx="1104">
                  <c:v>1.2038429731138693E-4</c:v>
                </c:pt>
                <c:pt idx="1105">
                  <c:v>1.2042739191789633E-4</c:v>
                </c:pt>
                <c:pt idx="1106">
                  <c:v>1.2047064626909354E-4</c:v>
                </c:pt>
                <c:pt idx="1107">
                  <c:v>1.2051406002950481E-4</c:v>
                </c:pt>
                <c:pt idx="1108">
                  <c:v>1.2055763286470956E-4</c:v>
                </c:pt>
                <c:pt idx="1109">
                  <c:v>1.2060136444133604E-4</c:v>
                </c:pt>
                <c:pt idx="1110">
                  <c:v>1.2064525442705682E-4</c:v>
                </c:pt>
                <c:pt idx="1111">
                  <c:v>1.2068930249058397E-4</c:v>
                </c:pt>
                <c:pt idx="1112">
                  <c:v>1.2073350830166512E-4</c:v>
                </c:pt>
                <c:pt idx="1113">
                  <c:v>1.2077787153107851E-4</c:v>
                </c:pt>
                <c:pt idx="1114">
                  <c:v>1.2082239185062888E-4</c:v>
                </c:pt>
                <c:pt idx="1115">
                  <c:v>1.2086706893314297E-4</c:v>
                </c:pt>
                <c:pt idx="1116">
                  <c:v>1.2091190245246516E-4</c:v>
                </c:pt>
                <c:pt idx="1117">
                  <c:v>1.2095689208345311E-4</c:v>
                </c:pt>
                <c:pt idx="1118">
                  <c:v>1.2100203750197333E-4</c:v>
                </c:pt>
                <c:pt idx="1119">
                  <c:v>1.2104733838489711E-4</c:v>
                </c:pt>
                <c:pt idx="1120">
                  <c:v>1.2109279441009595E-4</c:v>
                </c:pt>
                <c:pt idx="1121">
                  <c:v>1.2113840525643758E-4</c:v>
                </c:pt>
                <c:pt idx="1122">
                  <c:v>1.211841706037814E-4</c:v>
                </c:pt>
                <c:pt idx="1123">
                  <c:v>1.2123009013297463E-4</c:v>
                </c:pt>
                <c:pt idx="1124">
                  <c:v>1.2127616352584786E-4</c:v>
                </c:pt>
                <c:pt idx="1125">
                  <c:v>1.2132239046521085E-4</c:v>
                </c:pt>
                <c:pt idx="1126">
                  <c:v>1.2136877063484856E-4</c:v>
                </c:pt>
                <c:pt idx="1127">
                  <c:v>1.2141530371951692E-4</c:v>
                </c:pt>
                <c:pt idx="1128">
                  <c:v>1.2146198940493871E-4</c:v>
                </c:pt>
                <c:pt idx="1129">
                  <c:v>1.2150882737779959E-4</c:v>
                </c:pt>
                <c:pt idx="1130">
                  <c:v>1.2155581732574365E-4</c:v>
                </c:pt>
                <c:pt idx="1131">
                  <c:v>1.2160295893737011E-4</c:v>
                </c:pt>
                <c:pt idx="1132">
                  <c:v>1.2165025190222842E-4</c:v>
                </c:pt>
                <c:pt idx="1133">
                  <c:v>1.2169769591081493E-4</c:v>
                </c:pt>
                <c:pt idx="1134">
                  <c:v>1.2174529065456848E-4</c:v>
                </c:pt>
                <c:pt idx="1135">
                  <c:v>1.2179303582586687E-4</c:v>
                </c:pt>
                <c:pt idx="1136">
                  <c:v>1.2184093111802231E-4</c:v>
                </c:pt>
                <c:pt idx="1137">
                  <c:v>1.218889762252782E-4</c:v>
                </c:pt>
                <c:pt idx="1138">
                  <c:v>1.2193717084280474E-4</c:v>
                </c:pt>
                <c:pt idx="1139">
                  <c:v>1.2198551466669508E-4</c:v>
                </c:pt>
                <c:pt idx="1140">
                  <c:v>1.2203400739396183E-4</c:v>
                </c:pt>
                <c:pt idx="1141">
                  <c:v>1.2208264872253272E-4</c:v>
                </c:pt>
                <c:pt idx="1142">
                  <c:v>1.2213143835124719E-4</c:v>
                </c:pt>
                <c:pt idx="1143">
                  <c:v>1.2218037597985248E-4</c:v>
                </c:pt>
                <c:pt idx="1144">
                  <c:v>1.2222946130899953E-4</c:v>
                </c:pt>
                <c:pt idx="1145">
                  <c:v>1.2227869404023977E-4</c:v>
                </c:pt>
                <c:pt idx="1146">
                  <c:v>1.2232807387602097E-4</c:v>
                </c:pt>
                <c:pt idx="1147">
                  <c:v>1.2237760051968363E-4</c:v>
                </c:pt>
                <c:pt idx="1148">
                  <c:v>1.2242727367545734E-4</c:v>
                </c:pt>
                <c:pt idx="1149">
                  <c:v>1.2247709304845708E-4</c:v>
                </c:pt>
                <c:pt idx="1150">
                  <c:v>1.2252705834467939E-4</c:v>
                </c:pt>
                <c:pt idx="1151">
                  <c:v>1.2257716927099901E-4</c:v>
                </c:pt>
                <c:pt idx="1152">
                  <c:v>1.2262742553516506E-4</c:v>
                </c:pt>
                <c:pt idx="1153">
                  <c:v>1.2267782684579731E-4</c:v>
                </c:pt>
                <c:pt idx="1154">
                  <c:v>1.2272837291238308E-4</c:v>
                </c:pt>
                <c:pt idx="1155">
                  <c:v>1.2277906344527293E-4</c:v>
                </c:pt>
                <c:pt idx="1156">
                  <c:v>1.228298981556779E-4</c:v>
                </c:pt>
                <c:pt idx="1157">
                  <c:v>1.2288087675566526E-4</c:v>
                </c:pt>
                <c:pt idx="1158">
                  <c:v>1.2293199895815554E-4</c:v>
                </c:pt>
                <c:pt idx="1159">
                  <c:v>1.2298326447691878E-4</c:v>
                </c:pt>
                <c:pt idx="1160">
                  <c:v>1.2303467302657092E-4</c:v>
                </c:pt>
                <c:pt idx="1161">
                  <c:v>1.2308622432257073E-4</c:v>
                </c:pt>
                <c:pt idx="1162">
                  <c:v>1.2313791808121589E-4</c:v>
                </c:pt>
                <c:pt idx="1163">
                  <c:v>1.2318975401964E-4</c:v>
                </c:pt>
                <c:pt idx="1164">
                  <c:v>1.2324173185580877E-4</c:v>
                </c:pt>
                <c:pt idx="1165">
                  <c:v>1.2329385130851691E-4</c:v>
                </c:pt>
                <c:pt idx="1166">
                  <c:v>1.2334611209738482E-4</c:v>
                </c:pt>
                <c:pt idx="1167">
                  <c:v>1.233985139428547E-4</c:v>
                </c:pt>
                <c:pt idx="1168">
                  <c:v>1.2345105656618802E-4</c:v>
                </c:pt>
                <c:pt idx="1169">
                  <c:v>1.2350373968946131E-4</c:v>
                </c:pt>
                <c:pt idx="1170">
                  <c:v>1.2355656303556357E-4</c:v>
                </c:pt>
                <c:pt idx="1171">
                  <c:v>1.2360952632819267E-4</c:v>
                </c:pt>
                <c:pt idx="1172">
                  <c:v>1.2366262929185194E-4</c:v>
                </c:pt>
                <c:pt idx="1173">
                  <c:v>1.2371587165184734E-4</c:v>
                </c:pt>
                <c:pt idx="1174">
                  <c:v>1.2376925313428358E-4</c:v>
                </c:pt>
                <c:pt idx="1175">
                  <c:v>1.2382277346606162E-4</c:v>
                </c:pt>
                <c:pt idx="1176">
                  <c:v>1.2387643237487479E-4</c:v>
                </c:pt>
                <c:pt idx="1177">
                  <c:v>1.2393022958920614E-4</c:v>
                </c:pt>
                <c:pt idx="1178">
                  <c:v>1.2398416483832487E-4</c:v>
                </c:pt>
                <c:pt idx="1179">
                  <c:v>1.2403823785228331E-4</c:v>
                </c:pt>
                <c:pt idx="1180">
                  <c:v>1.2409244836191394E-4</c:v>
                </c:pt>
                <c:pt idx="1181">
                  <c:v>1.241467960988258E-4</c:v>
                </c:pt>
                <c:pt idx="1182">
                  <c:v>1.2420128079540204E-4</c:v>
                </c:pt>
                <c:pt idx="1183">
                  <c:v>1.2425590218479609E-4</c:v>
                </c:pt>
                <c:pt idx="1184">
                  <c:v>1.2431066000092916E-4</c:v>
                </c:pt>
                <c:pt idx="1185">
                  <c:v>1.243655539784869E-4</c:v>
                </c:pt>
                <c:pt idx="1186">
                  <c:v>1.244205838529163E-4</c:v>
                </c:pt>
                <c:pt idx="1187">
                  <c:v>1.2447574936042276E-4</c:v>
                </c:pt>
                <c:pt idx="1188">
                  <c:v>1.2453105023796715E-4</c:v>
                </c:pt>
                <c:pt idx="1189">
                  <c:v>1.2458648622326254E-4</c:v>
                </c:pt>
                <c:pt idx="1190">
                  <c:v>1.2464205705477156E-4</c:v>
                </c:pt>
                <c:pt idx="1191">
                  <c:v>1.246977624717028E-4</c:v>
                </c:pt>
                <c:pt idx="1192">
                  <c:v>1.2475360221400885E-4</c:v>
                </c:pt>
                <c:pt idx="1193">
                  <c:v>1.2480957602238222E-4</c:v>
                </c:pt>
                <c:pt idx="1194">
                  <c:v>1.2486568363825331E-4</c:v>
                </c:pt>
                <c:pt idx="1195">
                  <c:v>1.2492192480378681E-4</c:v>
                </c:pt>
                <c:pt idx="1196">
                  <c:v>1.2497829926187942E-4</c:v>
                </c:pt>
                <c:pt idx="1197">
                  <c:v>1.2503480675615645E-4</c:v>
                </c:pt>
                <c:pt idx="1198">
                  <c:v>1.2509144703096913E-4</c:v>
                </c:pt>
                <c:pt idx="1199">
                  <c:v>1.2514821983139186E-4</c:v>
                </c:pt>
                <c:pt idx="1200">
                  <c:v>1.2520512490321904E-4</c:v>
                </c:pt>
                <c:pt idx="1201">
                  <c:v>1.2526216199296267E-4</c:v>
                </c:pt>
                <c:pt idx="1202">
                  <c:v>1.2531933084784913E-4</c:v>
                </c:pt>
                <c:pt idx="1203">
                  <c:v>1.2537663121581661E-4</c:v>
                </c:pt>
                <c:pt idx="1204">
                  <c:v>1.2543406284551233E-4</c:v>
                </c:pt>
                <c:pt idx="1205">
                  <c:v>1.2549162548628937E-4</c:v>
                </c:pt>
                <c:pt idx="1206">
                  <c:v>1.255493188882045E-4</c:v>
                </c:pt>
                <c:pt idx="1207">
                  <c:v>1.2560714280201502E-4</c:v>
                </c:pt>
                <c:pt idx="1208">
                  <c:v>1.2566509697917611E-4</c:v>
                </c:pt>
                <c:pt idx="1209">
                  <c:v>1.2572318117183814E-4</c:v>
                </c:pt>
                <c:pt idx="1210">
                  <c:v>1.2578139513284392E-4</c:v>
                </c:pt>
                <c:pt idx="1211">
                  <c:v>1.2583973861572597E-4</c:v>
                </c:pt>
                <c:pt idx="1212">
                  <c:v>1.2589821137470397E-4</c:v>
                </c:pt>
                <c:pt idx="1213">
                  <c:v>1.2595681316468192E-4</c:v>
                </c:pt>
                <c:pt idx="1214">
                  <c:v>1.2601554374124549E-4</c:v>
                </c:pt>
                <c:pt idx="1215">
                  <c:v>1.260744028606596E-4</c:v>
                </c:pt>
                <c:pt idx="1216">
                  <c:v>1.2613339027986537E-4</c:v>
                </c:pt>
                <c:pt idx="1217">
                  <c:v>1.26192505756478E-4</c:v>
                </c:pt>
                <c:pt idx="1218">
                  <c:v>1.2625174904878358E-4</c:v>
                </c:pt>
                <c:pt idx="1219">
                  <c:v>1.2631111991573711E-4</c:v>
                </c:pt>
                <c:pt idx="1220">
                  <c:v>1.2637061811695947E-4</c:v>
                </c:pt>
                <c:pt idx="1221">
                  <c:v>1.2643024341273492E-4</c:v>
                </c:pt>
                <c:pt idx="1222">
                  <c:v>1.264899955640087E-4</c:v>
                </c:pt>
                <c:pt idx="1223">
                  <c:v>1.2654987433238443E-4</c:v>
                </c:pt>
                <c:pt idx="1224">
                  <c:v>1.2660987948012137E-4</c:v>
                </c:pt>
                <c:pt idx="1225">
                  <c:v>1.2667001077013213E-4</c:v>
                </c:pt>
                <c:pt idx="1226">
                  <c:v>1.2673026796598014E-4</c:v>
                </c:pt>
                <c:pt idx="1227">
                  <c:v>1.2679065083187705E-4</c:v>
                </c:pt>
                <c:pt idx="1228">
                  <c:v>1.2685115913268019E-4</c:v>
                </c:pt>
                <c:pt idx="1229">
                  <c:v>1.2691179263389036E-4</c:v>
                </c:pt>
                <c:pt idx="1230">
                  <c:v>1.2697255110164895E-4</c:v>
                </c:pt>
                <c:pt idx="1231">
                  <c:v>1.2703343430273611E-4</c:v>
                </c:pt>
                <c:pt idx="1232">
                  <c:v>1.2709444200456748E-4</c:v>
                </c:pt>
                <c:pt idx="1233">
                  <c:v>1.2715557397519251E-4</c:v>
                </c:pt>
                <c:pt idx="1234">
                  <c:v>1.2721682998329166E-4</c:v>
                </c:pt>
                <c:pt idx="1235">
                  <c:v>1.2727820979817404E-4</c:v>
                </c:pt>
                <c:pt idx="1236">
                  <c:v>1.2733971318977503E-4</c:v>
                </c:pt>
                <c:pt idx="1237">
                  <c:v>1.2740133992865393E-4</c:v>
                </c:pt>
                <c:pt idx="1238">
                  <c:v>1.2746308978599171E-4</c:v>
                </c:pt>
                <c:pt idx="1239">
                  <c:v>1.275249625335883E-4</c:v>
                </c:pt>
                <c:pt idx="1240">
                  <c:v>1.2758695794386056E-4</c:v>
                </c:pt>
                <c:pt idx="1241">
                  <c:v>1.2764907578983987E-4</c:v>
                </c:pt>
                <c:pt idx="1242">
                  <c:v>1.277113158451696E-4</c:v>
                </c:pt>
                <c:pt idx="1243">
                  <c:v>1.2777367788410315E-4</c:v>
                </c:pt>
                <c:pt idx="1244">
                  <c:v>1.2783616168150134E-4</c:v>
                </c:pt>
                <c:pt idx="1245">
                  <c:v>1.2789876701283019E-4</c:v>
                </c:pt>
                <c:pt idx="1246">
                  <c:v>1.2796149365415892E-4</c:v>
                </c:pt>
                <c:pt idx="1247">
                  <c:v>1.2802434138215705E-4</c:v>
                </c:pt>
                <c:pt idx="1248">
                  <c:v>1.2808730997409282E-4</c:v>
                </c:pt>
                <c:pt idx="1249">
                  <c:v>1.2815039920783047E-4</c:v>
                </c:pt>
                <c:pt idx="1250">
                  <c:v>1.2821360886182827E-4</c:v>
                </c:pt>
                <c:pt idx="1251">
                  <c:v>1.2827693871513609E-4</c:v>
                </c:pt>
                <c:pt idx="1252">
                  <c:v>1.2834038854739335E-4</c:v>
                </c:pt>
                <c:pt idx="1253">
                  <c:v>1.2840395813882671E-4</c:v>
                </c:pt>
                <c:pt idx="1254">
                  <c:v>1.2846764727024782E-4</c:v>
                </c:pt>
                <c:pt idx="1255">
                  <c:v>1.2853145572305132E-4</c:v>
                </c:pt>
                <c:pt idx="1256">
                  <c:v>1.2859538327921242E-4</c:v>
                </c:pt>
                <c:pt idx="1257">
                  <c:v>1.2865942972128497E-4</c:v>
                </c:pt>
                <c:pt idx="1258">
                  <c:v>1.2872359483239918E-4</c:v>
                </c:pt>
                <c:pt idx="1259">
                  <c:v>1.2878787839625932E-4</c:v>
                </c:pt>
                <c:pt idx="1260">
                  <c:v>1.2885228019714196E-4</c:v>
                </c:pt>
                <c:pt idx="1261">
                  <c:v>1.2891680001989346E-4</c:v>
                </c:pt>
                <c:pt idx="1262">
                  <c:v>1.2898143764992814E-4</c:v>
                </c:pt>
                <c:pt idx="1263">
                  <c:v>1.2904619287322584E-4</c:v>
                </c:pt>
                <c:pt idx="1264">
                  <c:v>1.2911106547633023E-4</c:v>
                </c:pt>
                <c:pt idx="1265">
                  <c:v>1.2917605524634645E-4</c:v>
                </c:pt>
                <c:pt idx="1266">
                  <c:v>1.2924116197093907E-4</c:v>
                </c:pt>
                <c:pt idx="1267">
                  <c:v>1.2930638543833E-4</c:v>
                </c:pt>
                <c:pt idx="1268">
                  <c:v>1.2937172543729658E-4</c:v>
                </c:pt>
                <c:pt idx="1269">
                  <c:v>1.2943718175716931E-4</c:v>
                </c:pt>
                <c:pt idx="1270">
                  <c:v>1.2950275418783006E-4</c:v>
                </c:pt>
                <c:pt idx="1271">
                  <c:v>1.2956844251970978E-4</c:v>
                </c:pt>
                <c:pt idx="1272">
                  <c:v>1.2963424654378661E-4</c:v>
                </c:pt>
                <c:pt idx="1273">
                  <c:v>1.2970016605158384E-4</c:v>
                </c:pt>
                <c:pt idx="1274">
                  <c:v>1.2976620083516807E-4</c:v>
                </c:pt>
                <c:pt idx="1275">
                  <c:v>1.298323506871468E-4</c:v>
                </c:pt>
                <c:pt idx="1276">
                  <c:v>1.2989861540066699E-4</c:v>
                </c:pt>
                <c:pt idx="1277">
                  <c:v>1.2996499476941256E-4</c:v>
                </c:pt>
                <c:pt idx="1278">
                  <c:v>1.3003148858760277E-4</c:v>
                </c:pt>
                <c:pt idx="1279">
                  <c:v>1.3009809664999024E-4</c:v>
                </c:pt>
                <c:pt idx="1280">
                  <c:v>1.3016481875185871E-4</c:v>
                </c:pt>
                <c:pt idx="1281">
                  <c:v>1.3023165468902155E-4</c:v>
                </c:pt>
                <c:pt idx="1282">
                  <c:v>1.3029860425781926E-4</c:v>
                </c:pt>
                <c:pt idx="1283">
                  <c:v>1.303656672551182E-4</c:v>
                </c:pt>
                <c:pt idx="1284">
                  <c:v>1.3043284347830824E-4</c:v>
                </c:pt>
                <c:pt idx="1285">
                  <c:v>1.305001327253008E-4</c:v>
                </c:pt>
                <c:pt idx="1286">
                  <c:v>1.3056753479452737E-4</c:v>
                </c:pt>
                <c:pt idx="1287">
                  <c:v>1.3063504948493713E-4</c:v>
                </c:pt>
                <c:pt idx="1288">
                  <c:v>1.3070267659599547E-4</c:v>
                </c:pt>
                <c:pt idx="1289">
                  <c:v>1.3077041592768183E-4</c:v>
                </c:pt>
                <c:pt idx="1290">
                  <c:v>1.3083826728048806E-4</c:v>
                </c:pt>
                <c:pt idx="1291">
                  <c:v>1.3090623045541652E-4</c:v>
                </c:pt>
                <c:pt idx="1292">
                  <c:v>1.3097430525397798E-4</c:v>
                </c:pt>
                <c:pt idx="1293">
                  <c:v>1.3104249147819017E-4</c:v>
                </c:pt>
                <c:pt idx="1294">
                  <c:v>1.3111078893057564E-4</c:v>
                </c:pt>
                <c:pt idx="1295">
                  <c:v>1.311791974141602E-4</c:v>
                </c:pt>
                <c:pt idx="1296">
                  <c:v>1.3124771673247079E-4</c:v>
                </c:pt>
                <c:pt idx="1297">
                  <c:v>1.313163466895341E-4</c:v>
                </c:pt>
                <c:pt idx="1298">
                  <c:v>1.3138508708987432E-4</c:v>
                </c:pt>
                <c:pt idx="1299">
                  <c:v>1.3145393773851167E-4</c:v>
                </c:pt>
                <c:pt idx="1300">
                  <c:v>1.3152289844096056E-4</c:v>
                </c:pt>
                <c:pt idx="1301">
                  <c:v>1.3159196900322759E-4</c:v>
                </c:pt>
                <c:pt idx="1302">
                  <c:v>1.3166114923181011E-4</c:v>
                </c:pt>
                <c:pt idx="1303">
                  <c:v>1.3173043893369442E-4</c:v>
                </c:pt>
                <c:pt idx="1304">
                  <c:v>1.3179983791635372E-4</c:v>
                </c:pt>
                <c:pt idx="1305">
                  <c:v>1.3186934598774663E-4</c:v>
                </c:pt>
                <c:pt idx="1306">
                  <c:v>1.3193896295631545E-4</c:v>
                </c:pt>
                <c:pt idx="1307">
                  <c:v>1.3200868863098446E-4</c:v>
                </c:pt>
                <c:pt idx="1308">
                  <c:v>1.3207852282115794E-4</c:v>
                </c:pt>
                <c:pt idx="1309">
                  <c:v>1.3214846533671887E-4</c:v>
                </c:pt>
                <c:pt idx="1310">
                  <c:v>1.3221851598802683E-4</c:v>
                </c:pt>
                <c:pt idx="1311">
                  <c:v>1.3228867458591652E-4</c:v>
                </c:pt>
                <c:pt idx="1312">
                  <c:v>1.3235894094169623E-4</c:v>
                </c:pt>
                <c:pt idx="1313">
                  <c:v>1.3242931486714564E-4</c:v>
                </c:pt>
                <c:pt idx="1314">
                  <c:v>1.3249979617451478E-4</c:v>
                </c:pt>
                <c:pt idx="1315">
                  <c:v>1.325703846765219E-4</c:v>
                </c:pt>
                <c:pt idx="1316">
                  <c:v>1.326410801863521E-4</c:v>
                </c:pt>
                <c:pt idx="1317">
                  <c:v>1.3271188251765537E-4</c:v>
                </c:pt>
                <c:pt idx="1318">
                  <c:v>1.3278279148454532E-4</c:v>
                </c:pt>
                <c:pt idx="1319">
                  <c:v>1.3285380690159737E-4</c:v>
                </c:pt>
                <c:pt idx="1320">
                  <c:v>1.3292492858384692E-4</c:v>
                </c:pt>
                <c:pt idx="1321">
                  <c:v>1.3299615634678819E-4</c:v>
                </c:pt>
                <c:pt idx="1322">
                  <c:v>1.3306749000637202E-4</c:v>
                </c:pt>
                <c:pt idx="1323">
                  <c:v>1.33138929379005E-4</c:v>
                </c:pt>
                <c:pt idx="1324">
                  <c:v>1.3321047428154707E-4</c:v>
                </c:pt>
                <c:pt idx="1325">
                  <c:v>1.3328212453131053E-4</c:v>
                </c:pt>
                <c:pt idx="1326">
                  <c:v>1.333538799460583E-4</c:v>
                </c:pt>
                <c:pt idx="1327">
                  <c:v>1.3342574034400204E-4</c:v>
                </c:pt>
                <c:pt idx="1328">
                  <c:v>1.3349770554380106E-4</c:v>
                </c:pt>
                <c:pt idx="1329">
                  <c:v>1.3356977536456034E-4</c:v>
                </c:pt>
                <c:pt idx="1330">
                  <c:v>1.336419496258293E-4</c:v>
                </c:pt>
                <c:pt idx="1331">
                  <c:v>1.337142281476001E-4</c:v>
                </c:pt>
                <c:pt idx="1332">
                  <c:v>1.337866107503059E-4</c:v>
                </c:pt>
                <c:pt idx="1333">
                  <c:v>1.3385909725481987E-4</c:v>
                </c:pt>
                <c:pt idx="1334">
                  <c:v>1.3393168748245291E-4</c:v>
                </c:pt>
                <c:pt idx="1335">
                  <c:v>1.3400438125495291E-4</c:v>
                </c:pt>
                <c:pt idx="1336">
                  <c:v>1.3407717839450254E-4</c:v>
                </c:pt>
                <c:pt idx="1337">
                  <c:v>1.3415007872371833E-4</c:v>
                </c:pt>
                <c:pt idx="1338">
                  <c:v>1.3422308206564865E-4</c:v>
                </c:pt>
                <c:pt idx="1339">
                  <c:v>1.3429618824377257E-4</c:v>
                </c:pt>
                <c:pt idx="1340">
                  <c:v>1.3436939708199837E-4</c:v>
                </c:pt>
                <c:pt idx="1341">
                  <c:v>1.344427084046617E-4</c:v>
                </c:pt>
                <c:pt idx="1342">
                  <c:v>1.3451612203652455E-4</c:v>
                </c:pt>
                <c:pt idx="1343">
                  <c:v>1.3458963780277341E-4</c:v>
                </c:pt>
                <c:pt idx="1344">
                  <c:v>1.3466325552901815E-4</c:v>
                </c:pt>
                <c:pt idx="1345">
                  <c:v>1.3473697504129027E-4</c:v>
                </c:pt>
                <c:pt idx="1346">
                  <c:v>1.3481079616604145E-4</c:v>
                </c:pt>
                <c:pt idx="1347">
                  <c:v>1.3488471873014256E-4</c:v>
                </c:pt>
                <c:pt idx="1348">
                  <c:v>1.3495874256088145E-4</c:v>
                </c:pt>
                <c:pt idx="1349">
                  <c:v>1.3503286748596234E-4</c:v>
                </c:pt>
                <c:pt idx="1350">
                  <c:v>1.3510709333350361E-4</c:v>
                </c:pt>
                <c:pt idx="1351">
                  <c:v>1.3518141993203712E-4</c:v>
                </c:pt>
                <c:pt idx="1352">
                  <c:v>1.3525584711050631E-4</c:v>
                </c:pt>
                <c:pt idx="1353">
                  <c:v>1.3533037469826481E-4</c:v>
                </c:pt>
                <c:pt idx="1354">
                  <c:v>1.3540500252507529E-4</c:v>
                </c:pt>
                <c:pt idx="1355">
                  <c:v>1.3547973042110786E-4</c:v>
                </c:pt>
                <c:pt idx="1356">
                  <c:v>1.3555455821693882E-4</c:v>
                </c:pt>
                <c:pt idx="1357">
                  <c:v>1.356294857435491E-4</c:v>
                </c:pt>
                <c:pt idx="1358">
                  <c:v>1.357045128323231E-4</c:v>
                </c:pt>
                <c:pt idx="1359">
                  <c:v>1.3577963931504713E-4</c:v>
                </c:pt>
                <c:pt idx="1360">
                  <c:v>1.3585486502390808E-4</c:v>
                </c:pt>
                <c:pt idx="1361">
                  <c:v>1.3593018979149224E-4</c:v>
                </c:pt>
                <c:pt idx="1362">
                  <c:v>1.3600561345078358E-4</c:v>
                </c:pt>
                <c:pt idx="1363">
                  <c:v>1.3608113583516281E-4</c:v>
                </c:pt>
                <c:pt idx="1364">
                  <c:v>1.3615675677840591E-4</c:v>
                </c:pt>
                <c:pt idx="1365">
                  <c:v>1.3623247611468242E-4</c:v>
                </c:pt>
                <c:pt idx="1366">
                  <c:v>1.3630829367855475E-4</c:v>
                </c:pt>
                <c:pt idx="1367">
                  <c:v>1.3638420930497629E-4</c:v>
                </c:pt>
                <c:pt idx="1368">
                  <c:v>1.3646022282929053E-4</c:v>
                </c:pt>
                <c:pt idx="1369">
                  <c:v>1.3653633408722933E-4</c:v>
                </c:pt>
                <c:pt idx="1370">
                  <c:v>1.3661254291491204E-4</c:v>
                </c:pt>
                <c:pt idx="1371">
                  <c:v>1.3668884914884379E-4</c:v>
                </c:pt>
                <c:pt idx="1372">
                  <c:v>1.3676525262591445E-4</c:v>
                </c:pt>
                <c:pt idx="1373">
                  <c:v>1.3684175318339736E-4</c:v>
                </c:pt>
                <c:pt idx="1374">
                  <c:v>1.3691835065894782E-4</c:v>
                </c:pt>
                <c:pt idx="1375">
                  <c:v>1.36995044890602E-4</c:v>
                </c:pt>
                <c:pt idx="1376">
                  <c:v>1.3707183571677552E-4</c:v>
                </c:pt>
                <c:pt idx="1377">
                  <c:v>1.371487229762624E-4</c:v>
                </c:pt>
                <c:pt idx="1378">
                  <c:v>1.3722570650823371E-4</c:v>
                </c:pt>
                <c:pt idx="1379">
                  <c:v>1.3730278615223596E-4</c:v>
                </c:pt>
                <c:pt idx="1380">
                  <c:v>1.3737996174819047E-4</c:v>
                </c:pt>
                <c:pt idx="1381">
                  <c:v>1.3745723313639158E-4</c:v>
                </c:pt>
                <c:pt idx="1382">
                  <c:v>1.3753460015750575E-4</c:v>
                </c:pt>
                <c:pt idx="1383">
                  <c:v>1.376120626525701E-4</c:v>
                </c:pt>
                <c:pt idx="1384">
                  <c:v>1.376896204629914E-4</c:v>
                </c:pt>
                <c:pt idx="1385">
                  <c:v>1.3776727343054455E-4</c:v>
                </c:pt>
                <c:pt idx="1386">
                  <c:v>1.3784502139737155E-4</c:v>
                </c:pt>
                <c:pt idx="1387">
                  <c:v>1.3792286420598047E-4</c:v>
                </c:pt>
                <c:pt idx="1388">
                  <c:v>1.3800080169924371E-4</c:v>
                </c:pt>
                <c:pt idx="1389">
                  <c:v>1.3807883372039733E-4</c:v>
                </c:pt>
                <c:pt idx="1390">
                  <c:v>1.3815696011303943E-4</c:v>
                </c:pt>
                <c:pt idx="1391">
                  <c:v>1.3823518072112929E-4</c:v>
                </c:pt>
                <c:pt idx="1392">
                  <c:v>1.3831349538898601E-4</c:v>
                </c:pt>
                <c:pt idx="1393">
                  <c:v>1.3839190396128722E-4</c:v>
                </c:pt>
                <c:pt idx="1394">
                  <c:v>1.3847040628306824E-4</c:v>
                </c:pt>
                <c:pt idx="1395">
                  <c:v>1.385490021997204E-4</c:v>
                </c:pt>
                <c:pt idx="1396">
                  <c:v>1.3862769155699041E-4</c:v>
                </c:pt>
                <c:pt idx="1397">
                  <c:v>1.3870647420097872E-4</c:v>
                </c:pt>
                <c:pt idx="1398">
                  <c:v>1.3878534997813878E-4</c:v>
                </c:pt>
                <c:pt idx="1399">
                  <c:v>1.3886431873527544E-4</c:v>
                </c:pt>
                <c:pt idx="1400">
                  <c:v>1.3894338031954416E-4</c:v>
                </c:pt>
                <c:pt idx="1401">
                  <c:v>1.3902253457844982E-4</c:v>
                </c:pt>
                <c:pt idx="1402">
                  <c:v>1.3910178135984522E-4</c:v>
                </c:pt>
                <c:pt idx="1403">
                  <c:v>1.3918112051193045E-4</c:v>
                </c:pt>
                <c:pt idx="1404">
                  <c:v>1.3926055188325136E-4</c:v>
                </c:pt>
                <c:pt idx="1405">
                  <c:v>1.3934007532269863E-4</c:v>
                </c:pt>
                <c:pt idx="1406">
                  <c:v>1.3941969067950673E-4</c:v>
                </c:pt>
                <c:pt idx="1407">
                  <c:v>1.3949939780325235E-4</c:v>
                </c:pt>
                <c:pt idx="1408">
                  <c:v>1.3957919654385395E-4</c:v>
                </c:pt>
                <c:pt idx="1409">
                  <c:v>1.3965908675157002E-4</c:v>
                </c:pt>
                <c:pt idx="1410">
                  <c:v>1.397390682769985E-4</c:v>
                </c:pt>
                <c:pt idx="1411">
                  <c:v>1.3981914097107516E-4</c:v>
                </c:pt>
                <c:pt idx="1412">
                  <c:v>1.3989930468507301E-4</c:v>
                </c:pt>
                <c:pt idx="1413">
                  <c:v>1.3997955927060095E-4</c:v>
                </c:pt>
                <c:pt idx="1414">
                  <c:v>1.4005990457960243E-4</c:v>
                </c:pt>
                <c:pt idx="1415">
                  <c:v>1.4014034046435508E-4</c:v>
                </c:pt>
                <c:pt idx="1416">
                  <c:v>1.4022086677746879E-4</c:v>
                </c:pt>
                <c:pt idx="1417">
                  <c:v>1.4030148337188531E-4</c:v>
                </c:pt>
                <c:pt idx="1418">
                  <c:v>1.4038219010087665E-4</c:v>
                </c:pt>
                <c:pt idx="1419">
                  <c:v>1.4046298681804454E-4</c:v>
                </c:pt>
                <c:pt idx="1420">
                  <c:v>1.4054387337731898E-4</c:v>
                </c:pt>
                <c:pt idx="1421">
                  <c:v>1.406248496329572E-4</c:v>
                </c:pt>
                <c:pt idx="1422">
                  <c:v>1.4070591543954294E-4</c:v>
                </c:pt>
                <c:pt idx="1423">
                  <c:v>1.4078707065198488E-4</c:v>
                </c:pt>
                <c:pt idx="1424">
                  <c:v>1.4086831512551609E-4</c:v>
                </c:pt>
                <c:pt idx="1425">
                  <c:v>1.4094964871569281E-4</c:v>
                </c:pt>
                <c:pt idx="1426">
                  <c:v>1.4103107127839319E-4</c:v>
                </c:pt>
                <c:pt idx="1427">
                  <c:v>1.4111258266981668E-4</c:v>
                </c:pt>
                <c:pt idx="1428">
                  <c:v>1.4119418274648256E-4</c:v>
                </c:pt>
                <c:pt idx="1429">
                  <c:v>1.4127587136522938E-4</c:v>
                </c:pt>
                <c:pt idx="1430">
                  <c:v>1.4135764838321341E-4</c:v>
                </c:pt>
                <c:pt idx="1431">
                  <c:v>1.4143951365790824E-4</c:v>
                </c:pt>
                <c:pt idx="1432">
                  <c:v>1.4152146704710309E-4</c:v>
                </c:pt>
                <c:pt idx="1433">
                  <c:v>1.4160350840890243E-4</c:v>
                </c:pt>
                <c:pt idx="1434">
                  <c:v>1.4168563760172468E-4</c:v>
                </c:pt>
                <c:pt idx="1435">
                  <c:v>1.4176785448430102E-4</c:v>
                </c:pt>
                <c:pt idx="1436">
                  <c:v>1.4185015891567487E-4</c:v>
                </c:pt>
                <c:pt idx="1437">
                  <c:v>1.4193255075520039E-4</c:v>
                </c:pt>
                <c:pt idx="1438">
                  <c:v>1.4201502986254191E-4</c:v>
                </c:pt>
                <c:pt idx="1439">
                  <c:v>1.4209759609767279E-4</c:v>
                </c:pt>
                <c:pt idx="1440">
                  <c:v>1.4218024932087435E-4</c:v>
                </c:pt>
                <c:pt idx="1441">
                  <c:v>1.4226298939273502E-4</c:v>
                </c:pt>
                <c:pt idx="1442">
                  <c:v>1.4234581617414923E-4</c:v>
                </c:pt>
                <c:pt idx="1443">
                  <c:v>1.4242872952631666E-4</c:v>
                </c:pt>
                <c:pt idx="1444">
                  <c:v>1.4251172931074114E-4</c:v>
                </c:pt>
                <c:pt idx="1445">
                  <c:v>1.4259481538922967E-4</c:v>
                </c:pt>
                <c:pt idx="1446">
                  <c:v>1.4267798762389146E-4</c:v>
                </c:pt>
                <c:pt idx="1447">
                  <c:v>1.4276124587713708E-4</c:v>
                </c:pt>
                <c:pt idx="1448">
                  <c:v>1.4284459001167755E-4</c:v>
                </c:pt>
                <c:pt idx="1449">
                  <c:v>1.4292801989052302E-4</c:v>
                </c:pt>
                <c:pt idx="1450">
                  <c:v>1.4301153537698246E-4</c:v>
                </c:pt>
                <c:pt idx="1451">
                  <c:v>1.4309513633466202E-4</c:v>
                </c:pt>
                <c:pt idx="1452">
                  <c:v>1.431788226274647E-4</c:v>
                </c:pt>
                <c:pt idx="1453">
                  <c:v>1.4326259411958915E-4</c:v>
                </c:pt>
                <c:pt idx="1454">
                  <c:v>1.4334645067552859E-4</c:v>
                </c:pt>
                <c:pt idx="1455">
                  <c:v>1.4343039216007034E-4</c:v>
                </c:pt>
                <c:pt idx="1456">
                  <c:v>1.4351441843829432E-4</c:v>
                </c:pt>
                <c:pt idx="1457">
                  <c:v>1.4359852937557272E-4</c:v>
                </c:pt>
                <c:pt idx="1458">
                  <c:v>1.4368272483756861E-4</c:v>
                </c:pt>
                <c:pt idx="1459">
                  <c:v>1.4376700469023534E-4</c:v>
                </c:pt>
                <c:pt idx="1460">
                  <c:v>1.4385136879981552E-4</c:v>
                </c:pt>
                <c:pt idx="1461">
                  <c:v>1.4393581703284013E-4</c:v>
                </c:pt>
                <c:pt idx="1462">
                  <c:v>1.4402034925612765E-4</c:v>
                </c:pt>
                <c:pt idx="1463">
                  <c:v>1.4410496533678305E-4</c:v>
                </c:pt>
                <c:pt idx="1464">
                  <c:v>1.4418966514219715E-4</c:v>
                </c:pt>
                <c:pt idx="1465">
                  <c:v>1.4427444854004547E-4</c:v>
                </c:pt>
                <c:pt idx="1466">
                  <c:v>1.4435931539828745E-4</c:v>
                </c:pt>
                <c:pt idx="1467">
                  <c:v>1.4444426558516568E-4</c:v>
                </c:pt>
                <c:pt idx="1468">
                  <c:v>1.4452929896920482E-4</c:v>
                </c:pt>
                <c:pt idx="1469">
                  <c:v>1.4461441541921099E-4</c:v>
                </c:pt>
                <c:pt idx="1470">
                  <c:v>1.4469961480427049E-4</c:v>
                </c:pt>
                <c:pt idx="1471">
                  <c:v>1.447848969937495E-4</c:v>
                </c:pt>
                <c:pt idx="1472">
                  <c:v>1.4487026185729265E-4</c:v>
                </c:pt>
                <c:pt idx="1473">
                  <c:v>1.4495570926482249E-4</c:v>
                </c:pt>
                <c:pt idx="1474">
                  <c:v>1.4504123908653884E-4</c:v>
                </c:pt>
                <c:pt idx="1475">
                  <c:v>1.4512685119291715E-4</c:v>
                </c:pt>
                <c:pt idx="1476">
                  <c:v>1.4521254545470867E-4</c:v>
                </c:pt>
                <c:pt idx="1477">
                  <c:v>1.4529832174293883E-4</c:v>
                </c:pt>
                <c:pt idx="1478">
                  <c:v>1.4538417992890676E-4</c:v>
                </c:pt>
                <c:pt idx="1479">
                  <c:v>1.4547011988418431E-4</c:v>
                </c:pt>
                <c:pt idx="1480">
                  <c:v>1.4555614148061534E-4</c:v>
                </c:pt>
                <c:pt idx="1481">
                  <c:v>1.4564224459031485E-4</c:v>
                </c:pt>
                <c:pt idx="1482">
                  <c:v>1.4572842908566801E-4</c:v>
                </c:pt>
                <c:pt idx="1483">
                  <c:v>1.4581469483932957E-4</c:v>
                </c:pt>
                <c:pt idx="1484">
                  <c:v>1.459010417242228E-4</c:v>
                </c:pt>
                <c:pt idx="1485">
                  <c:v>1.459874696135389E-4</c:v>
                </c:pt>
                <c:pt idx="1486">
                  <c:v>1.4607397838073608E-4</c:v>
                </c:pt>
                <c:pt idx="1487">
                  <c:v>1.4616056789953862E-4</c:v>
                </c:pt>
                <c:pt idx="1488">
                  <c:v>1.4624723804393627E-4</c:v>
                </c:pt>
                <c:pt idx="1489">
                  <c:v>1.4633398868818331E-4</c:v>
                </c:pt>
                <c:pt idx="1490">
                  <c:v>1.4642081970679799E-4</c:v>
                </c:pt>
                <c:pt idx="1491">
                  <c:v>1.4650773097456114E-4</c:v>
                </c:pt>
                <c:pt idx="1492">
                  <c:v>1.4659472236651624E-4</c:v>
                </c:pt>
                <c:pt idx="1493">
                  <c:v>1.4668179375796782E-4</c:v>
                </c:pt>
                <c:pt idx="1494">
                  <c:v>1.4676894502448112E-4</c:v>
                </c:pt>
                <c:pt idx="1495">
                  <c:v>1.4685617604188125E-4</c:v>
                </c:pt>
                <c:pt idx="1496">
                  <c:v>1.4694348668625225E-4</c:v>
                </c:pt>
                <c:pt idx="1497">
                  <c:v>1.4703087683393644E-4</c:v>
                </c:pt>
                <c:pt idx="1498">
                  <c:v>1.4711834636153359E-4</c:v>
                </c:pt>
                <c:pt idx="1499">
                  <c:v>1.4720589514590025E-4</c:v>
                </c:pt>
                <c:pt idx="1500">
                  <c:v>1.4729352306414883E-4</c:v>
                </c:pt>
                <c:pt idx="1501">
                  <c:v>1.4738122999364677E-4</c:v>
                </c:pt>
                <c:pt idx="1502">
                  <c:v>1.4746901581201623E-4</c:v>
                </c:pt>
                <c:pt idx="1503">
                  <c:v>1.4755688039713261E-4</c:v>
                </c:pt>
                <c:pt idx="1504">
                  <c:v>1.476448236271244E-4</c:v>
                </c:pt>
                <c:pt idx="1505">
                  <c:v>1.477328453803721E-4</c:v>
                </c:pt>
                <c:pt idx="1506">
                  <c:v>1.4782094553550772E-4</c:v>
                </c:pt>
                <c:pt idx="1507">
                  <c:v>1.4790912397141364E-4</c:v>
                </c:pt>
                <c:pt idx="1508">
                  <c:v>1.4799738056722224E-4</c:v>
                </c:pt>
                <c:pt idx="1509">
                  <c:v>1.4808571520231504E-4</c:v>
                </c:pt>
                <c:pt idx="1510">
                  <c:v>1.4817412775632177E-4</c:v>
                </c:pt>
                <c:pt idx="1511">
                  <c:v>1.4826261810911996E-4</c:v>
                </c:pt>
                <c:pt idx="1512">
                  <c:v>1.4835118614083388E-4</c:v>
                </c:pt>
                <c:pt idx="1513">
                  <c:v>1.4843983173183406E-4</c:v>
                </c:pt>
                <c:pt idx="1514">
                  <c:v>1.4852855476273633E-4</c:v>
                </c:pt>
                <c:pt idx="1515">
                  <c:v>1.4861735511440135E-4</c:v>
                </c:pt>
                <c:pt idx="1516">
                  <c:v>1.4870623266793374E-4</c:v>
                </c:pt>
                <c:pt idx="1517">
                  <c:v>1.4879518730468119E-4</c:v>
                </c:pt>
                <c:pt idx="1518">
                  <c:v>1.4888421890623413E-4</c:v>
                </c:pt>
                <c:pt idx="1519">
                  <c:v>1.4897332735442463E-4</c:v>
                </c:pt>
                <c:pt idx="1520">
                  <c:v>1.4906251253132602E-4</c:v>
                </c:pt>
                <c:pt idx="1521">
                  <c:v>1.4915177431925182E-4</c:v>
                </c:pt>
                <c:pt idx="1522">
                  <c:v>1.4924111260075537E-4</c:v>
                </c:pt>
                <c:pt idx="1523">
                  <c:v>1.4933052725862891E-4</c:v>
                </c:pt>
                <c:pt idx="1524">
                  <c:v>1.4942001817590288E-4</c:v>
                </c:pt>
                <c:pt idx="1525">
                  <c:v>1.4950958523584544E-4</c:v>
                </c:pt>
                <c:pt idx="1526">
                  <c:v>1.4959922832196145E-4</c:v>
                </c:pt>
                <c:pt idx="1527">
                  <c:v>1.4968894731799196E-4</c:v>
                </c:pt>
                <c:pt idx="1528">
                  <c:v>1.4977874210791363E-4</c:v>
                </c:pt>
                <c:pt idx="1529">
                  <c:v>1.4986861257593767E-4</c:v>
                </c:pt>
                <c:pt idx="1530">
                  <c:v>1.4995855860650963E-4</c:v>
                </c:pt>
                <c:pt idx="1531">
                  <c:v>1.5004858008430824E-4</c:v>
                </c:pt>
                <c:pt idx="1532">
                  <c:v>1.5013867689424502E-4</c:v>
                </c:pt>
                <c:pt idx="1533">
                  <c:v>1.502288489214637E-4</c:v>
                </c:pt>
                <c:pt idx="1534">
                  <c:v>1.5031909605133905E-4</c:v>
                </c:pt>
                <c:pt idx="1535">
                  <c:v>1.5040941816947691E-4</c:v>
                </c:pt>
                <c:pt idx="1536">
                  <c:v>1.5049981516171274E-4</c:v>
                </c:pt>
                <c:pt idx="1537">
                  <c:v>1.5059028691411172E-4</c:v>
                </c:pt>
                <c:pt idx="1538">
                  <c:v>1.5068083331296734E-4</c:v>
                </c:pt>
                <c:pt idx="1539">
                  <c:v>1.5077145424480151E-4</c:v>
                </c:pt>
                <c:pt idx="1540">
                  <c:v>1.50862149596363E-4</c:v>
                </c:pt>
                <c:pt idx="1541">
                  <c:v>1.5095291925462767E-4</c:v>
                </c:pt>
                <c:pt idx="1542">
                  <c:v>1.5104376310679738E-4</c:v>
                </c:pt>
                <c:pt idx="1543">
                  <c:v>1.5113468104029903E-4</c:v>
                </c:pt>
                <c:pt idx="1544">
                  <c:v>1.5122567294278472E-4</c:v>
                </c:pt>
                <c:pt idx="1545">
                  <c:v>1.5131673870213017E-4</c:v>
                </c:pt>
                <c:pt idx="1546">
                  <c:v>1.5140787820643484E-4</c:v>
                </c:pt>
                <c:pt idx="1547">
                  <c:v>1.5149909134402082E-4</c:v>
                </c:pt>
                <c:pt idx="1548">
                  <c:v>1.5159037800343235E-4</c:v>
                </c:pt>
                <c:pt idx="1549">
                  <c:v>1.516817380734353E-4</c:v>
                </c:pt>
                <c:pt idx="1550">
                  <c:v>1.5177317144301605E-4</c:v>
                </c:pt>
                <c:pt idx="1551">
                  <c:v>1.5186467800138169E-4</c:v>
                </c:pt>
                <c:pt idx="1552">
                  <c:v>1.5195625763795849E-4</c:v>
                </c:pt>
                <c:pt idx="1553">
                  <c:v>1.5204791024239181E-4</c:v>
                </c:pt>
                <c:pt idx="1554">
                  <c:v>1.521396357045454E-4</c:v>
                </c:pt>
                <c:pt idx="1555">
                  <c:v>1.5223143391450062E-4</c:v>
                </c:pt>
                <c:pt idx="1556">
                  <c:v>1.5232330476255601E-4</c:v>
                </c:pt>
                <c:pt idx="1557">
                  <c:v>1.5241524813922635E-4</c:v>
                </c:pt>
                <c:pt idx="1558">
                  <c:v>1.5250726393524253E-4</c:v>
                </c:pt>
                <c:pt idx="1559">
                  <c:v>1.5259935204155046E-4</c:v>
                </c:pt>
                <c:pt idx="1560">
                  <c:v>1.5269151234931065E-4</c:v>
                </c:pt>
                <c:pt idx="1561">
                  <c:v>1.5278374474989782E-4</c:v>
                </c:pt>
                <c:pt idx="1562">
                  <c:v>1.5287604913489974E-4</c:v>
                </c:pt>
                <c:pt idx="1563">
                  <c:v>1.5296842539611717E-4</c:v>
                </c:pt>
                <c:pt idx="1564">
                  <c:v>1.5306087342556297E-4</c:v>
                </c:pt>
                <c:pt idx="1565">
                  <c:v>1.531533931154616E-4</c:v>
                </c:pt>
                <c:pt idx="1566">
                  <c:v>1.5324598435824833E-4</c:v>
                </c:pt>
                <c:pt idx="1567">
                  <c:v>1.5333864704656904E-4</c:v>
                </c:pt>
                <c:pt idx="1568">
                  <c:v>1.5343138107327901E-4</c:v>
                </c:pt>
                <c:pt idx="1569">
                  <c:v>1.5352418633144308E-4</c:v>
                </c:pt>
                <c:pt idx="1570">
                  <c:v>1.5361706271433445E-4</c:v>
                </c:pt>
                <c:pt idx="1571">
                  <c:v>1.5371001011543425E-4</c:v>
                </c:pt>
                <c:pt idx="1572">
                  <c:v>1.5380302842843115E-4</c:v>
                </c:pt>
                <c:pt idx="1573">
                  <c:v>1.5389611754722046E-4</c:v>
                </c:pt>
                <c:pt idx="1574">
                  <c:v>1.5398927736590395E-4</c:v>
                </c:pt>
                <c:pt idx="1575">
                  <c:v>1.5408250777878876E-4</c:v>
                </c:pt>
                <c:pt idx="1576">
                  <c:v>1.5417580868038724E-4</c:v>
                </c:pt>
                <c:pt idx="1577">
                  <c:v>1.5426917996541633E-4</c:v>
                </c:pt>
                <c:pt idx="1578">
                  <c:v>1.5436262152879651E-4</c:v>
                </c:pt>
                <c:pt idx="1579">
                  <c:v>1.5445613326565199E-4</c:v>
                </c:pt>
                <c:pt idx="1580">
                  <c:v>1.5454971507130948E-4</c:v>
                </c:pt>
                <c:pt idx="1581">
                  <c:v>1.5464336684129802E-4</c:v>
                </c:pt>
                <c:pt idx="1582">
                  <c:v>1.5473708847134825E-4</c:v>
                </c:pt>
                <c:pt idx="1583">
                  <c:v>1.5483087985739181E-4</c:v>
                </c:pt>
                <c:pt idx="1584">
                  <c:v>1.5492474089556088E-4</c:v>
                </c:pt>
                <c:pt idx="1585">
                  <c:v>1.5501867148218749E-4</c:v>
                </c:pt>
                <c:pt idx="1586">
                  <c:v>1.5511267151380328E-4</c:v>
                </c:pt>
                <c:pt idx="1587">
                  <c:v>1.5520674088713839E-4</c:v>
                </c:pt>
                <c:pt idx="1588">
                  <c:v>1.5530087949912138E-4</c:v>
                </c:pt>
                <c:pt idx="1589">
                  <c:v>1.5539508724687863E-4</c:v>
                </c:pt>
                <c:pt idx="1590">
                  <c:v>1.5548936402773344E-4</c:v>
                </c:pt>
                <c:pt idx="1591">
                  <c:v>1.5558370973920593E-4</c:v>
                </c:pt>
                <c:pt idx="1592">
                  <c:v>1.556781242790121E-4</c:v>
                </c:pt>
                <c:pt idx="1593">
                  <c:v>1.5577260754506356E-4</c:v>
                </c:pt>
                <c:pt idx="1594">
                  <c:v>1.5586715943546699E-4</c:v>
                </c:pt>
                <c:pt idx="1595">
                  <c:v>1.5596177984852325E-4</c:v>
                </c:pt>
                <c:pt idx="1596">
                  <c:v>1.5605646868272741E-4</c:v>
                </c:pt>
                <c:pt idx="1597">
                  <c:v>1.5615122583676754E-4</c:v>
                </c:pt>
                <c:pt idx="1598">
                  <c:v>1.5624605120952484E-4</c:v>
                </c:pt>
                <c:pt idx="1599">
                  <c:v>1.5634094470007255E-4</c:v>
                </c:pt>
                <c:pt idx="1600">
                  <c:v>1.5643590620767589E-4</c:v>
                </c:pt>
                <c:pt idx="1601">
                  <c:v>1.5653093563179111E-4</c:v>
                </c:pt>
                <c:pt idx="1602">
                  <c:v>1.5662603287206525E-4</c:v>
                </c:pt>
                <c:pt idx="1603">
                  <c:v>1.5672119782833555E-4</c:v>
                </c:pt>
                <c:pt idx="1604">
                  <c:v>1.5681643040062882E-4</c:v>
                </c:pt>
                <c:pt idx="1605">
                  <c:v>1.5691173048916102E-4</c:v>
                </c:pt>
                <c:pt idx="1606">
                  <c:v>1.5700709799433671E-4</c:v>
                </c:pt>
                <c:pt idx="1607">
                  <c:v>1.5710253281674851E-4</c:v>
                </c:pt>
                <c:pt idx="1608">
                  <c:v>1.5719803485717676E-4</c:v>
                </c:pt>
                <c:pt idx="1609">
                  <c:v>1.5729360401658859E-4</c:v>
                </c:pt>
                <c:pt idx="1610">
                  <c:v>1.5738924019613793E-4</c:v>
                </c:pt>
                <c:pt idx="1611">
                  <c:v>1.574849432971645E-4</c:v>
                </c:pt>
                <c:pt idx="1612">
                  <c:v>1.5758071322119371E-4</c:v>
                </c:pt>
                <c:pt idx="1613">
                  <c:v>1.5767654986993597E-4</c:v>
                </c:pt>
                <c:pt idx="1614">
                  <c:v>1.5777245314528614E-4</c:v>
                </c:pt>
                <c:pt idx="1615">
                  <c:v>1.5786842294932311E-4</c:v>
                </c:pt>
                <c:pt idx="1616">
                  <c:v>1.579644591843092E-4</c:v>
                </c:pt>
                <c:pt idx="1617">
                  <c:v>1.5806056175268987E-4</c:v>
                </c:pt>
                <c:pt idx="1618">
                  <c:v>1.5815673055709291E-4</c:v>
                </c:pt>
                <c:pt idx="1619">
                  <c:v>1.5825296550032829E-4</c:v>
                </c:pt>
                <c:pt idx="1620">
                  <c:v>1.5834926648538737E-4</c:v>
                </c:pt>
                <c:pt idx="1621">
                  <c:v>1.5844563341544255E-4</c:v>
                </c:pt>
                <c:pt idx="1622">
                  <c:v>1.5854206619384683E-4</c:v>
                </c:pt>
                <c:pt idx="1623">
                  <c:v>1.5863856472413311E-4</c:v>
                </c:pt>
                <c:pt idx="1624">
                  <c:v>1.5873512891001397E-4</c:v>
                </c:pt>
                <c:pt idx="1625">
                  <c:v>1.5883175865538093E-4</c:v>
                </c:pt>
                <c:pt idx="1626">
                  <c:v>1.5892845386430418E-4</c:v>
                </c:pt>
                <c:pt idx="1627">
                  <c:v>1.5902521444103196E-4</c:v>
                </c:pt>
                <c:pt idx="1628">
                  <c:v>1.5912204028999011E-4</c:v>
                </c:pt>
                <c:pt idx="1629">
                  <c:v>1.5921893131578163E-4</c:v>
                </c:pt>
                <c:pt idx="1630">
                  <c:v>1.5931588742318619E-4</c:v>
                </c:pt>
                <c:pt idx="1631">
                  <c:v>1.5941290851715959E-4</c:v>
                </c:pt>
                <c:pt idx="1632">
                  <c:v>1.5950999450283344E-4</c:v>
                </c:pt>
                <c:pt idx="1633">
                  <c:v>1.5960714528551445E-4</c:v>
                </c:pt>
                <c:pt idx="1634">
                  <c:v>1.5970436077068404E-4</c:v>
                </c:pt>
                <c:pt idx="1635">
                  <c:v>1.5980164086399812E-4</c:v>
                </c:pt>
                <c:pt idx="1636">
                  <c:v>1.5989898547128634E-4</c:v>
                </c:pt>
                <c:pt idx="1637">
                  <c:v>1.5999639449855156E-4</c:v>
                </c:pt>
                <c:pt idx="1638">
                  <c:v>1.6009386785196985E-4</c:v>
                </c:pt>
                <c:pt idx="1639">
                  <c:v>1.6019140543788933E-4</c:v>
                </c:pt>
                <c:pt idx="1640">
                  <c:v>1.6028900716283042E-4</c:v>
                </c:pt>
                <c:pt idx="1641">
                  <c:v>1.6038667293348481E-4</c:v>
                </c:pt>
                <c:pt idx="1642">
                  <c:v>1.6048440265671533E-4</c:v>
                </c:pt>
                <c:pt idx="1643">
                  <c:v>1.6058219623955552E-4</c:v>
                </c:pt>
                <c:pt idx="1644">
                  <c:v>1.6068005358920874E-4</c:v>
                </c:pt>
                <c:pt idx="1645">
                  <c:v>1.6077797461304844E-4</c:v>
                </c:pt>
                <c:pt idx="1646">
                  <c:v>1.6087595921861691E-4</c:v>
                </c:pt>
                <c:pt idx="1647">
                  <c:v>1.6097400731362557E-4</c:v>
                </c:pt>
                <c:pt idx="1648">
                  <c:v>1.6107211880595388E-4</c:v>
                </c:pt>
                <c:pt idx="1649">
                  <c:v>1.611702936036494E-4</c:v>
                </c:pt>
                <c:pt idx="1650">
                  <c:v>1.6126853161492702E-4</c:v>
                </c:pt>
                <c:pt idx="1651">
                  <c:v>1.6136683274816871E-4</c:v>
                </c:pt>
                <c:pt idx="1652">
                  <c:v>1.6146519691192287E-4</c:v>
                </c:pt>
                <c:pt idx="1653">
                  <c:v>1.6156362401490402E-4</c:v>
                </c:pt>
                <c:pt idx="1654">
                  <c:v>1.6166211396599251E-4</c:v>
                </c:pt>
                <c:pt idx="1655">
                  <c:v>1.6176066667423388E-4</c:v>
                </c:pt>
                <c:pt idx="1656">
                  <c:v>1.6185928204883834E-4</c:v>
                </c:pt>
                <c:pt idx="1657">
                  <c:v>1.6195795999918058E-4</c:v>
                </c:pt>
                <c:pt idx="1658">
                  <c:v>1.620567004347991E-4</c:v>
                </c:pt>
                <c:pt idx="1659">
                  <c:v>1.6215550326539608E-4</c:v>
                </c:pt>
                <c:pt idx="1660">
                  <c:v>1.6225436840083661E-4</c:v>
                </c:pt>
                <c:pt idx="1661">
                  <c:v>1.6235329575114857E-4</c:v>
                </c:pt>
                <c:pt idx="1662">
                  <c:v>1.6245228522652181E-4</c:v>
                </c:pt>
                <c:pt idx="1663">
                  <c:v>1.6255133673730829E-4</c:v>
                </c:pt>
                <c:pt idx="1664">
                  <c:v>1.6265045019402108E-4</c:v>
                </c:pt>
                <c:pt idx="1665">
                  <c:v>1.6274962550733423E-4</c:v>
                </c:pt>
                <c:pt idx="1666">
                  <c:v>1.6284886258808239E-4</c:v>
                </c:pt>
                <c:pt idx="1667">
                  <c:v>1.6294816134726031E-4</c:v>
                </c:pt>
                <c:pt idx="1668">
                  <c:v>1.6304752169602225E-4</c:v>
                </c:pt>
                <c:pt idx="1669">
                  <c:v>1.6314694354568199E-4</c:v>
                </c:pt>
                <c:pt idx="1670">
                  <c:v>1.6324642680771187E-4</c:v>
                </c:pt>
                <c:pt idx="1671">
                  <c:v>1.6334597139374297E-4</c:v>
                </c:pt>
                <c:pt idx="1672">
                  <c:v>1.6344557721556407E-4</c:v>
                </c:pt>
                <c:pt idx="1673">
                  <c:v>1.6354524418512177E-4</c:v>
                </c:pt>
                <c:pt idx="1674">
                  <c:v>1.6364497221451989E-4</c:v>
                </c:pt>
                <c:pt idx="1675">
                  <c:v>1.637447612160188E-4</c:v>
                </c:pt>
                <c:pt idx="1676">
                  <c:v>1.6384461110203542E-4</c:v>
                </c:pt>
                <c:pt idx="1677">
                  <c:v>1.6394452178514267E-4</c:v>
                </c:pt>
                <c:pt idx="1678">
                  <c:v>1.6404449317806898E-4</c:v>
                </c:pt>
                <c:pt idx="1679">
                  <c:v>1.6414452519369799E-4</c:v>
                </c:pt>
                <c:pt idx="1680">
                  <c:v>1.6424461774506801E-4</c:v>
                </c:pt>
                <c:pt idx="1681">
                  <c:v>1.6434477074537171E-4</c:v>
                </c:pt>
                <c:pt idx="1682">
                  <c:v>1.6444498410795591E-4</c:v>
                </c:pt>
                <c:pt idx="1683">
                  <c:v>1.6454525774632078E-4</c:v>
                </c:pt>
                <c:pt idx="1684">
                  <c:v>1.6464559157411976E-4</c:v>
                </c:pt>
                <c:pt idx="1685">
                  <c:v>1.6474598550515906E-4</c:v>
                </c:pt>
                <c:pt idx="1686">
                  <c:v>1.6484643945339719E-4</c:v>
                </c:pt>
                <c:pt idx="1687">
                  <c:v>1.6494695333294477E-4</c:v>
                </c:pt>
                <c:pt idx="1688">
                  <c:v>1.6504752705806406E-4</c:v>
                </c:pt>
                <c:pt idx="1689">
                  <c:v>1.6514816054316817E-4</c:v>
                </c:pt>
                <c:pt idx="1690">
                  <c:v>1.6524885370282149E-4</c:v>
                </c:pt>
                <c:pt idx="1691">
                  <c:v>1.6534960645173851E-4</c:v>
                </c:pt>
                <c:pt idx="1692">
                  <c:v>1.6545041870478391E-4</c:v>
                </c:pt>
                <c:pt idx="1693">
                  <c:v>1.6555129037697214E-4</c:v>
                </c:pt>
                <c:pt idx="1694">
                  <c:v>1.6565222138346659E-4</c:v>
                </c:pt>
                <c:pt idx="1695">
                  <c:v>1.6575321163957984E-4</c:v>
                </c:pt>
                <c:pt idx="1696">
                  <c:v>1.658542610607728E-4</c:v>
                </c:pt>
                <c:pt idx="1697">
                  <c:v>1.6595536956265472E-4</c:v>
                </c:pt>
                <c:pt idx="1698">
                  <c:v>1.6605653706098239E-4</c:v>
                </c:pt>
                <c:pt idx="1699">
                  <c:v>1.6615776347166019E-4</c:v>
                </c:pt>
                <c:pt idx="1700">
                  <c:v>1.6625904871073917E-4</c:v>
                </c:pt>
                <c:pt idx="1701">
                  <c:v>1.6636039269441738E-4</c:v>
                </c:pt>
                <c:pt idx="1702">
                  <c:v>1.6646179533903906E-4</c:v>
                </c:pt>
                <c:pt idx="1703">
                  <c:v>1.665632565610939E-4</c:v>
                </c:pt>
                <c:pt idx="1704">
                  <c:v>1.6666477627721782E-4</c:v>
                </c:pt>
                <c:pt idx="1705">
                  <c:v>1.6676635440419121E-4</c:v>
                </c:pt>
                <c:pt idx="1706">
                  <c:v>1.6686799085893967E-4</c:v>
                </c:pt>
                <c:pt idx="1707">
                  <c:v>1.6696968555853317E-4</c:v>
                </c:pt>
                <c:pt idx="1708">
                  <c:v>1.6707143842018538E-4</c:v>
                </c:pt>
                <c:pt idx="1709">
                  <c:v>1.6717324936125401E-4</c:v>
                </c:pt>
                <c:pt idx="1710">
                  <c:v>1.6727511829923997E-4</c:v>
                </c:pt>
                <c:pt idx="1711">
                  <c:v>1.6737704515178706E-4</c:v>
                </c:pt>
                <c:pt idx="1712">
                  <c:v>1.6747902983668168E-4</c:v>
                </c:pt>
                <c:pt idx="1713">
                  <c:v>1.675810722718526E-4</c:v>
                </c:pt>
                <c:pt idx="1714">
                  <c:v>1.6768317237537034E-4</c:v>
                </c:pt>
                <c:pt idx="1715">
                  <c:v>1.6778533006544684E-4</c:v>
                </c:pt>
                <c:pt idx="1716">
                  <c:v>1.6788754526043546E-4</c:v>
                </c:pt>
                <c:pt idx="1717">
                  <c:v>1.6798981787883018E-4</c:v>
                </c:pt>
                <c:pt idx="1718">
                  <c:v>1.6809214783926538E-4</c:v>
                </c:pt>
                <c:pt idx="1719">
                  <c:v>1.6819453506051573E-4</c:v>
                </c:pt>
                <c:pt idx="1720">
                  <c:v>1.6829697946149546E-4</c:v>
                </c:pt>
                <c:pt idx="1721">
                  <c:v>1.6839948096125838E-4</c:v>
                </c:pt>
                <c:pt idx="1722">
                  <c:v>1.6850203947899717E-4</c:v>
                </c:pt>
                <c:pt idx="1723">
                  <c:v>1.6860465493404321E-4</c:v>
                </c:pt>
                <c:pt idx="1724">
                  <c:v>1.6870732724586629E-4</c:v>
                </c:pt>
                <c:pt idx="1725">
                  <c:v>1.6881005633407443E-4</c:v>
                </c:pt>
                <c:pt idx="1726">
                  <c:v>1.6891284211841288E-4</c:v>
                </c:pt>
                <c:pt idx="1727">
                  <c:v>1.6901568451876457E-4</c:v>
                </c:pt>
                <c:pt idx="1728">
                  <c:v>1.6911858345514908E-4</c:v>
                </c:pt>
                <c:pt idx="1729">
                  <c:v>1.6922153884772292E-4</c:v>
                </c:pt>
                <c:pt idx="1730">
                  <c:v>1.6932455061677878E-4</c:v>
                </c:pt>
                <c:pt idx="1731">
                  <c:v>1.6942761868274521E-4</c:v>
                </c:pt>
                <c:pt idx="1732">
                  <c:v>1.6953074296618658E-4</c:v>
                </c:pt>
                <c:pt idx="1733">
                  <c:v>1.6963392338780229E-4</c:v>
                </c:pt>
                <c:pt idx="1734">
                  <c:v>1.6973715986842689E-4</c:v>
                </c:pt>
                <c:pt idx="1735">
                  <c:v>1.6984045232902947E-4</c:v>
                </c:pt>
                <c:pt idx="1736">
                  <c:v>1.6994380069071345E-4</c:v>
                </c:pt>
                <c:pt idx="1737">
                  <c:v>1.7004720487471595E-4</c:v>
                </c:pt>
                <c:pt idx="1738">
                  <c:v>1.7015066480240802E-4</c:v>
                </c:pt>
                <c:pt idx="1739">
                  <c:v>1.7025418039529384E-4</c:v>
                </c:pt>
                <c:pt idx="1740">
                  <c:v>1.7035775157501058E-4</c:v>
                </c:pt>
                <c:pt idx="1741">
                  <c:v>1.7046137826332803E-4</c:v>
                </c:pt>
                <c:pt idx="1742">
                  <c:v>1.7056506038214814E-4</c:v>
                </c:pt>
                <c:pt idx="1743">
                  <c:v>1.7066879785350506E-4</c:v>
                </c:pt>
                <c:pt idx="1744">
                  <c:v>1.7077259059956448E-4</c:v>
                </c:pt>
                <c:pt idx="1745">
                  <c:v>1.7087643854262337E-4</c:v>
                </c:pt>
                <c:pt idx="1746">
                  <c:v>1.7098034160510981E-4</c:v>
                </c:pt>
                <c:pt idx="1747">
                  <c:v>1.7108429970958238E-4</c:v>
                </c:pt>
                <c:pt idx="1748">
                  <c:v>1.711883127787302E-4</c:v>
                </c:pt>
                <c:pt idx="1749">
                  <c:v>1.7129238073537243E-4</c:v>
                </c:pt>
                <c:pt idx="1750">
                  <c:v>1.7139650350245773E-4</c:v>
                </c:pt>
                <c:pt idx="1751">
                  <c:v>1.7150068100306443E-4</c:v>
                </c:pt>
                <c:pt idx="1752">
                  <c:v>1.7160491316039968E-4</c:v>
                </c:pt>
                <c:pt idx="1753">
                  <c:v>1.7170919989779968E-4</c:v>
                </c:pt>
                <c:pt idx="1754">
                  <c:v>1.7181354113872892E-4</c:v>
                </c:pt>
                <c:pt idx="1755">
                  <c:v>1.7191793680678005E-4</c:v>
                </c:pt>
                <c:pt idx="1756">
                  <c:v>1.7202238682567352E-4</c:v>
                </c:pt>
                <c:pt idx="1757">
                  <c:v>1.7212689111925736E-4</c:v>
                </c:pt>
                <c:pt idx="1758">
                  <c:v>1.7223144961150678E-4</c:v>
                </c:pt>
                <c:pt idx="1759">
                  <c:v>1.7233606222652389E-4</c:v>
                </c:pt>
                <c:pt idx="1760">
                  <c:v>1.7244072888853741E-4</c:v>
                </c:pt>
                <c:pt idx="1761">
                  <c:v>1.7254544952190228E-4</c:v>
                </c:pt>
                <c:pt idx="1762">
                  <c:v>1.7265022405109942E-4</c:v>
                </c:pt>
                <c:pt idx="1763">
                  <c:v>1.727550524007356E-4</c:v>
                </c:pt>
                <c:pt idx="1764">
                  <c:v>1.7285993449554267E-4</c:v>
                </c:pt>
                <c:pt idx="1765">
                  <c:v>1.7296487026037771E-4</c:v>
                </c:pt>
                <c:pt idx="1766">
                  <c:v>1.7306985962022259E-4</c:v>
                </c:pt>
                <c:pt idx="1767">
                  <c:v>1.7317490250018342E-4</c:v>
                </c:pt>
                <c:pt idx="1768">
                  <c:v>1.732799988254908E-4</c:v>
                </c:pt>
                <c:pt idx="1769">
                  <c:v>1.7338514852149889E-4</c:v>
                </c:pt>
                <c:pt idx="1770">
                  <c:v>1.7349035151368561E-4</c:v>
                </c:pt>
                <c:pt idx="1771">
                  <c:v>1.7359560772765191E-4</c:v>
                </c:pt>
                <c:pt idx="1772">
                  <c:v>1.7370091708912206E-4</c:v>
                </c:pt>
                <c:pt idx="1773">
                  <c:v>1.738062795239426E-4</c:v>
                </c:pt>
                <c:pt idx="1774">
                  <c:v>1.7391169495808274E-4</c:v>
                </c:pt>
                <c:pt idx="1775">
                  <c:v>1.7401716331763353E-4</c:v>
                </c:pt>
                <c:pt idx="1776">
                  <c:v>1.7412268452880801E-4</c:v>
                </c:pt>
                <c:pt idx="1777">
                  <c:v>1.7422825851794066E-4</c:v>
                </c:pt>
                <c:pt idx="1778">
                  <c:v>1.74333885211487E-4</c:v>
                </c:pt>
                <c:pt idx="1779">
                  <c:v>1.7443956453602381E-4</c:v>
                </c:pt>
                <c:pt idx="1780">
                  <c:v>1.7454529641824809E-4</c:v>
                </c:pt>
                <c:pt idx="1781">
                  <c:v>1.7465108078497735E-4</c:v>
                </c:pt>
                <c:pt idx="1782">
                  <c:v>1.747569175631493E-4</c:v>
                </c:pt>
                <c:pt idx="1783">
                  <c:v>1.7486280667982122E-4</c:v>
                </c:pt>
                <c:pt idx="1784">
                  <c:v>1.7496874806216978E-4</c:v>
                </c:pt>
                <c:pt idx="1785">
                  <c:v>1.7507474163749103E-4</c:v>
                </c:pt>
                <c:pt idx="1786">
                  <c:v>1.751807873331999E-4</c:v>
                </c:pt>
                <c:pt idx="1787">
                  <c:v>1.7528688507682989E-4</c:v>
                </c:pt>
                <c:pt idx="1788">
                  <c:v>1.7539303479603284E-4</c:v>
                </c:pt>
                <c:pt idx="1789">
                  <c:v>1.7549923641857858E-4</c:v>
                </c:pt>
                <c:pt idx="1790">
                  <c:v>1.7560548987235488E-4</c:v>
                </c:pt>
                <c:pt idx="1791">
                  <c:v>1.7571179508536693E-4</c:v>
                </c:pt>
                <c:pt idx="1792">
                  <c:v>1.7581815198573704E-4</c:v>
                </c:pt>
                <c:pt idx="1793">
                  <c:v>1.7592456050170472E-4</c:v>
                </c:pt>
                <c:pt idx="1794">
                  <c:v>1.7603102056162575E-4</c:v>
                </c:pt>
                <c:pt idx="1795">
                  <c:v>1.7613753209397257E-4</c:v>
                </c:pt>
                <c:pt idx="1796">
                  <c:v>1.7624409502733386E-4</c:v>
                </c:pt>
                <c:pt idx="1797">
                  <c:v>1.7635070929041392E-4</c:v>
                </c:pt>
                <c:pt idx="1798">
                  <c:v>1.7645737481203244E-4</c:v>
                </c:pt>
                <c:pt idx="1799">
                  <c:v>1.7656409152112487E-4</c:v>
                </c:pt>
                <c:pt idx="1800">
                  <c:v>1.7667085934674139E-4</c:v>
                </c:pt>
                <c:pt idx="1801">
                  <c:v>1.7677767821804683E-4</c:v>
                </c:pt>
                <c:pt idx="1802">
                  <c:v>1.7688454806432088E-4</c:v>
                </c:pt>
                <c:pt idx="1803">
                  <c:v>1.76991468814957E-4</c:v>
                </c:pt>
                <c:pt idx="1804">
                  <c:v>1.7709844039946285E-4</c:v>
                </c:pt>
                <c:pt idx="1805">
                  <c:v>1.7720546274745987E-4</c:v>
                </c:pt>
                <c:pt idx="1806">
                  <c:v>1.7731253578868254E-4</c:v>
                </c:pt>
                <c:pt idx="1807">
                  <c:v>1.7741965945297891E-4</c:v>
                </c:pt>
                <c:pt idx="1808">
                  <c:v>1.7752683367030944E-4</c:v>
                </c:pt>
                <c:pt idx="1809">
                  <c:v>1.7763405837074769E-4</c:v>
                </c:pt>
                <c:pt idx="1810">
                  <c:v>1.7774133348447927E-4</c:v>
                </c:pt>
                <c:pt idx="1811">
                  <c:v>1.778486589418019E-4</c:v>
                </c:pt>
                <c:pt idx="1812">
                  <c:v>1.7795603467312527E-4</c:v>
                </c:pt>
                <c:pt idx="1813">
                  <c:v>1.780634606089704E-4</c:v>
                </c:pt>
                <c:pt idx="1814">
                  <c:v>1.7817093667996987E-4</c:v>
                </c:pt>
                <c:pt idx="1815">
                  <c:v>1.7827846281686719E-4</c:v>
                </c:pt>
                <c:pt idx="1816">
                  <c:v>1.7838603895051664E-4</c:v>
                </c:pt>
                <c:pt idx="1817">
                  <c:v>1.7849366501188296E-4</c:v>
                </c:pt>
                <c:pt idx="1818">
                  <c:v>1.7860134093204135E-4</c:v>
                </c:pt>
                <c:pt idx="1819">
                  <c:v>1.7870906664217695E-4</c:v>
                </c:pt>
                <c:pt idx="1820">
                  <c:v>1.7881684207358454E-4</c:v>
                </c:pt>
                <c:pt idx="1821">
                  <c:v>1.7892466715766858E-4</c:v>
                </c:pt>
                <c:pt idx="1822">
                  <c:v>1.7903254182594268E-4</c:v>
                </c:pt>
                <c:pt idx="1823">
                  <c:v>1.7914046601002944E-4</c:v>
                </c:pt>
                <c:pt idx="1824">
                  <c:v>1.7924843964166033E-4</c:v>
                </c:pt>
                <c:pt idx="1825">
                  <c:v>1.7935646265267521E-4</c:v>
                </c:pt>
                <c:pt idx="1826">
                  <c:v>1.7946453497502218E-4</c:v>
                </c:pt>
                <c:pt idx="1827">
                  <c:v>1.7957265654075733E-4</c:v>
                </c:pt>
                <c:pt idx="1828">
                  <c:v>1.7968082728204456E-4</c:v>
                </c:pt>
                <c:pt idx="1829">
                  <c:v>1.7978904713115531E-4</c:v>
                </c:pt>
                <c:pt idx="1830">
                  <c:v>1.7989731602046814E-4</c:v>
                </c:pt>
                <c:pt idx="1831">
                  <c:v>1.8000563388246866E-4</c:v>
                </c:pt>
                <c:pt idx="1832">
                  <c:v>1.8011400064974923E-4</c:v>
                </c:pt>
                <c:pt idx="1833">
                  <c:v>1.8022241625500885E-4</c:v>
                </c:pt>
                <c:pt idx="1834">
                  <c:v>1.8033088063105257E-4</c:v>
                </c:pt>
                <c:pt idx="1835">
                  <c:v>1.804393937107916E-4</c:v>
                </c:pt>
                <c:pt idx="1836">
                  <c:v>1.8054795542724294E-4</c:v>
                </c:pt>
                <c:pt idx="1837">
                  <c:v>1.8065656571352909E-4</c:v>
                </c:pt>
                <c:pt idx="1838">
                  <c:v>1.8076522450287787E-4</c:v>
                </c:pt>
                <c:pt idx="1839">
                  <c:v>1.8087393172862206E-4</c:v>
                </c:pt>
                <c:pt idx="1840">
                  <c:v>1.8098268732419945E-4</c:v>
                </c:pt>
                <c:pt idx="1841">
                  <c:v>1.8109149122315222E-4</c:v>
                </c:pt>
                <c:pt idx="1842">
                  <c:v>1.8120034335912698E-4</c:v>
                </c:pt>
                <c:pt idx="1843">
                  <c:v>1.8130924366587442E-4</c:v>
                </c:pt>
                <c:pt idx="1844">
                  <c:v>1.8141819207724907E-4</c:v>
                </c:pt>
                <c:pt idx="1845">
                  <c:v>1.8152718852720918E-4</c:v>
                </c:pt>
                <c:pt idx="1846">
                  <c:v>1.816362329498163E-4</c:v>
                </c:pt>
                <c:pt idx="1847">
                  <c:v>1.8174532527923516E-4</c:v>
                </c:pt>
                <c:pt idx="1848">
                  <c:v>1.8185446544973335E-4</c:v>
                </c:pt>
                <c:pt idx="1849">
                  <c:v>1.8196365339568119E-4</c:v>
                </c:pt>
                <c:pt idx="1850">
                  <c:v>1.820728890515517E-4</c:v>
                </c:pt>
                <c:pt idx="1851">
                  <c:v>1.8218217235191955E-4</c:v>
                </c:pt>
                <c:pt idx="1852">
                  <c:v>1.8229150323146207E-4</c:v>
                </c:pt>
                <c:pt idx="1853">
                  <c:v>1.8240088162495776E-4</c:v>
                </c:pt>
                <c:pt idx="1854">
                  <c:v>1.8251030746728718E-4</c:v>
                </c:pt>
                <c:pt idx="1855">
                  <c:v>1.8261978069343172E-4</c:v>
                </c:pt>
                <c:pt idx="1856">
                  <c:v>1.8272930123847407E-4</c:v>
                </c:pt>
                <c:pt idx="1857">
                  <c:v>1.8283886903759793E-4</c:v>
                </c:pt>
                <c:pt idx="1858">
                  <c:v>1.8294848402608722E-4</c:v>
                </c:pt>
                <c:pt idx="1859">
                  <c:v>1.8305814613932652E-4</c:v>
                </c:pt>
                <c:pt idx="1860">
                  <c:v>1.831678553128006E-4</c:v>
                </c:pt>
                <c:pt idx="1861">
                  <c:v>1.8327761148209399E-4</c:v>
                </c:pt>
                <c:pt idx="1862">
                  <c:v>1.8338741458289107E-4</c:v>
                </c:pt>
                <c:pt idx="1863">
                  <c:v>1.8349726455097571E-4</c:v>
                </c:pt>
                <c:pt idx="1864">
                  <c:v>1.8360716132223088E-4</c:v>
                </c:pt>
                <c:pt idx="1865">
                  <c:v>1.8371710483263876E-4</c:v>
                </c:pt>
                <c:pt idx="1866">
                  <c:v>1.8382709501828048E-4</c:v>
                </c:pt>
                <c:pt idx="1867">
                  <c:v>1.8393713181533538E-4</c:v>
                </c:pt>
                <c:pt idx="1868">
                  <c:v>1.8404721516008149E-4</c:v>
                </c:pt>
                <c:pt idx="1869">
                  <c:v>1.8415734498889499E-4</c:v>
                </c:pt>
                <c:pt idx="1870">
                  <c:v>1.8426752123824978E-4</c:v>
                </c:pt>
                <c:pt idx="1871">
                  <c:v>1.8437774384471775E-4</c:v>
                </c:pt>
                <c:pt idx="1872">
                  <c:v>1.8448801274496807E-4</c:v>
                </c:pt>
                <c:pt idx="1873">
                  <c:v>1.8459832787576745E-4</c:v>
                </c:pt>
                <c:pt idx="1874">
                  <c:v>1.8470868917397929E-4</c:v>
                </c:pt>
                <c:pt idx="1875">
                  <c:v>1.8481909657656426E-4</c:v>
                </c:pt>
                <c:pt idx="1876">
                  <c:v>1.8492955002057947E-4</c:v>
                </c:pt>
                <c:pt idx="1877">
                  <c:v>1.850400494431784E-4</c:v>
                </c:pt>
                <c:pt idx="1878">
                  <c:v>1.8515059478161082E-4</c:v>
                </c:pt>
                <c:pt idx="1879">
                  <c:v>1.8526118597322243E-4</c:v>
                </c:pt>
                <c:pt idx="1880">
                  <c:v>1.8537182295545491E-4</c:v>
                </c:pt>
                <c:pt idx="1881">
                  <c:v>1.8548250566584521E-4</c:v>
                </c:pt>
                <c:pt idx="1882">
                  <c:v>1.8559323404202595E-4</c:v>
                </c:pt>
                <c:pt idx="1883">
                  <c:v>1.8570400802172458E-4</c:v>
                </c:pt>
                <c:pt idx="1884">
                  <c:v>1.8581482754276377E-4</c:v>
                </c:pt>
                <c:pt idx="1885">
                  <c:v>1.8592569254306083E-4</c:v>
                </c:pt>
                <c:pt idx="1886">
                  <c:v>1.8603660296062741E-4</c:v>
                </c:pt>
                <c:pt idx="1887">
                  <c:v>1.8614755873356981E-4</c:v>
                </c:pt>
                <c:pt idx="1888">
                  <c:v>1.8625855980008808E-4</c:v>
                </c:pt>
                <c:pt idx="1889">
                  <c:v>1.863696060984764E-4</c:v>
                </c:pt>
                <c:pt idx="1890">
                  <c:v>1.8648069756712265E-4</c:v>
                </c:pt>
                <c:pt idx="1891">
                  <c:v>1.8659183414450795E-4</c:v>
                </c:pt>
                <c:pt idx="1892">
                  <c:v>1.8670301576920704E-4</c:v>
                </c:pt>
                <c:pt idx="1893">
                  <c:v>1.8681424237988742E-4</c:v>
                </c:pt>
                <c:pt idx="1894">
                  <c:v>1.8692551391530962E-4</c:v>
                </c:pt>
                <c:pt idx="1895">
                  <c:v>1.8703683031432683E-4</c:v>
                </c:pt>
                <c:pt idx="1896">
                  <c:v>1.8714819151588477E-4</c:v>
                </c:pt>
                <c:pt idx="1897">
                  <c:v>1.8725959745902112E-4</c:v>
                </c:pt>
                <c:pt idx="1898">
                  <c:v>1.8737104808286598E-4</c:v>
                </c:pt>
                <c:pt idx="1899">
                  <c:v>1.8748254332664118E-4</c:v>
                </c:pt>
                <c:pt idx="1900">
                  <c:v>1.8759408312966E-4</c:v>
                </c:pt>
                <c:pt idx="1901">
                  <c:v>1.8770566743132761E-4</c:v>
                </c:pt>
                <c:pt idx="1902">
                  <c:v>1.8781729617113989E-4</c:v>
                </c:pt>
                <c:pt idx="1903">
                  <c:v>1.8792896928868433E-4</c:v>
                </c:pt>
                <c:pt idx="1904">
                  <c:v>1.8804068672363889E-4</c:v>
                </c:pt>
                <c:pt idx="1905">
                  <c:v>1.8815244841577231E-4</c:v>
                </c:pt>
                <c:pt idx="1906">
                  <c:v>1.8826425430494386E-4</c:v>
                </c:pt>
                <c:pt idx="1907">
                  <c:v>1.8837610433110297E-4</c:v>
                </c:pt>
                <c:pt idx="1908">
                  <c:v>1.8848799843428925E-4</c:v>
                </c:pt>
                <c:pt idx="1909">
                  <c:v>1.8859993655463201E-4</c:v>
                </c:pt>
                <c:pt idx="1910">
                  <c:v>1.8871191863235046E-4</c:v>
                </c:pt>
                <c:pt idx="1911">
                  <c:v>1.888239446077532E-4</c:v>
                </c:pt>
                <c:pt idx="1912">
                  <c:v>1.8893601442123803E-4</c:v>
                </c:pt>
                <c:pt idx="1913">
                  <c:v>1.8904812801329209E-4</c:v>
                </c:pt>
                <c:pt idx="1914">
                  <c:v>1.8916028532449107E-4</c:v>
                </c:pt>
                <c:pt idx="1915">
                  <c:v>1.8927248629549976E-4</c:v>
                </c:pt>
                <c:pt idx="1916">
                  <c:v>1.893847308670712E-4</c:v>
                </c:pt>
                <c:pt idx="1917">
                  <c:v>1.8949701898004679E-4</c:v>
                </c:pt>
                <c:pt idx="1918">
                  <c:v>1.8960935057535632E-4</c:v>
                </c:pt>
                <c:pt idx="1919">
                  <c:v>1.8972172559401717E-4</c:v>
                </c:pt>
                <c:pt idx="1920">
                  <c:v>1.8983414397713479E-4</c:v>
                </c:pt>
                <c:pt idx="1921">
                  <c:v>1.8994660566590201E-4</c:v>
                </c:pt>
                <c:pt idx="1922">
                  <c:v>1.900591106015991E-4</c:v>
                </c:pt>
                <c:pt idx="1923">
                  <c:v>1.9017165872559365E-4</c:v>
                </c:pt>
                <c:pt idx="1924">
                  <c:v>1.9028424997934003E-4</c:v>
                </c:pt>
                <c:pt idx="1925">
                  <c:v>1.9039688430437963E-4</c:v>
                </c:pt>
                <c:pt idx="1926">
                  <c:v>1.905095616423403E-4</c:v>
                </c:pt>
                <c:pt idx="1927">
                  <c:v>1.9062228193493657E-4</c:v>
                </c:pt>
                <c:pt idx="1928">
                  <c:v>1.90735045123969E-4</c:v>
                </c:pt>
                <c:pt idx="1929">
                  <c:v>1.9084785115132448E-4</c:v>
                </c:pt>
                <c:pt idx="1930">
                  <c:v>1.909606999589756E-4</c:v>
                </c:pt>
                <c:pt idx="1931">
                  <c:v>1.910735914889807E-4</c:v>
                </c:pt>
                <c:pt idx="1932">
                  <c:v>1.9118652568348379E-4</c:v>
                </c:pt>
                <c:pt idx="1933">
                  <c:v>1.9129950248471397E-4</c:v>
                </c:pt>
                <c:pt idx="1934">
                  <c:v>1.9141252183498591E-4</c:v>
                </c:pt>
                <c:pt idx="1935">
                  <c:v>1.9152558367669872E-4</c:v>
                </c:pt>
                <c:pt idx="1936">
                  <c:v>1.9163868795233689E-4</c:v>
                </c:pt>
                <c:pt idx="1937">
                  <c:v>1.9175183460446913E-4</c:v>
                </c:pt>
                <c:pt idx="1938">
                  <c:v>1.9186502357574882E-4</c:v>
                </c:pt>
                <c:pt idx="1939">
                  <c:v>1.9197825480891345E-4</c:v>
                </c:pt>
                <c:pt idx="1940">
                  <c:v>1.9209152824678467E-4</c:v>
                </c:pt>
                <c:pt idx="1941">
                  <c:v>1.9220484383226808E-4</c:v>
                </c:pt>
                <c:pt idx="1942">
                  <c:v>1.9231820150835302E-4</c:v>
                </c:pt>
                <c:pt idx="1943">
                  <c:v>1.9243160121811234E-4</c:v>
                </c:pt>
                <c:pt idx="1944">
                  <c:v>1.9254504290470216E-4</c:v>
                </c:pt>
                <c:pt idx="1945">
                  <c:v>1.9265852651136197E-4</c:v>
                </c:pt>
                <c:pt idx="1946">
                  <c:v>1.9277205198141436E-4</c:v>
                </c:pt>
                <c:pt idx="1947">
                  <c:v>1.9288561925826444E-4</c:v>
                </c:pt>
                <c:pt idx="1948">
                  <c:v>1.9299922828540042E-4</c:v>
                </c:pt>
                <c:pt idx="1949">
                  <c:v>1.9311287900639255E-4</c:v>
                </c:pt>
                <c:pt idx="1950">
                  <c:v>1.9322657136489383E-4</c:v>
                </c:pt>
                <c:pt idx="1951">
                  <c:v>1.9334030530463928E-4</c:v>
                </c:pt>
                <c:pt idx="1952">
                  <c:v>1.9345408076944571E-4</c:v>
                </c:pt>
                <c:pt idx="1953">
                  <c:v>1.9356789770321204E-4</c:v>
                </c:pt>
                <c:pt idx="1954">
                  <c:v>1.9368175604991863E-4</c:v>
                </c:pt>
                <c:pt idx="1955">
                  <c:v>1.9379565575362737E-4</c:v>
                </c:pt>
                <c:pt idx="1956">
                  <c:v>1.9390959675848136E-4</c:v>
                </c:pt>
                <c:pt idx="1957">
                  <c:v>1.9402357900870503E-4</c:v>
                </c:pt>
                <c:pt idx="1958">
                  <c:v>1.9413760244860361E-4</c:v>
                </c:pt>
                <c:pt idx="1959">
                  <c:v>1.9425166702256315E-4</c:v>
                </c:pt>
                <c:pt idx="1960">
                  <c:v>1.943657726750503E-4</c:v>
                </c:pt>
                <c:pt idx="1961">
                  <c:v>1.944799193506123E-4</c:v>
                </c:pt>
                <c:pt idx="1962">
                  <c:v>1.9459410699387643E-4</c:v>
                </c:pt>
                <c:pt idx="1963">
                  <c:v>1.9470833554955026E-4</c:v>
                </c:pt>
                <c:pt idx="1964">
                  <c:v>1.9482260496242124E-4</c:v>
                </c:pt>
                <c:pt idx="1965">
                  <c:v>1.9493691517735674E-4</c:v>
                </c:pt>
                <c:pt idx="1966">
                  <c:v>1.9505126613930348E-4</c:v>
                </c:pt>
                <c:pt idx="1967">
                  <c:v>1.9516565779328788E-4</c:v>
                </c:pt>
                <c:pt idx="1968">
                  <c:v>1.952800900844155E-4</c:v>
                </c:pt>
                <c:pt idx="1969">
                  <c:v>1.9539456295787115E-4</c:v>
                </c:pt>
                <c:pt idx="1970">
                  <c:v>1.9550907635891839E-4</c:v>
                </c:pt>
                <c:pt idx="1971">
                  <c:v>1.9562363023289972E-4</c:v>
                </c:pt>
                <c:pt idx="1972">
                  <c:v>1.9573822452523634E-4</c:v>
                </c:pt>
                <c:pt idx="1973">
                  <c:v>1.9585285918142777E-4</c:v>
                </c:pt>
                <c:pt idx="1974">
                  <c:v>1.9596753414705194E-4</c:v>
                </c:pt>
                <c:pt idx="1975">
                  <c:v>1.960822493677647E-4</c:v>
                </c:pt>
                <c:pt idx="1976">
                  <c:v>1.9619700478930034E-4</c:v>
                </c:pt>
                <c:pt idx="1977">
                  <c:v>1.9631180035747041E-4</c:v>
                </c:pt>
                <c:pt idx="1978">
                  <c:v>1.9642663601816455E-4</c:v>
                </c:pt>
                <c:pt idx="1979">
                  <c:v>1.9654151171734967E-4</c:v>
                </c:pt>
                <c:pt idx="1980">
                  <c:v>1.9665642740107012E-4</c:v>
                </c:pt>
                <c:pt idx="1981">
                  <c:v>1.9677138301544745E-4</c:v>
                </c:pt>
                <c:pt idx="1982">
                  <c:v>1.9688637850668009E-4</c:v>
                </c:pt>
                <c:pt idx="1983">
                  <c:v>1.9700141382104347E-4</c:v>
                </c:pt>
                <c:pt idx="1984">
                  <c:v>1.9711648890488972E-4</c:v>
                </c:pt>
                <c:pt idx="1985">
                  <c:v>1.9723160370464739E-4</c:v>
                </c:pt>
                <c:pt idx="1986">
                  <c:v>1.9734675816682169E-4</c:v>
                </c:pt>
                <c:pt idx="1987">
                  <c:v>1.9746195223799366E-4</c:v>
                </c:pt>
                <c:pt idx="1988">
                  <c:v>1.9757718586482082E-4</c:v>
                </c:pt>
                <c:pt idx="1989">
                  <c:v>1.9769245899403626E-4</c:v>
                </c:pt>
                <c:pt idx="1990">
                  <c:v>1.9780777157244928E-4</c:v>
                </c:pt>
                <c:pt idx="1991">
                  <c:v>1.9792312354694426E-4</c:v>
                </c:pt>
                <c:pt idx="1992">
                  <c:v>1.9803851486448142E-4</c:v>
                </c:pt>
                <c:pt idx="1993">
                  <c:v>1.981539454720963E-4</c:v>
                </c:pt>
                <c:pt idx="1994">
                  <c:v>1.9826941531689919E-4</c:v>
                </c:pt>
                <c:pt idx="1995">
                  <c:v>1.9838492434607588E-4</c:v>
                </c:pt>
                <c:pt idx="1996">
                  <c:v>1.9850047250688667E-4</c:v>
                </c:pt>
                <c:pt idx="1997">
                  <c:v>1.9861605974666661E-4</c:v>
                </c:pt>
                <c:pt idx="1998">
                  <c:v>1.9873168601282549E-4</c:v>
                </c:pt>
                <c:pt idx="1999">
                  <c:v>1.9884735125284716E-4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E6D-406E-AF08-78E09F1AC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006664"/>
        <c:axId val="813007304"/>
      </c:scatterChart>
      <c:valAx>
        <c:axId val="813006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drift voltage / volts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813007304"/>
        <c:crosses val="autoZero"/>
        <c:crossBetween val="midCat"/>
      </c:valAx>
      <c:valAx>
        <c:axId val="813007304"/>
        <c:scaling>
          <c:orientation val="minMax"/>
          <c:max val="3.500000000000001E-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0" i="1" baseline="0">
                    <a:effectLst/>
                  </a:rPr>
                  <a:t>HETP</a:t>
                </a:r>
                <a:r>
                  <a:rPr lang="en-GB" sz="1100" b="0" i="0" baseline="0">
                    <a:effectLst/>
                  </a:rPr>
                  <a:t> / m</a:t>
                </a:r>
                <a:endParaRPr lang="en-DE" sz="11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DE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813006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85575240594924"/>
          <c:y val="0.17063502478856807"/>
          <c:w val="0.25525535870516186"/>
          <c:h val="0.649886993292505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1" baseline="0">
                <a:effectLst/>
              </a:rPr>
              <a:t>N</a:t>
            </a:r>
            <a:r>
              <a:rPr lang="en-GB" sz="1400" b="0" i="0" baseline="-25000">
                <a:effectLst/>
              </a:rPr>
              <a:t>app</a:t>
            </a:r>
            <a:r>
              <a:rPr lang="en-GB" sz="1400" b="0" i="0" baseline="0">
                <a:effectLst/>
              </a:rPr>
              <a:t> versus drift voltage</a:t>
            </a:r>
            <a:endParaRPr lang="en-DE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output!$F$4:$F$2003</c:f>
              <c:numCache>
                <c:formatCode>General</c:formatCode>
                <c:ptCount val="2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</c:numCache>
            </c:numRef>
          </c:xVal>
          <c:yVal>
            <c:numRef>
              <c:f>output!$O$4:$O$2003</c:f>
              <c:numCache>
                <c:formatCode>0</c:formatCode>
                <c:ptCount val="2000"/>
                <c:pt idx="0">
                  <c:v>18.659233117904737</c:v>
                </c:pt>
                <c:pt idx="1">
                  <c:v>36.988053267679398</c:v>
                </c:pt>
                <c:pt idx="2">
                  <c:v>55.144730077801448</c:v>
                </c:pt>
                <c:pt idx="3">
                  <c:v>73.176777349098046</c:v>
                </c:pt>
                <c:pt idx="4">
                  <c:v>91.109687985431805</c:v>
                </c:pt>
                <c:pt idx="5">
                  <c:v>108.95977755092241</c:v>
                </c:pt>
                <c:pt idx="6">
                  <c:v>126.73853442720018</c:v>
                </c:pt>
                <c:pt idx="7">
                  <c:v>144.45455588742479</c:v>
                </c:pt>
                <c:pt idx="8">
                  <c:v>162.11455477834602</c:v>
                </c:pt>
                <c:pt idx="9">
                  <c:v>179.72393973643804</c:v>
                </c:pt>
                <c:pt idx="10">
                  <c:v>197.28717527078035</c:v>
                </c:pt>
                <c:pt idx="11">
                  <c:v>214.80801809006141</c:v>
                </c:pt>
                <c:pt idx="12">
                  <c:v>232.28967917266772</c:v>
                </c:pt>
                <c:pt idx="13">
                  <c:v>249.73493892531866</c:v>
                </c:pt>
                <c:pt idx="14">
                  <c:v>267.1462314393217</c:v>
                </c:pt>
                <c:pt idx="15">
                  <c:v>284.52570767133795</c:v>
                </c:pt>
                <c:pt idx="16">
                  <c:v>301.87528382351235</c:v>
                </c:pt>
                <c:pt idx="17">
                  <c:v>319.19667906590303</c:v>
                </c:pt>
                <c:pt idx="18">
                  <c:v>336.4914454162024</c:v>
                </c:pt>
                <c:pt idx="19">
                  <c:v>353.76099173770473</c:v>
                </c:pt>
                <c:pt idx="20">
                  <c:v>371.00660325174175</c:v>
                </c:pt>
                <c:pt idx="21">
                  <c:v>388.22945757810078</c:v>
                </c:pt>
                <c:pt idx="22">
                  <c:v>405.43063805192872</c:v>
                </c:pt>
                <c:pt idx="23">
                  <c:v>422.61114487849653</c:v>
                </c:pt>
                <c:pt idx="24">
                  <c:v>439.771904552769</c:v>
                </c:pt>
                <c:pt idx="25">
                  <c:v>456.91377787261627</c:v>
                </c:pt>
                <c:pt idx="26">
                  <c:v>474.03756680185495</c:v>
                </c:pt>
                <c:pt idx="27">
                  <c:v>491.14402038484252</c:v>
                </c:pt>
                <c:pt idx="28">
                  <c:v>508.23383987298951</c:v>
                </c:pt>
                <c:pt idx="29">
                  <c:v>525.30768319181618</c:v>
                </c:pt>
                <c:pt idx="30">
                  <c:v>542.3661688525973</c:v>
                </c:pt>
                <c:pt idx="31">
                  <c:v>559.40987939336469</c:v>
                </c:pt>
                <c:pt idx="32">
                  <c:v>576.43936441886626</c:v>
                </c:pt>
                <c:pt idx="33">
                  <c:v>593.45514329696744</c:v>
                </c:pt>
                <c:pt idx="34">
                  <c:v>610.45770755930062</c:v>
                </c:pt>
                <c:pt idx="35">
                  <c:v>627.44752304613087</c:v>
                </c:pt>
                <c:pt idx="36">
                  <c:v>644.42503182903943</c:v>
                </c:pt>
                <c:pt idx="37">
                  <c:v>661.39065393983446</c:v>
                </c:pt>
                <c:pt idx="38">
                  <c:v>678.34478892979303</c:v>
                </c:pt>
                <c:pt idx="39">
                  <c:v>695.28781727981948</c:v>
                </c:pt>
                <c:pt idx="40">
                  <c:v>712.22010167913652</c:v>
                </c:pt>
                <c:pt idx="41">
                  <c:v>729.14198818767613</c:v>
                </c:pt>
                <c:pt idx="42">
                  <c:v>746.05380729526485</c:v>
                </c:pt>
                <c:pt idx="43">
                  <c:v>762.95587488894694</c:v>
                </c:pt>
                <c:pt idx="44">
                  <c:v>779.84849313832672</c:v>
                </c:pt>
                <c:pt idx="45">
                  <c:v>796.73195130753379</c:v>
                </c:pt>
                <c:pt idx="46">
                  <c:v>813.60652650136308</c:v>
                </c:pt>
                <c:pt idx="47">
                  <c:v>830.47248435220683</c:v>
                </c:pt>
                <c:pt idx="48">
                  <c:v>847.33007965360991</c:v>
                </c:pt>
                <c:pt idx="49">
                  <c:v>864.17955694560715</c:v>
                </c:pt>
                <c:pt idx="50">
                  <c:v>881.02115105639143</c:v>
                </c:pt>
                <c:pt idx="51">
                  <c:v>897.85508760437335</c:v>
                </c:pt>
                <c:pt idx="52">
                  <c:v>914.68158346422274</c:v>
                </c:pt>
                <c:pt idx="53">
                  <c:v>931.50084720011557</c:v>
                </c:pt>
                <c:pt idx="54">
                  <c:v>948.31307946905235</c:v>
                </c:pt>
                <c:pt idx="55">
                  <c:v>965.11847339682447</c:v>
                </c:pt>
                <c:pt idx="56">
                  <c:v>981.91721492893623</c:v>
                </c:pt>
                <c:pt idx="57">
                  <c:v>998.70948315856003</c:v>
                </c:pt>
                <c:pt idx="58">
                  <c:v>1015.4954506334036</c:v>
                </c:pt>
                <c:pt idx="59">
                  <c:v>1032.2752836431682</c:v>
                </c:pt>
                <c:pt idx="60">
                  <c:v>1049.0491424891427</c:v>
                </c:pt>
                <c:pt idx="61">
                  <c:v>1065.8171817373045</c:v>
                </c:pt>
                <c:pt idx="62">
                  <c:v>1082.5795504561968</c:v>
                </c:pt>
                <c:pt idx="63">
                  <c:v>1099.3363924407176</c:v>
                </c:pt>
                <c:pt idx="64">
                  <c:v>1116.0878464228674</c:v>
                </c:pt>
                <c:pt idx="65">
                  <c:v>1132.8340462704018</c:v>
                </c:pt>
                <c:pt idx="66">
                  <c:v>1149.5751211742545</c:v>
                </c:pt>
                <c:pt idx="67">
                  <c:v>1166.3111958255331</c:v>
                </c:pt>
                <c:pt idx="68">
                  <c:v>1183.0423905827963</c:v>
                </c:pt>
                <c:pt idx="69">
                  <c:v>1199.7688216302981</c:v>
                </c:pt>
                <c:pt idx="70">
                  <c:v>1216.4906011277969</c:v>
                </c:pt>
                <c:pt idx="71">
                  <c:v>1233.2078373524957</c:v>
                </c:pt>
                <c:pt idx="72">
                  <c:v>1249.9206348336327</c:v>
                </c:pt>
                <c:pt idx="73">
                  <c:v>1266.6290944801938</c:v>
                </c:pt>
                <c:pt idx="74">
                  <c:v>1283.3333137021964</c:v>
                </c:pt>
                <c:pt idx="75">
                  <c:v>1300.033386525937</c:v>
                </c:pt>
                <c:pt idx="76">
                  <c:v>1316.7294037035904</c:v>
                </c:pt>
                <c:pt idx="77">
                  <c:v>1333.4214528175064</c:v>
                </c:pt>
                <c:pt idx="78">
                  <c:v>1350.1096183795132</c:v>
                </c:pt>
                <c:pt idx="79">
                  <c:v>1366.7939819255521</c:v>
                </c:pt>
                <c:pt idx="80">
                  <c:v>1383.4746221058897</c:v>
                </c:pt>
                <c:pt idx="81">
                  <c:v>1400.1516147711889</c:v>
                </c:pt>
                <c:pt idx="82">
                  <c:v>1416.8250330546741</c:v>
                </c:pt>
                <c:pt idx="83">
                  <c:v>1433.4949474506013</c:v>
                </c:pt>
                <c:pt idx="84">
                  <c:v>1450.1614258892596</c:v>
                </c:pt>
                <c:pt idx="85">
                  <c:v>1466.824533808679</c:v>
                </c:pt>
                <c:pt idx="86">
                  <c:v>1483.4843342232457</c:v>
                </c:pt>
                <c:pt idx="87">
                  <c:v>1500.1408877893753</c:v>
                </c:pt>
                <c:pt idx="88">
                  <c:v>1516.7942528684137</c:v>
                </c:pt>
                <c:pt idx="89">
                  <c:v>1533.4444855869144</c:v>
                </c:pt>
                <c:pt idx="90">
                  <c:v>1550.0916398944173</c:v>
                </c:pt>
                <c:pt idx="91">
                  <c:v>1566.7357676188788</c:v>
                </c:pt>
                <c:pt idx="92">
                  <c:v>1583.3769185198546</c:v>
                </c:pt>
                <c:pt idx="93">
                  <c:v>1600.0151403395698</c:v>
                </c:pt>
                <c:pt idx="94">
                  <c:v>1616.6504788519619</c:v>
                </c:pt>
                <c:pt idx="95">
                  <c:v>1633.2829779098181</c:v>
                </c:pt>
                <c:pt idx="96">
                  <c:v>1649.9126794900872</c:v>
                </c:pt>
                <c:pt idx="97">
                  <c:v>1666.5396237374625</c:v>
                </c:pt>
                <c:pt idx="98">
                  <c:v>1683.163849006316</c:v>
                </c:pt>
                <c:pt idx="99">
                  <c:v>1699.7853919010654</c:v>
                </c:pt>
                <c:pt idx="100">
                  <c:v>1716.4042873150502</c:v>
                </c:pt>
                <c:pt idx="101">
                  <c:v>1733.0205684679786</c:v>
                </c:pt>
                <c:pt idx="102">
                  <c:v>1749.6342669420253</c:v>
                </c:pt>
                <c:pt idx="103">
                  <c:v>1766.245412716632</c:v>
                </c:pt>
                <c:pt idx="104">
                  <c:v>1782.8540342020704</c:v>
                </c:pt>
                <c:pt idx="105">
                  <c:v>1799.4601582718337</c:v>
                </c:pt>
                <c:pt idx="106">
                  <c:v>1816.0638102938938</c:v>
                </c:pt>
                <c:pt idx="107">
                  <c:v>1832.6650141608948</c:v>
                </c:pt>
                <c:pt idx="108">
                  <c:v>1849.2637923193047</c:v>
                </c:pt>
                <c:pt idx="109">
                  <c:v>1865.8601657975971</c:v>
                </c:pt>
                <c:pt idx="110">
                  <c:v>1882.4541542334841</c:v>
                </c:pt>
                <c:pt idx="111">
                  <c:v>1899.045775900255</c:v>
                </c:pt>
                <c:pt idx="112">
                  <c:v>1915.6350477322515</c:v>
                </c:pt>
                <c:pt idx="113">
                  <c:v>1932.2219853495142</c:v>
                </c:pt>
                <c:pt idx="114">
                  <c:v>1948.8066030816503</c:v>
                </c:pt>
                <c:pt idx="115">
                  <c:v>1965.3889139909327</c:v>
                </c:pt>
                <c:pt idx="116">
                  <c:v>1981.9689298946737</c:v>
                </c:pt>
                <c:pt idx="117">
                  <c:v>1998.5466613869173</c:v>
                </c:pt>
                <c:pt idx="118">
                  <c:v>2015.1221178594383</c:v>
                </c:pt>
                <c:pt idx="119">
                  <c:v>2031.695307522129</c:v>
                </c:pt>
                <c:pt idx="120">
                  <c:v>2048.2662374227439</c:v>
                </c:pt>
                <c:pt idx="121">
                  <c:v>2064.8349134660775</c:v>
                </c:pt>
                <c:pt idx="122">
                  <c:v>2081.4013404325528</c:v>
                </c:pt>
                <c:pt idx="123">
                  <c:v>2097.9655219962829</c:v>
                </c:pt>
                <c:pt idx="124">
                  <c:v>2114.5274607425972</c:v>
                </c:pt>
                <c:pt idx="125">
                  <c:v>2131.0871581850661</c:v>
                </c:pt>
                <c:pt idx="126">
                  <c:v>2147.6446147820475</c:v>
                </c:pt>
                <c:pt idx="127">
                  <c:v>2164.1998299527545</c:v>
                </c:pt>
                <c:pt idx="128">
                  <c:v>2180.7528020928858</c:v>
                </c:pt>
                <c:pt idx="129">
                  <c:v>2197.3035285898241</c:v>
                </c:pt>
                <c:pt idx="130">
                  <c:v>2213.8520058374083</c:v>
                </c:pt>
                <c:pt idx="131">
                  <c:v>2230.3982292503188</c:v>
                </c:pt>
                <c:pt idx="132">
                  <c:v>2246.9421932780665</c:v>
                </c:pt>
                <c:pt idx="133">
                  <c:v>2263.483891418618</c:v>
                </c:pt>
                <c:pt idx="134">
                  <c:v>2280.0233162316595</c:v>
                </c:pt>
                <c:pt idx="135">
                  <c:v>2296.5604593515154</c:v>
                </c:pt>
                <c:pt idx="136">
                  <c:v>2313.0953114997374</c:v>
                </c:pt>
                <c:pt idx="137">
                  <c:v>2329.6278624973638</c:v>
                </c:pt>
                <c:pt idx="138">
                  <c:v>2346.1581012768875</c:v>
                </c:pt>
                <c:pt idx="139">
                  <c:v>2362.6860158939021</c:v>
                </c:pt>
                <c:pt idx="140">
                  <c:v>2379.2115935384813</c:v>
                </c:pt>
                <c:pt idx="141">
                  <c:v>2395.7348205462649</c:v>
                </c:pt>
                <c:pt idx="142">
                  <c:v>2412.2556824092835</c:v>
                </c:pt>
                <c:pt idx="143">
                  <c:v>2428.7741637865292</c:v>
                </c:pt>
                <c:pt idx="144">
                  <c:v>2445.2902485142581</c:v>
                </c:pt>
                <c:pt idx="145">
                  <c:v>2461.8039196160762</c:v>
                </c:pt>
                <c:pt idx="146">
                  <c:v>2478.3151593127664</c:v>
                </c:pt>
                <c:pt idx="147">
                  <c:v>2494.8239490319106</c:v>
                </c:pt>
                <c:pt idx="148">
                  <c:v>2511.3302694172808</c:v>
                </c:pt>
                <c:pt idx="149">
                  <c:v>2527.8341003380201</c:v>
                </c:pt>
                <c:pt idx="150">
                  <c:v>2544.3354208976334</c:v>
                </c:pt>
                <c:pt idx="151">
                  <c:v>2560.834209442758</c:v>
                </c:pt>
                <c:pt idx="152">
                  <c:v>2577.3304435717682</c:v>
                </c:pt>
                <c:pt idx="153">
                  <c:v>2593.8241001431729</c:v>
                </c:pt>
                <c:pt idx="154">
                  <c:v>2610.3151552838563</c:v>
                </c:pt>
                <c:pt idx="155">
                  <c:v>2626.8035843971256</c:v>
                </c:pt>
                <c:pt idx="156">
                  <c:v>2643.2893621706048</c:v>
                </c:pt>
                <c:pt idx="157">
                  <c:v>2659.772462583971</c:v>
                </c:pt>
                <c:pt idx="158">
                  <c:v>2676.2528589165113</c:v>
                </c:pt>
                <c:pt idx="159">
                  <c:v>2692.7305237545611</c:v>
                </c:pt>
                <c:pt idx="160">
                  <c:v>2709.2054289987623</c:v>
                </c:pt>
                <c:pt idx="161">
                  <c:v>2725.6775458712082</c:v>
                </c:pt>
                <c:pt idx="162">
                  <c:v>2742.1468449224308</c:v>
                </c:pt>
                <c:pt idx="163">
                  <c:v>2758.6132960382633</c:v>
                </c:pt>
                <c:pt idx="164">
                  <c:v>2775.076868446577</c:v>
                </c:pt>
                <c:pt idx="165">
                  <c:v>2791.5375307238846</c:v>
                </c:pt>
                <c:pt idx="166">
                  <c:v>2807.9952508018278</c:v>
                </c:pt>
                <c:pt idx="167">
                  <c:v>2824.4499959735444</c:v>
                </c:pt>
                <c:pt idx="168">
                  <c:v>2840.9017328999307</c:v>
                </c:pt>
                <c:pt idx="169">
                  <c:v>2857.3504276157773</c:v>
                </c:pt>
                <c:pt idx="170">
                  <c:v>2873.796045535812</c:v>
                </c:pt>
                <c:pt idx="171">
                  <c:v>2890.2385514606381</c:v>
                </c:pt>
                <c:pt idx="172">
                  <c:v>2906.6779095825627</c:v>
                </c:pt>
                <c:pt idx="173">
                  <c:v>2923.114083491339</c:v>
                </c:pt>
                <c:pt idx="174">
                  <c:v>2939.5470361798039</c:v>
                </c:pt>
                <c:pt idx="175">
                  <c:v>2955.9767300494318</c:v>
                </c:pt>
                <c:pt idx="176">
                  <c:v>2972.4031269158036</c:v>
                </c:pt>
                <c:pt idx="177">
                  <c:v>2988.8261880139685</c:v>
                </c:pt>
                <c:pt idx="178">
                  <c:v>3005.2458740037541</c:v>
                </c:pt>
                <c:pt idx="179">
                  <c:v>3021.6621449749655</c:v>
                </c:pt>
                <c:pt idx="180">
                  <c:v>3038.0749604525263</c:v>
                </c:pt>
                <c:pt idx="181">
                  <c:v>3054.4842794015349</c:v>
                </c:pt>
                <c:pt idx="182">
                  <c:v>3070.8900602322451</c:v>
                </c:pt>
                <c:pt idx="183">
                  <c:v>3087.292260804983</c:v>
                </c:pt>
                <c:pt idx="184">
                  <c:v>3103.6908384349845</c:v>
                </c:pt>
                <c:pt idx="185">
                  <c:v>3120.0857498971809</c:v>
                </c:pt>
                <c:pt idx="186">
                  <c:v>3136.4769514308919</c:v>
                </c:pt>
                <c:pt idx="187">
                  <c:v>3152.8643987444871</c:v>
                </c:pt>
                <c:pt idx="188">
                  <c:v>3169.2480470199671</c:v>
                </c:pt>
                <c:pt idx="189">
                  <c:v>3185.6278509174786</c:v>
                </c:pt>
                <c:pt idx="190">
                  <c:v>3202.0037645797988</c:v>
                </c:pt>
                <c:pt idx="191">
                  <c:v>3218.3757416367334</c:v>
                </c:pt>
                <c:pt idx="192">
                  <c:v>3234.7437352094776</c:v>
                </c:pt>
                <c:pt idx="193">
                  <c:v>3251.107697914917</c:v>
                </c:pt>
                <c:pt idx="194">
                  <c:v>3267.4675818698856</c:v>
                </c:pt>
                <c:pt idx="195">
                  <c:v>3283.8233386953607</c:v>
                </c:pt>
                <c:pt idx="196">
                  <c:v>3300.1749195206189</c:v>
                </c:pt>
                <c:pt idx="197">
                  <c:v>3316.5222749873506</c:v>
                </c:pt>
                <c:pt idx="198">
                  <c:v>3332.8653552537085</c:v>
                </c:pt>
                <c:pt idx="199">
                  <c:v>3349.2041099983362</c:v>
                </c:pt>
                <c:pt idx="200">
                  <c:v>3365.5384884243344</c:v>
                </c:pt>
                <c:pt idx="201">
                  <c:v>3381.8684392632035</c:v>
                </c:pt>
                <c:pt idx="202">
                  <c:v>3398.1939107787221</c:v>
                </c:pt>
                <c:pt idx="203">
                  <c:v>3414.5148507708154</c:v>
                </c:pt>
                <c:pt idx="204">
                  <c:v>3430.8312065793639</c:v>
                </c:pt>
                <c:pt idx="205">
                  <c:v>3447.1429250879764</c:v>
                </c:pt>
                <c:pt idx="206">
                  <c:v>3463.4499527277462</c:v>
                </c:pt>
                <c:pt idx="207">
                  <c:v>3479.7522354809485</c:v>
                </c:pt>
                <c:pt idx="208">
                  <c:v>3496.0497188847212</c:v>
                </c:pt>
                <c:pt idx="209">
                  <c:v>3512.3423480347033</c:v>
                </c:pt>
                <c:pt idx="210">
                  <c:v>3528.6300675886478</c:v>
                </c:pt>
                <c:pt idx="211">
                  <c:v>3544.9128217700049</c:v>
                </c:pt>
                <c:pt idx="212">
                  <c:v>3561.1905543714643</c:v>
                </c:pt>
                <c:pt idx="213">
                  <c:v>3577.4632087584887</c:v>
                </c:pt>
                <c:pt idx="214">
                  <c:v>3593.7307278727917</c:v>
                </c:pt>
                <c:pt idx="215">
                  <c:v>3609.9930542358265</c:v>
                </c:pt>
                <c:pt idx="216">
                  <c:v>3626.2501299522019</c:v>
                </c:pt>
                <c:pt idx="217">
                  <c:v>3642.5018967131155</c:v>
                </c:pt>
                <c:pt idx="218">
                  <c:v>3658.7482957997399</c:v>
                </c:pt>
                <c:pt idx="219">
                  <c:v>3674.9892680865828</c:v>
                </c:pt>
                <c:pt idx="220">
                  <c:v>3691.2247540448425</c:v>
                </c:pt>
                <c:pt idx="221">
                  <c:v>3707.4546937457208</c:v>
                </c:pt>
                <c:pt idx="222">
                  <c:v>3723.6790268637228</c:v>
                </c:pt>
                <c:pt idx="223">
                  <c:v>3739.8976926799423</c:v>
                </c:pt>
                <c:pt idx="224">
                  <c:v>3756.1106300853116</c:v>
                </c:pt>
                <c:pt idx="225">
                  <c:v>3772.3177775838508</c:v>
                </c:pt>
                <c:pt idx="226">
                  <c:v>3788.5190732958777</c:v>
                </c:pt>
                <c:pt idx="227">
                  <c:v>3804.714454961219</c:v>
                </c:pt>
                <c:pt idx="228">
                  <c:v>3820.903859942382</c:v>
                </c:pt>
                <c:pt idx="229">
                  <c:v>3837.0872252277336</c:v>
                </c:pt>
                <c:pt idx="230">
                  <c:v>3853.2644874346452</c:v>
                </c:pt>
                <c:pt idx="231">
                  <c:v>3869.4355828126231</c:v>
                </c:pt>
                <c:pt idx="232">
                  <c:v>3885.6004472464374</c:v>
                </c:pt>
                <c:pt idx="233">
                  <c:v>3901.7590162592105</c:v>
                </c:pt>
                <c:pt idx="234">
                  <c:v>3917.9112250155208</c:v>
                </c:pt>
                <c:pt idx="235">
                  <c:v>3934.0570083244666</c:v>
                </c:pt>
                <c:pt idx="236">
                  <c:v>3950.1963006427336</c:v>
                </c:pt>
                <c:pt idx="237">
                  <c:v>3966.3290360776427</c:v>
                </c:pt>
                <c:pt idx="238">
                  <c:v>3982.4551483901846</c:v>
                </c:pt>
                <c:pt idx="239">
                  <c:v>3998.5745709980442</c:v>
                </c:pt>
                <c:pt idx="240">
                  <c:v>4014.6872369786083</c:v>
                </c:pt>
                <c:pt idx="241">
                  <c:v>4030.7930790719793</c:v>
                </c:pt>
                <c:pt idx="242">
                  <c:v>4046.8920296839456</c:v>
                </c:pt>
                <c:pt idx="243">
                  <c:v>4062.9840208889759</c:v>
                </c:pt>
                <c:pt idx="244">
                  <c:v>4079.0689844331882</c:v>
                </c:pt>
                <c:pt idx="245">
                  <c:v>4095.1468517372941</c:v>
                </c:pt>
                <c:pt idx="246">
                  <c:v>4111.2175538995734</c:v>
                </c:pt>
                <c:pt idx="247">
                  <c:v>4127.28102169879</c:v>
                </c:pt>
                <c:pt idx="248">
                  <c:v>4143.3371855971454</c:v>
                </c:pt>
                <c:pt idx="249">
                  <c:v>4159.3859757431901</c:v>
                </c:pt>
                <c:pt idx="250">
                  <c:v>4175.4273219747402</c:v>
                </c:pt>
                <c:pt idx="251">
                  <c:v>4191.4611538218005</c:v>
                </c:pt>
                <c:pt idx="252">
                  <c:v>4207.4874005094434</c:v>
                </c:pt>
                <c:pt idx="253">
                  <c:v>4223.5059909607207</c:v>
                </c:pt>
                <c:pt idx="254">
                  <c:v>4239.5168537995478</c:v>
                </c:pt>
                <c:pt idx="255">
                  <c:v>4255.5199173535775</c:v>
                </c:pt>
                <c:pt idx="256">
                  <c:v>4271.5151096570862</c:v>
                </c:pt>
                <c:pt idx="257">
                  <c:v>4287.5023584538276</c:v>
                </c:pt>
                <c:pt idx="258">
                  <c:v>4303.481591199914</c:v>
                </c:pt>
                <c:pt idx="259">
                  <c:v>4319.4527350666604</c:v>
                </c:pt>
                <c:pt idx="260">
                  <c:v>4335.4157169434502</c:v>
                </c:pt>
                <c:pt idx="261">
                  <c:v>4351.370463440564</c:v>
                </c:pt>
                <c:pt idx="262">
                  <c:v>4367.3169008920477</c:v>
                </c:pt>
                <c:pt idx="263">
                  <c:v>4383.2549553585268</c:v>
                </c:pt>
                <c:pt idx="264">
                  <c:v>4399.1845526300585</c:v>
                </c:pt>
                <c:pt idx="265">
                  <c:v>4415.1056182289594</c:v>
                </c:pt>
                <c:pt idx="266">
                  <c:v>4431.0180774126211</c:v>
                </c:pt>
                <c:pt idx="267">
                  <c:v>4446.9218551763543</c:v>
                </c:pt>
                <c:pt idx="268">
                  <c:v>4462.8168762561818</c:v>
                </c:pt>
                <c:pt idx="269">
                  <c:v>4478.7030651316818</c:v>
                </c:pt>
                <c:pt idx="270">
                  <c:v>4494.5803460287852</c:v>
                </c:pt>
                <c:pt idx="271">
                  <c:v>4510.4486429225881</c:v>
                </c:pt>
                <c:pt idx="272">
                  <c:v>4526.3078795401689</c:v>
                </c:pt>
                <c:pt idx="273">
                  <c:v>4542.1579793633819</c:v>
                </c:pt>
                <c:pt idx="274">
                  <c:v>4557.9988656316691</c:v>
                </c:pt>
                <c:pt idx="275">
                  <c:v>4573.8304613448599</c:v>
                </c:pt>
                <c:pt idx="276">
                  <c:v>4589.652689265964</c:v>
                </c:pt>
                <c:pt idx="277">
                  <c:v>4605.4654719239807</c:v>
                </c:pt>
                <c:pt idx="278">
                  <c:v>4621.2687316166794</c:v>
                </c:pt>
                <c:pt idx="279">
                  <c:v>4637.0623904134081</c:v>
                </c:pt>
                <c:pt idx="280">
                  <c:v>4652.8463701578694</c:v>
                </c:pt>
                <c:pt idx="281">
                  <c:v>4668.6205924709329</c:v>
                </c:pt>
                <c:pt idx="282">
                  <c:v>4684.3849787533991</c:v>
                </c:pt>
                <c:pt idx="283">
                  <c:v>4700.1394501888099</c:v>
                </c:pt>
                <c:pt idx="284">
                  <c:v>4715.8839277462266</c:v>
                </c:pt>
                <c:pt idx="285">
                  <c:v>4731.6183321830131</c:v>
                </c:pt>
                <c:pt idx="286">
                  <c:v>4747.342584047632</c:v>
                </c:pt>
                <c:pt idx="287">
                  <c:v>4763.0566036824175</c:v>
                </c:pt>
                <c:pt idx="288">
                  <c:v>4778.7603112263714</c:v>
                </c:pt>
                <c:pt idx="289">
                  <c:v>4794.4536266179384</c:v>
                </c:pt>
                <c:pt idx="290">
                  <c:v>4810.1364695977927</c:v>
                </c:pt>
                <c:pt idx="291">
                  <c:v>4825.8087597116246</c:v>
                </c:pt>
                <c:pt idx="292">
                  <c:v>4841.4704163129145</c:v>
                </c:pt>
                <c:pt idx="293">
                  <c:v>4857.1213585657306</c:v>
                </c:pt>
                <c:pt idx="294">
                  <c:v>4872.7615054474927</c:v>
                </c:pt>
                <c:pt idx="295">
                  <c:v>4888.3907757517718</c:v>
                </c:pt>
                <c:pt idx="296">
                  <c:v>4904.009088091062</c:v>
                </c:pt>
                <c:pt idx="297">
                  <c:v>4919.616360899563</c:v>
                </c:pt>
                <c:pt idx="298">
                  <c:v>4935.2125124359754</c:v>
                </c:pt>
                <c:pt idx="299">
                  <c:v>4950.797460786267</c:v>
                </c:pt>
                <c:pt idx="300">
                  <c:v>4966.3711238664682</c:v>
                </c:pt>
                <c:pt idx="301">
                  <c:v>4981.9334194254498</c:v>
                </c:pt>
                <c:pt idx="302">
                  <c:v>4997.4842650477094</c:v>
                </c:pt>
                <c:pt idx="303">
                  <c:v>5013.0235781561523</c:v>
                </c:pt>
                <c:pt idx="304">
                  <c:v>5028.5512760148804</c:v>
                </c:pt>
                <c:pt idx="305">
                  <c:v>5044.067275731978</c:v>
                </c:pt>
                <c:pt idx="306">
                  <c:v>5059.5714942622917</c:v>
                </c:pt>
                <c:pt idx="307">
                  <c:v>5075.0638484102237</c:v>
                </c:pt>
                <c:pt idx="308">
                  <c:v>5090.5442548325109</c:v>
                </c:pt>
                <c:pt idx="309">
                  <c:v>5106.012630041022</c:v>
                </c:pt>
                <c:pt idx="310">
                  <c:v>5121.4688904055347</c:v>
                </c:pt>
                <c:pt idx="311">
                  <c:v>5136.9129521565346</c:v>
                </c:pt>
                <c:pt idx="312">
                  <c:v>5152.3447313879969</c:v>
                </c:pt>
                <c:pt idx="313">
                  <c:v>5167.7641440601774</c:v>
                </c:pt>
                <c:pt idx="314">
                  <c:v>5183.1711060024127</c:v>
                </c:pt>
                <c:pt idx="315">
                  <c:v>5198.5655329158935</c:v>
                </c:pt>
                <c:pt idx="316">
                  <c:v>5213.9473403764759</c:v>
                </c:pt>
                <c:pt idx="317">
                  <c:v>5229.3164438374588</c:v>
                </c:pt>
                <c:pt idx="318">
                  <c:v>5244.6727586323859</c:v>
                </c:pt>
                <c:pt idx="319">
                  <c:v>5260.0161999778384</c:v>
                </c:pt>
                <c:pt idx="320">
                  <c:v>5275.3466829762265</c:v>
                </c:pt>
                <c:pt idx="321">
                  <c:v>5290.664122618592</c:v>
                </c:pt>
                <c:pt idx="322">
                  <c:v>5305.968433787396</c:v>
                </c:pt>
                <c:pt idx="323">
                  <c:v>5321.2595312593176</c:v>
                </c:pt>
                <c:pt idx="324">
                  <c:v>5336.5373297080605</c:v>
                </c:pt>
                <c:pt idx="325">
                  <c:v>5351.8017437071367</c:v>
                </c:pt>
                <c:pt idx="326">
                  <c:v>5367.0526877326793</c:v>
                </c:pt>
                <c:pt idx="327">
                  <c:v>5382.2900761662295</c:v>
                </c:pt>
                <c:pt idx="328">
                  <c:v>5397.5138232975487</c:v>
                </c:pt>
                <c:pt idx="329">
                  <c:v>5412.7238433274088</c:v>
                </c:pt>
                <c:pt idx="330">
                  <c:v>5427.9200503703978</c:v>
                </c:pt>
                <c:pt idx="331">
                  <c:v>5443.1023584577251</c:v>
                </c:pt>
                <c:pt idx="332">
                  <c:v>5458.2706815400143</c:v>
                </c:pt>
                <c:pt idx="333">
                  <c:v>5473.4249334901215</c:v>
                </c:pt>
                <c:pt idx="334">
                  <c:v>5488.5650281059134</c:v>
                </c:pt>
                <c:pt idx="335">
                  <c:v>5503.6908791131027</c:v>
                </c:pt>
                <c:pt idx="336">
                  <c:v>5518.8024001680278</c:v>
                </c:pt>
                <c:pt idx="337">
                  <c:v>5533.8995048604611</c:v>
                </c:pt>
                <c:pt idx="338">
                  <c:v>5548.9821067164239</c:v>
                </c:pt>
                <c:pt idx="339">
                  <c:v>5564.0501192009797</c:v>
                </c:pt>
                <c:pt idx="340">
                  <c:v>5579.1034557210496</c:v>
                </c:pt>
                <c:pt idx="341">
                  <c:v>5594.1420296282095</c:v>
                </c:pt>
                <c:pt idx="342">
                  <c:v>5609.1657542214998</c:v>
                </c:pt>
                <c:pt idx="343">
                  <c:v>5624.1745427502292</c:v>
                </c:pt>
                <c:pt idx="344">
                  <c:v>5639.1683084167744</c:v>
                </c:pt>
                <c:pt idx="345">
                  <c:v>5654.1469643794026</c:v>
                </c:pt>
                <c:pt idx="346">
                  <c:v>5669.1104237550571</c:v>
                </c:pt>
                <c:pt idx="347">
                  <c:v>5684.0585996221807</c:v>
                </c:pt>
                <c:pt idx="348">
                  <c:v>5698.9914050235002</c:v>
                </c:pt>
                <c:pt idx="349">
                  <c:v>5713.9087529688568</c:v>
                </c:pt>
                <c:pt idx="350">
                  <c:v>5728.8105564379885</c:v>
                </c:pt>
                <c:pt idx="351">
                  <c:v>5743.696728383341</c:v>
                </c:pt>
                <c:pt idx="352">
                  <c:v>5758.5671817328848</c:v>
                </c:pt>
                <c:pt idx="353">
                  <c:v>5773.4218293928943</c:v>
                </c:pt>
                <c:pt idx="354">
                  <c:v>5788.2605842507801</c:v>
                </c:pt>
                <c:pt idx="355">
                  <c:v>5803.0833591778619</c:v>
                </c:pt>
                <c:pt idx="356">
                  <c:v>5817.8900670321937</c:v>
                </c:pt>
                <c:pt idx="357">
                  <c:v>5832.6806206613492</c:v>
                </c:pt>
                <c:pt idx="358">
                  <c:v>5847.4549329052334</c:v>
                </c:pt>
                <c:pt idx="359">
                  <c:v>5862.2129165988736</c:v>
                </c:pt>
                <c:pt idx="360">
                  <c:v>5876.9544845752225</c:v>
                </c:pt>
                <c:pt idx="361">
                  <c:v>5891.6795496679633</c:v>
                </c:pt>
                <c:pt idx="362">
                  <c:v>5906.3880247142815</c:v>
                </c:pt>
                <c:pt idx="363">
                  <c:v>5921.07982255769</c:v>
                </c:pt>
                <c:pt idx="364">
                  <c:v>5935.7548560508094</c:v>
                </c:pt>
                <c:pt idx="365">
                  <c:v>5950.4130380581519</c:v>
                </c:pt>
                <c:pt idx="366">
                  <c:v>5965.0542814589344</c:v>
                </c:pt>
                <c:pt idx="367">
                  <c:v>5979.6784991498498</c:v>
                </c:pt>
                <c:pt idx="368">
                  <c:v>5994.2856040478691</c:v>
                </c:pt>
                <c:pt idx="369">
                  <c:v>6008.8755090930163</c:v>
                </c:pt>
                <c:pt idx="370">
                  <c:v>6023.4481272511593</c:v>
                </c:pt>
                <c:pt idx="371">
                  <c:v>6038.0033715168047</c:v>
                </c:pt>
                <c:pt idx="372">
                  <c:v>6052.5411549158598</c:v>
                </c:pt>
                <c:pt idx="373">
                  <c:v>6067.0613905084219</c:v>
                </c:pt>
                <c:pt idx="374">
                  <c:v>6081.5639913915575</c:v>
                </c:pt>
                <c:pt idx="375">
                  <c:v>6096.0488707020831</c:v>
                </c:pt>
                <c:pt idx="376">
                  <c:v>6110.5159416193319</c:v>
                </c:pt>
                <c:pt idx="377">
                  <c:v>6124.9651173679131</c:v>
                </c:pt>
                <c:pt idx="378">
                  <c:v>6139.3963112205138</c:v>
                </c:pt>
                <c:pt idx="379">
                  <c:v>6153.8094365006291</c:v>
                </c:pt>
                <c:pt idx="380">
                  <c:v>6168.2044065853588</c:v>
                </c:pt>
                <c:pt idx="381">
                  <c:v>6182.5811349081396</c:v>
                </c:pt>
                <c:pt idx="382">
                  <c:v>6196.9395349615315</c:v>
                </c:pt>
                <c:pt idx="383">
                  <c:v>6211.2795202999541</c:v>
                </c:pt>
                <c:pt idx="384">
                  <c:v>6225.6010045424382</c:v>
                </c:pt>
                <c:pt idx="385">
                  <c:v>6239.9039013754018</c:v>
                </c:pt>
                <c:pt idx="386">
                  <c:v>6254.188124555365</c:v>
                </c:pt>
                <c:pt idx="387">
                  <c:v>6268.4535879117211</c:v>
                </c:pt>
                <c:pt idx="388">
                  <c:v>6282.7002053494534</c:v>
                </c:pt>
                <c:pt idx="389">
                  <c:v>6296.9278908518954</c:v>
                </c:pt>
                <c:pt idx="390">
                  <c:v>6311.1365584834475</c:v>
                </c:pt>
                <c:pt idx="391">
                  <c:v>6325.3261223923164</c:v>
                </c:pt>
                <c:pt idx="392">
                  <c:v>6339.4964968132399</c:v>
                </c:pt>
                <c:pt idx="393">
                  <c:v>6353.6475960702119</c:v>
                </c:pt>
                <c:pt idx="394">
                  <c:v>6367.7793345791988</c:v>
                </c:pt>
                <c:pt idx="395">
                  <c:v>6381.8916268508501</c:v>
                </c:pt>
                <c:pt idx="396">
                  <c:v>6395.9843874932321</c:v>
                </c:pt>
                <c:pt idx="397">
                  <c:v>6410.057531214502</c:v>
                </c:pt>
                <c:pt idx="398">
                  <c:v>6424.1109728256324</c:v>
                </c:pt>
                <c:pt idx="399">
                  <c:v>6438.1446272431149</c:v>
                </c:pt>
                <c:pt idx="400">
                  <c:v>6452.1584094916343</c:v>
                </c:pt>
                <c:pt idx="401">
                  <c:v>6466.1522347067785</c:v>
                </c:pt>
                <c:pt idx="402">
                  <c:v>6480.126018137702</c:v>
                </c:pt>
                <c:pt idx="403">
                  <c:v>6494.0796751498383</c:v>
                </c:pt>
                <c:pt idx="404">
                  <c:v>6508.0131212275401</c:v>
                </c:pt>
                <c:pt idx="405">
                  <c:v>6521.9262719767685</c:v>
                </c:pt>
                <c:pt idx="406">
                  <c:v>6535.8190431277671</c:v>
                </c:pt>
                <c:pt idx="407">
                  <c:v>6549.6913505376988</c:v>
                </c:pt>
                <c:pt idx="408">
                  <c:v>6563.5431101933282</c:v>
                </c:pt>
                <c:pt idx="409">
                  <c:v>6577.3742382136443</c:v>
                </c:pt>
                <c:pt idx="410">
                  <c:v>6591.1846508525296</c:v>
                </c:pt>
                <c:pt idx="411">
                  <c:v>6604.9742645013848</c:v>
                </c:pt>
                <c:pt idx="412">
                  <c:v>6618.7429956917567</c:v>
                </c:pt>
                <c:pt idx="413">
                  <c:v>6632.4907610979926</c:v>
                </c:pt>
                <c:pt idx="414">
                  <c:v>6646.2174775398289</c:v>
                </c:pt>
                <c:pt idx="415">
                  <c:v>6659.923061985035</c:v>
                </c:pt>
                <c:pt idx="416">
                  <c:v>6673.6074315519963</c:v>
                </c:pt>
                <c:pt idx="417">
                  <c:v>6687.2705035123445</c:v>
                </c:pt>
                <c:pt idx="418">
                  <c:v>6700.9121952935338</c:v>
                </c:pt>
                <c:pt idx="419">
                  <c:v>6714.5324244814428</c:v>
                </c:pt>
                <c:pt idx="420">
                  <c:v>6728.1311088229586</c:v>
                </c:pt>
                <c:pt idx="421">
                  <c:v>6741.7081662285527</c:v>
                </c:pt>
                <c:pt idx="422">
                  <c:v>6755.263514774847</c:v>
                </c:pt>
                <c:pt idx="423">
                  <c:v>6768.7970727071897</c:v>
                </c:pt>
                <c:pt idx="424">
                  <c:v>6782.3087584421928</c:v>
                </c:pt>
                <c:pt idx="425">
                  <c:v>6795.7984905703142</c:v>
                </c:pt>
                <c:pt idx="426">
                  <c:v>6809.2661878583685</c:v>
                </c:pt>
                <c:pt idx="427">
                  <c:v>6822.7117692520806</c:v>
                </c:pt>
                <c:pt idx="428">
                  <c:v>6836.1351538786103</c:v>
                </c:pt>
                <c:pt idx="429">
                  <c:v>6849.5362610490802</c:v>
                </c:pt>
                <c:pt idx="430">
                  <c:v>6862.9150102610711</c:v>
                </c:pt>
                <c:pt idx="431">
                  <c:v>6876.2713212011486</c:v>
                </c:pt>
                <c:pt idx="432">
                  <c:v>6889.6051137473469</c:v>
                </c:pt>
                <c:pt idx="433">
                  <c:v>6902.9163079716691</c:v>
                </c:pt>
                <c:pt idx="434">
                  <c:v>6916.2048241425682</c:v>
                </c:pt>
                <c:pt idx="435">
                  <c:v>6929.4705827274065</c:v>
                </c:pt>
                <c:pt idx="436">
                  <c:v>6942.7135043949493</c:v>
                </c:pt>
                <c:pt idx="437">
                  <c:v>6955.9335100178014</c:v>
                </c:pt>
                <c:pt idx="438">
                  <c:v>6969.1305206748484</c:v>
                </c:pt>
                <c:pt idx="439">
                  <c:v>6982.3044576537359</c:v>
                </c:pt>
                <c:pt idx="440">
                  <c:v>6995.4552424532594</c:v>
                </c:pt>
                <c:pt idx="441">
                  <c:v>7008.5827967858177</c:v>
                </c:pt>
                <c:pt idx="442">
                  <c:v>7021.6870425798088</c:v>
                </c:pt>
                <c:pt idx="443">
                  <c:v>7034.7679019820453</c:v>
                </c:pt>
                <c:pt idx="444">
                  <c:v>7047.825297360152</c:v>
                </c:pt>
                <c:pt idx="445">
                  <c:v>7060.8591513049441</c:v>
                </c:pt>
                <c:pt idx="446">
                  <c:v>7073.8693866328194</c:v>
                </c:pt>
                <c:pt idx="447">
                  <c:v>7086.8559263881125</c:v>
                </c:pt>
                <c:pt idx="448">
                  <c:v>7099.8186938454764</c:v>
                </c:pt>
                <c:pt idx="449">
                  <c:v>7112.7576125122014</c:v>
                </c:pt>
                <c:pt idx="450">
                  <c:v>7125.6726061305917</c:v>
                </c:pt>
                <c:pt idx="451">
                  <c:v>7138.5635986802581</c:v>
                </c:pt>
                <c:pt idx="452">
                  <c:v>7151.4305143804722</c:v>
                </c:pt>
                <c:pt idx="453">
                  <c:v>7164.2732776924631</c:v>
                </c:pt>
                <c:pt idx="454">
                  <c:v>7177.0918133217065</c:v>
                </c:pt>
                <c:pt idx="455">
                  <c:v>7189.8860462202492</c:v>
                </c:pt>
                <c:pt idx="456">
                  <c:v>7202.6559015889461</c:v>
                </c:pt>
                <c:pt idx="457">
                  <c:v>7215.4013048797669</c:v>
                </c:pt>
                <c:pt idx="458">
                  <c:v>7228.1221817980368</c:v>
                </c:pt>
                <c:pt idx="459">
                  <c:v>7240.8184583046941</c:v>
                </c:pt>
                <c:pt idx="460">
                  <c:v>7253.4900606185229</c:v>
                </c:pt>
                <c:pt idx="461">
                  <c:v>7266.1369152183788</c:v>
                </c:pt>
                <c:pt idx="462">
                  <c:v>7278.7589488454232</c:v>
                </c:pt>
                <c:pt idx="463">
                  <c:v>7291.3560885052993</c:v>
                </c:pt>
                <c:pt idx="464">
                  <c:v>7303.9282614703643</c:v>
                </c:pt>
                <c:pt idx="465">
                  <c:v>7316.4753952818355</c:v>
                </c:pt>
                <c:pt idx="466">
                  <c:v>7328.9974177519853</c:v>
                </c:pt>
                <c:pt idx="467">
                  <c:v>7341.494256966309</c:v>
                </c:pt>
                <c:pt idx="468">
                  <c:v>7353.9658412856497</c:v>
                </c:pt>
                <c:pt idx="469">
                  <c:v>7366.4120993483593</c:v>
                </c:pt>
                <c:pt idx="470">
                  <c:v>7378.8329600724146</c:v>
                </c:pt>
                <c:pt idx="471">
                  <c:v>7391.2283526575247</c:v>
                </c:pt>
                <c:pt idx="472">
                  <c:v>7403.5982065872658</c:v>
                </c:pt>
                <c:pt idx="473">
                  <c:v>7415.9424516311319</c:v>
                </c:pt>
                <c:pt idx="474">
                  <c:v>7428.2610178466366</c:v>
                </c:pt>
                <c:pt idx="475">
                  <c:v>7440.5538355813806</c:v>
                </c:pt>
                <c:pt idx="476">
                  <c:v>7452.8208354751032</c:v>
                </c:pt>
                <c:pt idx="477">
                  <c:v>7465.0619484617237</c:v>
                </c:pt>
                <c:pt idx="478">
                  <c:v>7477.277105771368</c:v>
                </c:pt>
                <c:pt idx="479">
                  <c:v>7489.4662389324094</c:v>
                </c:pt>
                <c:pt idx="480">
                  <c:v>7501.6292797734277</c:v>
                </c:pt>
                <c:pt idx="481">
                  <c:v>7513.766160425268</c:v>
                </c:pt>
                <c:pt idx="482">
                  <c:v>7525.8768133229496</c:v>
                </c:pt>
                <c:pt idx="483">
                  <c:v>7537.9611712076967</c:v>
                </c:pt>
                <c:pt idx="484">
                  <c:v>7550.0191671288476</c:v>
                </c:pt>
                <c:pt idx="485">
                  <c:v>7562.0507344458156</c:v>
                </c:pt>
                <c:pt idx="486">
                  <c:v>7574.055806830027</c:v>
                </c:pt>
                <c:pt idx="487">
                  <c:v>7586.0343182668139</c:v>
                </c:pt>
                <c:pt idx="488">
                  <c:v>7597.9862030573304</c:v>
                </c:pt>
                <c:pt idx="489">
                  <c:v>7609.9113958204453</c:v>
                </c:pt>
                <c:pt idx="490">
                  <c:v>7621.809831494611</c:v>
                </c:pt>
                <c:pt idx="491">
                  <c:v>7633.6814453397228</c:v>
                </c:pt>
                <c:pt idx="492">
                  <c:v>7645.5261729389722</c:v>
                </c:pt>
                <c:pt idx="493">
                  <c:v>7657.3439502006922</c:v>
                </c:pt>
                <c:pt idx="494">
                  <c:v>7669.134713360153</c:v>
                </c:pt>
                <c:pt idx="495">
                  <c:v>7680.8983989814033</c:v>
                </c:pt>
                <c:pt idx="496">
                  <c:v>7692.6349439590258</c:v>
                </c:pt>
                <c:pt idx="497">
                  <c:v>7704.3442855199628</c:v>
                </c:pt>
                <c:pt idx="498">
                  <c:v>7716.0263612252384</c:v>
                </c:pt>
                <c:pt idx="499">
                  <c:v>7727.6811089717285</c:v>
                </c:pt>
                <c:pt idx="500">
                  <c:v>7739.3084669939253</c:v>
                </c:pt>
                <c:pt idx="501">
                  <c:v>7750.9083738656018</c:v>
                </c:pt>
                <c:pt idx="502">
                  <c:v>7762.4807685015885</c:v>
                </c:pt>
                <c:pt idx="503">
                  <c:v>7774.0255901594082</c:v>
                </c:pt>
                <c:pt idx="504">
                  <c:v>7785.5427784409976</c:v>
                </c:pt>
                <c:pt idx="505">
                  <c:v>7797.0322732943605</c:v>
                </c:pt>
                <c:pt idx="506">
                  <c:v>7808.4940150152124</c:v>
                </c:pt>
                <c:pt idx="507">
                  <c:v>7819.927944248634</c:v>
                </c:pt>
                <c:pt idx="508">
                  <c:v>7831.3340019906746</c:v>
                </c:pt>
                <c:pt idx="509">
                  <c:v>7842.7121295899778</c:v>
                </c:pt>
                <c:pt idx="510">
                  <c:v>7854.0622687493569</c:v>
                </c:pt>
                <c:pt idx="511">
                  <c:v>7865.38436152739</c:v>
                </c:pt>
                <c:pt idx="512">
                  <c:v>7876.6783503399729</c:v>
                </c:pt>
                <c:pt idx="513">
                  <c:v>7887.944177961861</c:v>
                </c:pt>
                <c:pt idx="514">
                  <c:v>7899.1817875282295</c:v>
                </c:pt>
                <c:pt idx="515">
                  <c:v>7910.3911225361517</c:v>
                </c:pt>
                <c:pt idx="516">
                  <c:v>7921.572126846143</c:v>
                </c:pt>
                <c:pt idx="517">
                  <c:v>7932.7247446836109</c:v>
                </c:pt>
                <c:pt idx="518">
                  <c:v>7943.8489206403565</c:v>
                </c:pt>
                <c:pt idx="519">
                  <c:v>7954.9445996760123</c:v>
                </c:pt>
                <c:pt idx="520">
                  <c:v>7966.0117271194958</c:v>
                </c:pt>
                <c:pt idx="521">
                  <c:v>7977.0502486704345</c:v>
                </c:pt>
                <c:pt idx="522">
                  <c:v>7988.0601104005591</c:v>
                </c:pt>
                <c:pt idx="523">
                  <c:v>7999.0412587551291</c:v>
                </c:pt>
                <c:pt idx="524">
                  <c:v>8009.9936405542894</c:v>
                </c:pt>
                <c:pt idx="525">
                  <c:v>8020.9172029944348</c:v>
                </c:pt>
                <c:pt idx="526">
                  <c:v>8031.8118936495703</c:v>
                </c:pt>
                <c:pt idx="527">
                  <c:v>8042.6776604726347</c:v>
                </c:pt>
                <c:pt idx="528">
                  <c:v>8053.514451796821</c:v>
                </c:pt>
                <c:pt idx="529">
                  <c:v>8064.3222163368737</c:v>
                </c:pt>
                <c:pt idx="530">
                  <c:v>8075.1009031903786</c:v>
                </c:pt>
                <c:pt idx="531">
                  <c:v>8085.8504618390243</c:v>
                </c:pt>
                <c:pt idx="532">
                  <c:v>8096.5708421498548</c:v>
                </c:pt>
                <c:pt idx="533">
                  <c:v>8107.2619943765276</c:v>
                </c:pt>
                <c:pt idx="534">
                  <c:v>8117.9238691604987</c:v>
                </c:pt>
                <c:pt idx="535">
                  <c:v>8128.5564175322597</c:v>
                </c:pt>
                <c:pt idx="536">
                  <c:v>8139.1595909125053</c:v>
                </c:pt>
                <c:pt idx="537">
                  <c:v>8149.7333411133177</c:v>
                </c:pt>
                <c:pt idx="538">
                  <c:v>8160.2776203393205</c:v>
                </c:pt>
                <c:pt idx="539">
                  <c:v>8170.7923811888086</c:v>
                </c:pt>
                <c:pt idx="540">
                  <c:v>8181.2775766548893</c:v>
                </c:pt>
                <c:pt idx="541">
                  <c:v>8191.7331601265741</c:v>
                </c:pt>
                <c:pt idx="542">
                  <c:v>8202.1590853898851</c:v>
                </c:pt>
                <c:pt idx="543">
                  <c:v>8212.5553066289049</c:v>
                </c:pt>
                <c:pt idx="544">
                  <c:v>8222.9217784268676</c:v>
                </c:pt>
                <c:pt idx="545">
                  <c:v>8233.2584557671762</c:v>
                </c:pt>
                <c:pt idx="546">
                  <c:v>8243.5652940344244</c:v>
                </c:pt>
                <c:pt idx="547">
                  <c:v>8253.8422490154408</c:v>
                </c:pt>
                <c:pt idx="548">
                  <c:v>8264.0892769002312</c:v>
                </c:pt>
                <c:pt idx="549">
                  <c:v>8274.3063342829973</c:v>
                </c:pt>
                <c:pt idx="550">
                  <c:v>8284.4933781630716</c:v>
                </c:pt>
                <c:pt idx="551">
                  <c:v>8294.6503659458685</c:v>
                </c:pt>
                <c:pt idx="552">
                  <c:v>8304.7772554438088</c:v>
                </c:pt>
                <c:pt idx="553">
                  <c:v>8314.8740048772179</c:v>
                </c:pt>
                <c:pt idx="554">
                  <c:v>8324.9405728752517</c:v>
                </c:pt>
                <c:pt idx="555">
                  <c:v>8334.9769184767247</c:v>
                </c:pt>
                <c:pt idx="556">
                  <c:v>8344.9830011310205</c:v>
                </c:pt>
                <c:pt idx="557">
                  <c:v>8354.9587806988857</c:v>
                </c:pt>
                <c:pt idx="558">
                  <c:v>8364.9042174532915</c:v>
                </c:pt>
                <c:pt idx="559">
                  <c:v>8374.8192720802272</c:v>
                </c:pt>
                <c:pt idx="560">
                  <c:v>8384.7039056794929</c:v>
                </c:pt>
                <c:pt idx="561">
                  <c:v>8394.558079765482</c:v>
                </c:pt>
                <c:pt idx="562">
                  <c:v>8404.381756267936</c:v>
                </c:pt>
                <c:pt idx="563">
                  <c:v>8414.1748975326773</c:v>
                </c:pt>
                <c:pt idx="564">
                  <c:v>8423.9374663223534</c:v>
                </c:pt>
                <c:pt idx="565">
                  <c:v>8433.6694258171301</c:v>
                </c:pt>
                <c:pt idx="566">
                  <c:v>8443.3707396153895</c:v>
                </c:pt>
                <c:pt idx="567">
                  <c:v>8453.0413717343981</c:v>
                </c:pt>
                <c:pt idx="568">
                  <c:v>8462.6812866109867</c:v>
                </c:pt>
                <c:pt idx="569">
                  <c:v>8472.2904491021436</c:v>
                </c:pt>
                <c:pt idx="570">
                  <c:v>8481.868824485713</c:v>
                </c:pt>
                <c:pt idx="571">
                  <c:v>8491.4163784609191</c:v>
                </c:pt>
                <c:pt idx="572">
                  <c:v>8500.9330771490222</c:v>
                </c:pt>
                <c:pt idx="573">
                  <c:v>8510.4188870938597</c:v>
                </c:pt>
                <c:pt idx="574">
                  <c:v>8519.8737752624093</c:v>
                </c:pt>
                <c:pt idx="575">
                  <c:v>8529.2977090453351</c:v>
                </c:pt>
                <c:pt idx="576">
                  <c:v>8538.6906562575023</c:v>
                </c:pt>
                <c:pt idx="577">
                  <c:v>8548.0525851384918</c:v>
                </c:pt>
                <c:pt idx="578">
                  <c:v>8557.3834643530899</c:v>
                </c:pt>
                <c:pt idx="579">
                  <c:v>8566.683262991739</c:v>
                </c:pt>
                <c:pt idx="580">
                  <c:v>8575.9519505710414</c:v>
                </c:pt>
                <c:pt idx="581">
                  <c:v>8585.1894970341455</c:v>
                </c:pt>
                <c:pt idx="582">
                  <c:v>8594.3958727512036</c:v>
                </c:pt>
                <c:pt idx="583">
                  <c:v>8603.5710485197633</c:v>
                </c:pt>
                <c:pt idx="584">
                  <c:v>8612.7149955651603</c:v>
                </c:pt>
                <c:pt idx="585">
                  <c:v>8621.8276855408858</c:v>
                </c:pt>
                <c:pt idx="586">
                  <c:v>8630.909090528954</c:v>
                </c:pt>
                <c:pt idx="587">
                  <c:v>8639.959183040226</c:v>
                </c:pt>
                <c:pt idx="588">
                  <c:v>8648.9779360147386</c:v>
                </c:pt>
                <c:pt idx="589">
                  <c:v>8657.965322822025</c:v>
                </c:pt>
                <c:pt idx="590">
                  <c:v>8666.9213172613672</c:v>
                </c:pt>
                <c:pt idx="591">
                  <c:v>8675.8458935620984</c:v>
                </c:pt>
                <c:pt idx="592">
                  <c:v>8684.7390263838643</c:v>
                </c:pt>
                <c:pt idx="593">
                  <c:v>8693.6006908168183</c:v>
                </c:pt>
                <c:pt idx="594">
                  <c:v>8702.4308623818997</c:v>
                </c:pt>
                <c:pt idx="595">
                  <c:v>8711.2295170309935</c:v>
                </c:pt>
                <c:pt idx="596">
                  <c:v>8719.9966311471617</c:v>
                </c:pt>
                <c:pt idx="597">
                  <c:v>8728.7321815447649</c:v>
                </c:pt>
                <c:pt idx="598">
                  <c:v>8737.4361454696755</c:v>
                </c:pt>
                <c:pt idx="599">
                  <c:v>8746.1085005993682</c:v>
                </c:pt>
                <c:pt idx="600">
                  <c:v>8754.7492250430714</c:v>
                </c:pt>
                <c:pt idx="601">
                  <c:v>8763.3582973418743</c:v>
                </c:pt>
                <c:pt idx="602">
                  <c:v>8771.9356964687977</c:v>
                </c:pt>
                <c:pt idx="603">
                  <c:v>8780.4814018288926</c:v>
                </c:pt>
                <c:pt idx="604">
                  <c:v>8788.9953932592762</c:v>
                </c:pt>
                <c:pt idx="605">
                  <c:v>8797.4776510291995</c:v>
                </c:pt>
                <c:pt idx="606">
                  <c:v>8805.9281558400435</c:v>
                </c:pt>
                <c:pt idx="607">
                  <c:v>8814.3468888253428</c:v>
                </c:pt>
                <c:pt idx="608">
                  <c:v>8822.7338315507932</c:v>
                </c:pt>
                <c:pt idx="609">
                  <c:v>8831.0889660141984</c:v>
                </c:pt>
                <c:pt idx="610">
                  <c:v>8839.4122746454559</c:v>
                </c:pt>
                <c:pt idx="611">
                  <c:v>8847.7037403064933</c:v>
                </c:pt>
                <c:pt idx="612">
                  <c:v>8855.9633462911843</c:v>
                </c:pt>
                <c:pt idx="613">
                  <c:v>8864.1910763252981</c:v>
                </c:pt>
                <c:pt idx="614">
                  <c:v>8872.3869145663521</c:v>
                </c:pt>
                <c:pt idx="615">
                  <c:v>8880.5508456035204</c:v>
                </c:pt>
                <c:pt idx="616">
                  <c:v>8888.6828544574946</c:v>
                </c:pt>
                <c:pt idx="617">
                  <c:v>8896.7829265803302</c:v>
                </c:pt>
                <c:pt idx="618">
                  <c:v>8904.8510478552816</c:v>
                </c:pt>
                <c:pt idx="619">
                  <c:v>8912.88720459662</c:v>
                </c:pt>
                <c:pt idx="620">
                  <c:v>8920.891383549435</c:v>
                </c:pt>
                <c:pt idx="621">
                  <c:v>8928.8635718894184</c:v>
                </c:pt>
                <c:pt idx="622">
                  <c:v>8936.8037572226604</c:v>
                </c:pt>
                <c:pt idx="623">
                  <c:v>8944.7119275853547</c:v>
                </c:pt>
                <c:pt idx="624">
                  <c:v>8952.5880714435934</c:v>
                </c:pt>
                <c:pt idx="625">
                  <c:v>8960.4321776930556</c:v>
                </c:pt>
                <c:pt idx="626">
                  <c:v>8968.2442356587271</c:v>
                </c:pt>
                <c:pt idx="627">
                  <c:v>8976.0242350946082</c:v>
                </c:pt>
                <c:pt idx="628">
                  <c:v>8983.7721661833712</c:v>
                </c:pt>
                <c:pt idx="629">
                  <c:v>8991.4880195360383</c:v>
                </c:pt>
                <c:pt idx="630">
                  <c:v>8999.1717861916241</c:v>
                </c:pt>
                <c:pt idx="631">
                  <c:v>9006.8234576167833</c:v>
                </c:pt>
                <c:pt idx="632">
                  <c:v>9014.4430257053973</c:v>
                </c:pt>
                <c:pt idx="633">
                  <c:v>9022.0304827782165</c:v>
                </c:pt>
                <c:pt idx="634">
                  <c:v>9029.5858215824246</c:v>
                </c:pt>
                <c:pt idx="635">
                  <c:v>9037.1090352912142</c:v>
                </c:pt>
                <c:pt idx="636">
                  <c:v>9044.6001175033671</c:v>
                </c:pt>
                <c:pt idx="637">
                  <c:v>9052.0590622427571</c:v>
                </c:pt>
                <c:pt idx="638">
                  <c:v>9059.4858639579397</c:v>
                </c:pt>
                <c:pt idx="639">
                  <c:v>9066.8805175216021</c:v>
                </c:pt>
                <c:pt idx="640">
                  <c:v>9074.243018230105</c:v>
                </c:pt>
                <c:pt idx="641">
                  <c:v>9081.5733618029772</c:v>
                </c:pt>
                <c:pt idx="642">
                  <c:v>9088.8715443823403</c:v>
                </c:pt>
                <c:pt idx="643">
                  <c:v>9096.1375625324181</c:v>
                </c:pt>
                <c:pt idx="644">
                  <c:v>9103.371413238945</c:v>
                </c:pt>
                <c:pt idx="645">
                  <c:v>9110.5730939086152</c:v>
                </c:pt>
                <c:pt idx="646">
                  <c:v>9117.7426023684893</c:v>
                </c:pt>
                <c:pt idx="647">
                  <c:v>9124.8799368653799</c:v>
                </c:pt>
                <c:pt idx="648">
                  <c:v>9131.9850960652821</c:v>
                </c:pt>
                <c:pt idx="649">
                  <c:v>9139.0580790526947</c:v>
                </c:pt>
                <c:pt idx="650">
                  <c:v>9146.0988853300223</c:v>
                </c:pt>
                <c:pt idx="651">
                  <c:v>9153.1075148168857</c:v>
                </c:pt>
                <c:pt idx="652">
                  <c:v>9160.0839678494849</c:v>
                </c:pt>
                <c:pt idx="653">
                  <c:v>9167.0282451798903</c:v>
                </c:pt>
                <c:pt idx="654">
                  <c:v>9173.9403479753655</c:v>
                </c:pt>
                <c:pt idx="655">
                  <c:v>9180.8202778176546</c:v>
                </c:pt>
                <c:pt idx="656">
                  <c:v>9187.6680367022418</c:v>
                </c:pt>
                <c:pt idx="657">
                  <c:v>9194.4836270376582</c:v>
                </c:pt>
                <c:pt idx="658">
                  <c:v>9201.2670516446833</c:v>
                </c:pt>
                <c:pt idx="659">
                  <c:v>9208.018313755605</c:v>
                </c:pt>
                <c:pt idx="660">
                  <c:v>9214.7374170134663</c:v>
                </c:pt>
                <c:pt idx="661">
                  <c:v>9221.42436547123</c:v>
                </c:pt>
                <c:pt idx="662">
                  <c:v>9228.0791635910173</c:v>
                </c:pt>
                <c:pt idx="663">
                  <c:v>9234.7018162432742</c:v>
                </c:pt>
                <c:pt idx="664">
                  <c:v>9241.2923287059566</c:v>
                </c:pt>
                <c:pt idx="665">
                  <c:v>9247.8507066636721</c:v>
                </c:pt>
                <c:pt idx="666">
                  <c:v>9254.3769562068428</c:v>
                </c:pt>
                <c:pt idx="667">
                  <c:v>9260.8710838308489</c:v>
                </c:pt>
                <c:pt idx="668">
                  <c:v>9267.3330964351226</c:v>
                </c:pt>
                <c:pt idx="669">
                  <c:v>9273.7630013222861</c:v>
                </c:pt>
                <c:pt idx="670">
                  <c:v>9280.1608061972329</c:v>
                </c:pt>
                <c:pt idx="671">
                  <c:v>9286.5265191662274</c:v>
                </c:pt>
                <c:pt idx="672">
                  <c:v>9292.8601487359629</c:v>
                </c:pt>
                <c:pt idx="673">
                  <c:v>9299.1617038126315</c:v>
                </c:pt>
                <c:pt idx="674">
                  <c:v>9305.4311937009807</c:v>
                </c:pt>
                <c:pt idx="675">
                  <c:v>9311.6686281033381</c:v>
                </c:pt>
                <c:pt idx="676">
                  <c:v>9317.8740171186455</c:v>
                </c:pt>
                <c:pt idx="677">
                  <c:v>9324.0473712414678</c:v>
                </c:pt>
                <c:pt idx="678">
                  <c:v>9330.188701361003</c:v>
                </c:pt>
                <c:pt idx="679">
                  <c:v>9336.2980187600697</c:v>
                </c:pt>
                <c:pt idx="680">
                  <c:v>9342.3753351140731</c:v>
                </c:pt>
                <c:pt idx="681">
                  <c:v>9348.4206624900089</c:v>
                </c:pt>
                <c:pt idx="682">
                  <c:v>9354.4340133453752</c:v>
                </c:pt>
                <c:pt idx="683">
                  <c:v>9360.4154005271594</c:v>
                </c:pt>
                <c:pt idx="684">
                  <c:v>9366.3648372707412</c:v>
                </c:pt>
                <c:pt idx="685">
                  <c:v>9372.2823371988397</c:v>
                </c:pt>
                <c:pt idx="686">
                  <c:v>9378.1679143204055</c:v>
                </c:pt>
                <c:pt idx="687">
                  <c:v>9384.0215830295347</c:v>
                </c:pt>
                <c:pt idx="688">
                  <c:v>9389.8433581043719</c:v>
                </c:pt>
                <c:pt idx="689">
                  <c:v>9395.6332547059628</c:v>
                </c:pt>
                <c:pt idx="690">
                  <c:v>9401.3912883771463</c:v>
                </c:pt>
                <c:pt idx="691">
                  <c:v>9407.1174750413957</c:v>
                </c:pt>
                <c:pt idx="692">
                  <c:v>9412.8118310017016</c:v>
                </c:pt>
                <c:pt idx="693">
                  <c:v>9418.4743729393631</c:v>
                </c:pt>
                <c:pt idx="694">
                  <c:v>9424.1051179128499</c:v>
                </c:pt>
                <c:pt idx="695">
                  <c:v>9429.704083356628</c:v>
                </c:pt>
                <c:pt idx="696">
                  <c:v>9435.2712870799242</c:v>
                </c:pt>
                <c:pt idx="697">
                  <c:v>9440.8067472655766</c:v>
                </c:pt>
                <c:pt idx="698">
                  <c:v>9446.3104824687889</c:v>
                </c:pt>
                <c:pt idx="699">
                  <c:v>9451.7825116159256</c:v>
                </c:pt>
                <c:pt idx="700">
                  <c:v>9457.2228540032756</c:v>
                </c:pt>
                <c:pt idx="701">
                  <c:v>9462.6315292958043</c:v>
                </c:pt>
                <c:pt idx="702">
                  <c:v>9468.0085575259345</c:v>
                </c:pt>
                <c:pt idx="703">
                  <c:v>9473.3539590922392</c:v>
                </c:pt>
                <c:pt idx="704">
                  <c:v>9478.667754758224</c:v>
                </c:pt>
                <c:pt idx="705">
                  <c:v>9483.9499656510125</c:v>
                </c:pt>
                <c:pt idx="706">
                  <c:v>9489.2006132600691</c:v>
                </c:pt>
                <c:pt idx="707">
                  <c:v>9494.4197194359331</c:v>
                </c:pt>
                <c:pt idx="708">
                  <c:v>9499.6073063888562</c:v>
                </c:pt>
                <c:pt idx="709">
                  <c:v>9504.7633966875492</c:v>
                </c:pt>
                <c:pt idx="710">
                  <c:v>9509.8880132578233</c:v>
                </c:pt>
                <c:pt idx="711">
                  <c:v>9514.9811793812751</c:v>
                </c:pt>
                <c:pt idx="712">
                  <c:v>9520.0429186939364</c:v>
                </c:pt>
                <c:pt idx="713">
                  <c:v>9525.0732551849414</c:v>
                </c:pt>
                <c:pt idx="714">
                  <c:v>9530.0722131951661</c:v>
                </c:pt>
                <c:pt idx="715">
                  <c:v>9535.0398174158454</c:v>
                </c:pt>
                <c:pt idx="716">
                  <c:v>9539.9760928872493</c:v>
                </c:pt>
                <c:pt idx="717">
                  <c:v>9544.8810649972384</c:v>
                </c:pt>
                <c:pt idx="718">
                  <c:v>9549.7547594799416</c:v>
                </c:pt>
                <c:pt idx="719">
                  <c:v>9554.5972024143121</c:v>
                </c:pt>
                <c:pt idx="720">
                  <c:v>9559.4084202227332</c:v>
                </c:pt>
                <c:pt idx="721">
                  <c:v>9564.188439669646</c:v>
                </c:pt>
                <c:pt idx="722">
                  <c:v>9568.9372878600661</c:v>
                </c:pt>
                <c:pt idx="723">
                  <c:v>9573.6549922382237</c:v>
                </c:pt>
                <c:pt idx="724">
                  <c:v>9578.341580586075</c:v>
                </c:pt>
                <c:pt idx="725">
                  <c:v>9582.997081021902</c:v>
                </c:pt>
                <c:pt idx="726">
                  <c:v>9587.6215219988499</c:v>
                </c:pt>
                <c:pt idx="727">
                  <c:v>9592.2149323034537</c:v>
                </c:pt>
                <c:pt idx="728">
                  <c:v>9596.7773410542231</c:v>
                </c:pt>
                <c:pt idx="729">
                  <c:v>9601.3087777001201</c:v>
                </c:pt>
                <c:pt idx="730">
                  <c:v>9605.8092720191289</c:v>
                </c:pt>
                <c:pt idx="731">
                  <c:v>9610.2788541167465</c:v>
                </c:pt>
                <c:pt idx="732">
                  <c:v>9614.7175544245092</c:v>
                </c:pt>
                <c:pt idx="733">
                  <c:v>9619.1254036984883</c:v>
                </c:pt>
                <c:pt idx="734">
                  <c:v>9623.5024330177876</c:v>
                </c:pt>
                <c:pt idx="735">
                  <c:v>9627.8486737830608</c:v>
                </c:pt>
                <c:pt idx="736">
                  <c:v>9632.1641577149512</c:v>
                </c:pt>
                <c:pt idx="737">
                  <c:v>9636.448916852627</c:v>
                </c:pt>
                <c:pt idx="738">
                  <c:v>9640.7029835522098</c:v>
                </c:pt>
                <c:pt idx="739">
                  <c:v>9644.9263904852742</c:v>
                </c:pt>
                <c:pt idx="740">
                  <c:v>9649.1191706372902</c:v>
                </c:pt>
                <c:pt idx="741">
                  <c:v>9653.2813573060848</c:v>
                </c:pt>
                <c:pt idx="742">
                  <c:v>9657.4129841003141</c:v>
                </c:pt>
                <c:pt idx="743">
                  <c:v>9661.5140849378713</c:v>
                </c:pt>
                <c:pt idx="744">
                  <c:v>9665.5846940443735</c:v>
                </c:pt>
                <c:pt idx="745">
                  <c:v>9669.6248459515464</c:v>
                </c:pt>
                <c:pt idx="746">
                  <c:v>9673.6345754956983</c:v>
                </c:pt>
                <c:pt idx="747">
                  <c:v>9677.6139178161247</c:v>
                </c:pt>
                <c:pt idx="748">
                  <c:v>9681.5629083535168</c:v>
                </c:pt>
                <c:pt idx="749">
                  <c:v>9685.4815828484152</c:v>
                </c:pt>
                <c:pt idx="750">
                  <c:v>9689.3699773395729</c:v>
                </c:pt>
                <c:pt idx="751">
                  <c:v>9693.2281281624073</c:v>
                </c:pt>
                <c:pt idx="752">
                  <c:v>9697.0560719473542</c:v>
                </c:pt>
                <c:pt idx="753">
                  <c:v>9700.8538456183032</c:v>
                </c:pt>
                <c:pt idx="754">
                  <c:v>9704.6214863909699</c:v>
                </c:pt>
                <c:pt idx="755">
                  <c:v>9708.3590317712878</c:v>
                </c:pt>
                <c:pt idx="756">
                  <c:v>9712.0665195537986</c:v>
                </c:pt>
                <c:pt idx="757">
                  <c:v>9715.743987820013</c:v>
                </c:pt>
                <c:pt idx="758">
                  <c:v>9719.3914749368196</c:v>
                </c:pt>
                <c:pt idx="759">
                  <c:v>9723.0090195548037</c:v>
                </c:pt>
                <c:pt idx="760">
                  <c:v>9726.5966606066795</c:v>
                </c:pt>
                <c:pt idx="761">
                  <c:v>9730.1544373056004</c:v>
                </c:pt>
                <c:pt idx="762">
                  <c:v>9733.6823891435342</c:v>
                </c:pt>
                <c:pt idx="763">
                  <c:v>9737.1805558896431</c:v>
                </c:pt>
                <c:pt idx="764">
                  <c:v>9740.6489775886057</c:v>
                </c:pt>
                <c:pt idx="765">
                  <c:v>9744.0876945589825</c:v>
                </c:pt>
                <c:pt idx="766">
                  <c:v>9747.4967473915549</c:v>
                </c:pt>
                <c:pt idx="767">
                  <c:v>9750.8761769476678</c:v>
                </c:pt>
                <c:pt idx="768">
                  <c:v>9754.2260243575911</c:v>
                </c:pt>
                <c:pt idx="769">
                  <c:v>9757.5463310188115</c:v>
                </c:pt>
                <c:pt idx="770">
                  <c:v>9760.837138594421</c:v>
                </c:pt>
                <c:pt idx="771">
                  <c:v>9764.0984890113978</c:v>
                </c:pt>
                <c:pt idx="772">
                  <c:v>9767.3304244589781</c:v>
                </c:pt>
                <c:pt idx="773">
                  <c:v>9770.5329873869432</c:v>
                </c:pt>
                <c:pt idx="774">
                  <c:v>9773.706220503962</c:v>
                </c:pt>
                <c:pt idx="775">
                  <c:v>9776.850166775921</c:v>
                </c:pt>
                <c:pt idx="776">
                  <c:v>9779.9648694242187</c:v>
                </c:pt>
                <c:pt idx="777">
                  <c:v>9783.0503719241115</c:v>
                </c:pt>
                <c:pt idx="778">
                  <c:v>9786.1067180029841</c:v>
                </c:pt>
                <c:pt idx="779">
                  <c:v>9789.1339516387088</c:v>
                </c:pt>
                <c:pt idx="780">
                  <c:v>9792.1321170579231</c:v>
                </c:pt>
                <c:pt idx="781">
                  <c:v>9795.101258734343</c:v>
                </c:pt>
                <c:pt idx="782">
                  <c:v>9798.0414213870827</c:v>
                </c:pt>
                <c:pt idx="783">
                  <c:v>9800.9526499789408</c:v>
                </c:pt>
                <c:pt idx="784">
                  <c:v>9803.8349897147145</c:v>
                </c:pt>
                <c:pt idx="785">
                  <c:v>9806.6884860394875</c:v>
                </c:pt>
                <c:pt idx="786">
                  <c:v>9809.5131846369422</c:v>
                </c:pt>
                <c:pt idx="787">
                  <c:v>9812.3091314276571</c:v>
                </c:pt>
                <c:pt idx="788">
                  <c:v>9815.0763725673824</c:v>
                </c:pt>
                <c:pt idx="789">
                  <c:v>9817.8149544453699</c:v>
                </c:pt>
                <c:pt idx="790">
                  <c:v>9820.5249236826257</c:v>
                </c:pt>
                <c:pt idx="791">
                  <c:v>9823.2063271302486</c:v>
                </c:pt>
                <c:pt idx="792">
                  <c:v>9825.8592118676788</c:v>
                </c:pt>
                <c:pt idx="793">
                  <c:v>9828.4836252010136</c:v>
                </c:pt>
                <c:pt idx="794">
                  <c:v>9831.0796146612902</c:v>
                </c:pt>
                <c:pt idx="795">
                  <c:v>9833.647228002772</c:v>
                </c:pt>
                <c:pt idx="796">
                  <c:v>9836.1865132012554</c:v>
                </c:pt>
                <c:pt idx="797">
                  <c:v>9838.697518452318</c:v>
                </c:pt>
                <c:pt idx="798">
                  <c:v>9841.1802921696544</c:v>
                </c:pt>
                <c:pt idx="799">
                  <c:v>9843.634882983326</c:v>
                </c:pt>
                <c:pt idx="800">
                  <c:v>9846.0613397380712</c:v>
                </c:pt>
                <c:pt idx="801">
                  <c:v>9848.4597114915687</c:v>
                </c:pt>
                <c:pt idx="802">
                  <c:v>9850.8300475127417</c:v>
                </c:pt>
                <c:pt idx="803">
                  <c:v>9853.1723972800428</c:v>
                </c:pt>
                <c:pt idx="804">
                  <c:v>9855.4868104797315</c:v>
                </c:pt>
                <c:pt idx="805">
                  <c:v>9857.7733370041642</c:v>
                </c:pt>
                <c:pt idx="806">
                  <c:v>9860.0320269500808</c:v>
                </c:pt>
                <c:pt idx="807">
                  <c:v>9862.262930616891</c:v>
                </c:pt>
                <c:pt idx="808">
                  <c:v>9864.466098504965</c:v>
                </c:pt>
                <c:pt idx="809">
                  <c:v>9866.6415813138974</c:v>
                </c:pt>
                <c:pt idx="810">
                  <c:v>9868.7894299408381</c:v>
                </c:pt>
                <c:pt idx="811">
                  <c:v>9870.9096954787328</c:v>
                </c:pt>
                <c:pt idx="812">
                  <c:v>9873.0024292146518</c:v>
                </c:pt>
                <c:pt idx="813">
                  <c:v>9875.0676826280505</c:v>
                </c:pt>
                <c:pt idx="814">
                  <c:v>9877.1055073890657</c:v>
                </c:pt>
                <c:pt idx="815">
                  <c:v>9879.1159553568177</c:v>
                </c:pt>
                <c:pt idx="816">
                  <c:v>9881.0990785776921</c:v>
                </c:pt>
                <c:pt idx="817">
                  <c:v>9883.0549292836349</c:v>
                </c:pt>
                <c:pt idx="818">
                  <c:v>9884.9835598904428</c:v>
                </c:pt>
                <c:pt idx="819">
                  <c:v>9886.8850229960608</c:v>
                </c:pt>
                <c:pt idx="820">
                  <c:v>9888.759371378881</c:v>
                </c:pt>
                <c:pt idx="821">
                  <c:v>9890.6066579960225</c:v>
                </c:pt>
                <c:pt idx="822">
                  <c:v>9892.4269359816662</c:v>
                </c:pt>
                <c:pt idx="823">
                  <c:v>9894.2202586453077</c:v>
                </c:pt>
                <c:pt idx="824">
                  <c:v>9895.9866794701011</c:v>
                </c:pt>
                <c:pt idx="825">
                  <c:v>9897.7262521111243</c:v>
                </c:pt>
                <c:pt idx="826">
                  <c:v>9899.4390303937234</c:v>
                </c:pt>
                <c:pt idx="827">
                  <c:v>9901.1250683117778</c:v>
                </c:pt>
                <c:pt idx="828">
                  <c:v>9902.7844200260297</c:v>
                </c:pt>
                <c:pt idx="829">
                  <c:v>9904.4171398623985</c:v>
                </c:pt>
                <c:pt idx="830">
                  <c:v>9906.023282310276</c:v>
                </c:pt>
                <c:pt idx="831">
                  <c:v>9907.6029020208607</c:v>
                </c:pt>
                <c:pt idx="832">
                  <c:v>9909.1560538054418</c:v>
                </c:pt>
                <c:pt idx="833">
                  <c:v>9910.6827926337428</c:v>
                </c:pt>
                <c:pt idx="834">
                  <c:v>9912.1831736322329</c:v>
                </c:pt>
                <c:pt idx="835">
                  <c:v>9913.6572520824539</c:v>
                </c:pt>
                <c:pt idx="836">
                  <c:v>9915.1050834193302</c:v>
                </c:pt>
                <c:pt idx="837">
                  <c:v>9916.5267232295009</c:v>
                </c:pt>
                <c:pt idx="838">
                  <c:v>9917.9222272496663</c:v>
                </c:pt>
                <c:pt idx="839">
                  <c:v>9919.2916513648797</c:v>
                </c:pt>
                <c:pt idx="840">
                  <c:v>9920.6350516069197</c:v>
                </c:pt>
                <c:pt idx="841">
                  <c:v>9921.9524841526163</c:v>
                </c:pt>
                <c:pt idx="842">
                  <c:v>9923.2440053221562</c:v>
                </c:pt>
                <c:pt idx="843">
                  <c:v>9924.5096715774907</c:v>
                </c:pt>
                <c:pt idx="844">
                  <c:v>9925.7495395206024</c:v>
                </c:pt>
                <c:pt idx="845">
                  <c:v>9926.9636658919226</c:v>
                </c:pt>
                <c:pt idx="846">
                  <c:v>9928.1521075686305</c:v>
                </c:pt>
                <c:pt idx="847">
                  <c:v>9929.3149215630201</c:v>
                </c:pt>
                <c:pt idx="848">
                  <c:v>9930.452165020879</c:v>
                </c:pt>
                <c:pt idx="849">
                  <c:v>9931.5638952198078</c:v>
                </c:pt>
                <c:pt idx="850">
                  <c:v>9932.6501695676179</c:v>
                </c:pt>
                <c:pt idx="851">
                  <c:v>9933.7110456006685</c:v>
                </c:pt>
                <c:pt idx="852">
                  <c:v>9934.7465809822625</c:v>
                </c:pt>
                <c:pt idx="853">
                  <c:v>9935.7568335009764</c:v>
                </c:pt>
                <c:pt idx="854">
                  <c:v>9936.7418610690875</c:v>
                </c:pt>
                <c:pt idx="855">
                  <c:v>9937.7017217209086</c:v>
                </c:pt>
                <c:pt idx="856">
                  <c:v>9938.6364736111864</c:v>
                </c:pt>
                <c:pt idx="857">
                  <c:v>9939.5461750134928</c:v>
                </c:pt>
                <c:pt idx="858">
                  <c:v>9940.4308843186045</c:v>
                </c:pt>
                <c:pt idx="859">
                  <c:v>9941.2906600329006</c:v>
                </c:pt>
                <c:pt idx="860">
                  <c:v>9942.1255607767416</c:v>
                </c:pt>
                <c:pt idx="861">
                  <c:v>9942.9356452828924</c:v>
                </c:pt>
                <c:pt idx="862">
                  <c:v>9943.7209723949109</c:v>
                </c:pt>
                <c:pt idx="863">
                  <c:v>9944.4816010655613</c:v>
                </c:pt>
                <c:pt idx="864">
                  <c:v>9945.2175903552197</c:v>
                </c:pt>
                <c:pt idx="865">
                  <c:v>9945.9289994302926</c:v>
                </c:pt>
                <c:pt idx="866">
                  <c:v>9946.6158875616366</c:v>
                </c:pt>
                <c:pt idx="867">
                  <c:v>9947.2783141229684</c:v>
                </c:pt>
                <c:pt idx="868">
                  <c:v>9947.9163385893098</c:v>
                </c:pt>
                <c:pt idx="869">
                  <c:v>9948.5300205354088</c:v>
                </c:pt>
                <c:pt idx="870">
                  <c:v>9949.1194196341676</c:v>
                </c:pt>
                <c:pt idx="871">
                  <c:v>9949.6845956551006</c:v>
                </c:pt>
                <c:pt idx="872">
                  <c:v>9950.2256084627497</c:v>
                </c:pt>
                <c:pt idx="873">
                  <c:v>9950.7425180151677</c:v>
                </c:pt>
                <c:pt idx="874">
                  <c:v>9951.2353843623314</c:v>
                </c:pt>
                <c:pt idx="875">
                  <c:v>9951.7042676446181</c:v>
                </c:pt>
                <c:pt idx="876">
                  <c:v>9952.1492280912753</c:v>
                </c:pt>
                <c:pt idx="877">
                  <c:v>9952.5703260188602</c:v>
                </c:pt>
                <c:pt idx="878">
                  <c:v>9952.9676218297282</c:v>
                </c:pt>
                <c:pt idx="879">
                  <c:v>9953.3411760105009</c:v>
                </c:pt>
                <c:pt idx="880">
                  <c:v>9953.6910491305462</c:v>
                </c:pt>
                <c:pt idx="881">
                  <c:v>9954.017301840453</c:v>
                </c:pt>
                <c:pt idx="882">
                  <c:v>9954.3199948705205</c:v>
                </c:pt>
                <c:pt idx="883">
                  <c:v>9954.599189029268</c:v>
                </c:pt>
                <c:pt idx="884">
                  <c:v>9954.854945201907</c:v>
                </c:pt>
                <c:pt idx="885">
                  <c:v>9955.0873243488604</c:v>
                </c:pt>
                <c:pt idx="886">
                  <c:v>9955.2963875042515</c:v>
                </c:pt>
                <c:pt idx="887">
                  <c:v>9955.4821957744389</c:v>
                </c:pt>
                <c:pt idx="888">
                  <c:v>9955.6448103365092</c:v>
                </c:pt>
                <c:pt idx="889">
                  <c:v>9955.7842924368124</c:v>
                </c:pt>
                <c:pt idx="890">
                  <c:v>9955.900703389485</c:v>
                </c:pt>
                <c:pt idx="891">
                  <c:v>9955.9941045749711</c:v>
                </c:pt>
                <c:pt idx="892">
                  <c:v>9956.0645574385762</c:v>
                </c:pt>
                <c:pt idx="893">
                  <c:v>9956.1121234889924</c:v>
                </c:pt>
                <c:pt idx="894">
                  <c:v>9956.1368642968464</c:v>
                </c:pt>
                <c:pt idx="895">
                  <c:v>9956.138841493259</c:v>
                </c:pt>
                <c:pt idx="896">
                  <c:v>9956.1181167683917</c:v>
                </c:pt>
                <c:pt idx="897">
                  <c:v>9956.0747518700264</c:v>
                </c:pt>
                <c:pt idx="898">
                  <c:v>9956.008808602086</c:v>
                </c:pt>
                <c:pt idx="899">
                  <c:v>9955.9203488232743</c:v>
                </c:pt>
                <c:pt idx="900">
                  <c:v>9955.8094344455894</c:v>
                </c:pt>
                <c:pt idx="901">
                  <c:v>9955.6761274329529</c:v>
                </c:pt>
                <c:pt idx="902">
                  <c:v>9955.5204897997519</c:v>
                </c:pt>
                <c:pt idx="903">
                  <c:v>9955.3425836094812</c:v>
                </c:pt>
                <c:pt idx="904">
                  <c:v>9955.1424709733092</c:v>
                </c:pt>
                <c:pt idx="905">
                  <c:v>9954.920214048685</c:v>
                </c:pt>
                <c:pt idx="906">
                  <c:v>9954.6758750379558</c:v>
                </c:pt>
                <c:pt idx="907">
                  <c:v>9954.4095161869827</c:v>
                </c:pt>
                <c:pt idx="908">
                  <c:v>9954.1211997837381</c:v>
                </c:pt>
                <c:pt idx="909">
                  <c:v>9953.8109881569744</c:v>
                </c:pt>
                <c:pt idx="910">
                  <c:v>9953.4789436748106</c:v>
                </c:pt>
                <c:pt idx="911">
                  <c:v>9953.1251287433988</c:v>
                </c:pt>
                <c:pt idx="912">
                  <c:v>9952.7496058055422</c:v>
                </c:pt>
                <c:pt idx="913">
                  <c:v>9952.3524373393757</c:v>
                </c:pt>
                <c:pt idx="914">
                  <c:v>9951.9336858569732</c:v>
                </c:pt>
                <c:pt idx="915">
                  <c:v>9951.4934139030647</c:v>
                </c:pt>
                <c:pt idx="916">
                  <c:v>9951.0316840536398</c:v>
                </c:pt>
                <c:pt idx="917">
                  <c:v>9950.5485589146629</c:v>
                </c:pt>
                <c:pt idx="918">
                  <c:v>9950.0441011207349</c:v>
                </c:pt>
                <c:pt idx="919">
                  <c:v>9949.518373333769</c:v>
                </c:pt>
                <c:pt idx="920">
                  <c:v>9948.971438241686</c:v>
                </c:pt>
                <c:pt idx="921">
                  <c:v>9948.4033585571087</c:v>
                </c:pt>
                <c:pt idx="922">
                  <c:v>9947.8141970160468</c:v>
                </c:pt>
                <c:pt idx="923">
                  <c:v>9947.2040163766287</c:v>
                </c:pt>
                <c:pt idx="924">
                  <c:v>9946.5728794177849</c:v>
                </c:pt>
                <c:pt idx="925">
                  <c:v>9945.9208489379853</c:v>
                </c:pt>
                <c:pt idx="926">
                  <c:v>9945.2479877539427</c:v>
                </c:pt>
                <c:pt idx="927">
                  <c:v>9944.5543586993626</c:v>
                </c:pt>
                <c:pt idx="928">
                  <c:v>9943.8400246236597</c:v>
                </c:pt>
                <c:pt idx="929">
                  <c:v>9943.1050483907111</c:v>
                </c:pt>
                <c:pt idx="930">
                  <c:v>9942.3494928775963</c:v>
                </c:pt>
                <c:pt idx="931">
                  <c:v>9941.57342097334</c:v>
                </c:pt>
                <c:pt idx="932">
                  <c:v>9940.776895577701</c:v>
                </c:pt>
                <c:pt idx="933">
                  <c:v>9939.9599795998911</c:v>
                </c:pt>
                <c:pt idx="934">
                  <c:v>9939.1227359573986</c:v>
                </c:pt>
                <c:pt idx="935">
                  <c:v>9938.2652275747132</c:v>
                </c:pt>
                <c:pt idx="936">
                  <c:v>9937.3875173821416</c:v>
                </c:pt>
                <c:pt idx="937">
                  <c:v>9936.4896683145871</c:v>
                </c:pt>
                <c:pt idx="938">
                  <c:v>9935.57174331034</c:v>
                </c:pt>
                <c:pt idx="939">
                  <c:v>9934.6338053098862</c:v>
                </c:pt>
                <c:pt idx="940">
                  <c:v>9933.6759172547008</c:v>
                </c:pt>
                <c:pt idx="941">
                  <c:v>9932.6981420860739</c:v>
                </c:pt>
                <c:pt idx="942">
                  <c:v>9931.700542743929</c:v>
                </c:pt>
                <c:pt idx="943">
                  <c:v>9930.6831821656324</c:v>
                </c:pt>
                <c:pt idx="944">
                  <c:v>9929.6461232848451</c:v>
                </c:pt>
                <c:pt idx="945">
                  <c:v>9928.5894290303422</c:v>
                </c:pt>
                <c:pt idx="946">
                  <c:v>9927.5131623248799</c:v>
                </c:pt>
                <c:pt idx="947">
                  <c:v>9926.4173860840092</c:v>
                </c:pt>
                <c:pt idx="948">
                  <c:v>9925.3021632149685</c:v>
                </c:pt>
                <c:pt idx="949">
                  <c:v>9924.1675566155227</c:v>
                </c:pt>
                <c:pt idx="950">
                  <c:v>9923.0136291728304</c:v>
                </c:pt>
                <c:pt idx="951">
                  <c:v>9921.8404437623431</c:v>
                </c:pt>
                <c:pt idx="952">
                  <c:v>9920.6480632466482</c:v>
                </c:pt>
                <c:pt idx="953">
                  <c:v>9919.4365504744001</c:v>
                </c:pt>
                <c:pt idx="954">
                  <c:v>9918.2059682791605</c:v>
                </c:pt>
                <c:pt idx="955">
                  <c:v>9916.9563794783498</c:v>
                </c:pt>
                <c:pt idx="956">
                  <c:v>9915.6878468721188</c:v>
                </c:pt>
                <c:pt idx="957">
                  <c:v>9914.4004332422646</c:v>
                </c:pt>
                <c:pt idx="958">
                  <c:v>9913.0942013511667</c:v>
                </c:pt>
                <c:pt idx="959">
                  <c:v>9911.7692139406845</c:v>
                </c:pt>
                <c:pt idx="960">
                  <c:v>9910.4255337311206</c:v>
                </c:pt>
                <c:pt idx="961">
                  <c:v>9909.063223420113</c:v>
                </c:pt>
                <c:pt idx="962">
                  <c:v>9907.6823456816292</c:v>
                </c:pt>
                <c:pt idx="963">
                  <c:v>9906.2829631648729</c:v>
                </c:pt>
                <c:pt idx="964">
                  <c:v>9904.86513849326</c:v>
                </c:pt>
                <c:pt idx="965">
                  <c:v>9903.4289342633783</c:v>
                </c:pt>
                <c:pt idx="966">
                  <c:v>9901.9744130439522</c:v>
                </c:pt>
                <c:pt idx="967">
                  <c:v>9900.501637374824</c:v>
                </c:pt>
                <c:pt idx="968">
                  <c:v>9899.0106697659194</c:v>
                </c:pt>
                <c:pt idx="969">
                  <c:v>9897.5015726962392</c:v>
                </c:pt>
                <c:pt idx="970">
                  <c:v>9895.9744086128776</c:v>
                </c:pt>
                <c:pt idx="971">
                  <c:v>9894.4292399299757</c:v>
                </c:pt>
                <c:pt idx="972">
                  <c:v>9892.8661290277742</c:v>
                </c:pt>
                <c:pt idx="973">
                  <c:v>9891.2851382515837</c:v>
                </c:pt>
                <c:pt idx="974">
                  <c:v>9889.6863299108372</c:v>
                </c:pt>
                <c:pt idx="975">
                  <c:v>9888.0697662780876</c:v>
                </c:pt>
                <c:pt idx="976">
                  <c:v>9886.435509588051</c:v>
                </c:pt>
                <c:pt idx="977">
                  <c:v>9884.7836220366553</c:v>
                </c:pt>
                <c:pt idx="978">
                  <c:v>9883.1141657800526</c:v>
                </c:pt>
                <c:pt idx="979">
                  <c:v>9881.4272029336989</c:v>
                </c:pt>
                <c:pt idx="980">
                  <c:v>9879.7227955713934</c:v>
                </c:pt>
                <c:pt idx="981">
                  <c:v>9878.0010057243508</c:v>
                </c:pt>
                <c:pt idx="982">
                  <c:v>9876.2618953802485</c:v>
                </c:pt>
                <c:pt idx="983">
                  <c:v>9874.5055264823241</c:v>
                </c:pt>
                <c:pt idx="984">
                  <c:v>9872.7319609284586</c:v>
                </c:pt>
                <c:pt idx="985">
                  <c:v>9870.941260570231</c:v>
                </c:pt>
                <c:pt idx="986">
                  <c:v>9869.1334872120588</c:v>
                </c:pt>
                <c:pt idx="987">
                  <c:v>9867.3087026102494</c:v>
                </c:pt>
                <c:pt idx="988">
                  <c:v>9865.4669684721302</c:v>
                </c:pt>
                <c:pt idx="989">
                  <c:v>9863.6083464551739</c:v>
                </c:pt>
                <c:pt idx="990">
                  <c:v>9861.7328981660958</c:v>
                </c:pt>
                <c:pt idx="991">
                  <c:v>9859.8406851599739</c:v>
                </c:pt>
                <c:pt idx="992">
                  <c:v>9857.931768939392</c:v>
                </c:pt>
                <c:pt idx="993">
                  <c:v>9856.0062109535811</c:v>
                </c:pt>
                <c:pt idx="994">
                  <c:v>9854.0640725975463</c:v>
                </c:pt>
                <c:pt idx="995">
                  <c:v>9852.1054152112356</c:v>
                </c:pt>
                <c:pt idx="996">
                  <c:v>9850.1303000786738</c:v>
                </c:pt>
                <c:pt idx="997">
                  <c:v>9848.138788427128</c:v>
                </c:pt>
                <c:pt idx="998">
                  <c:v>9846.1309414262996</c:v>
                </c:pt>
                <c:pt idx="999">
                  <c:v>9844.1068201874641</c:v>
                </c:pt>
                <c:pt idx="1000">
                  <c:v>9842.066485762678</c:v>
                </c:pt>
                <c:pt idx="1001">
                  <c:v>9840.0099991439511</c:v>
                </c:pt>
                <c:pt idx="1002">
                  <c:v>9837.937421262428</c:v>
                </c:pt>
                <c:pt idx="1003">
                  <c:v>9835.8488129876205</c:v>
                </c:pt>
                <c:pt idx="1004">
                  <c:v>9833.7442351265763</c:v>
                </c:pt>
                <c:pt idx="1005">
                  <c:v>9831.6237484231133</c:v>
                </c:pt>
                <c:pt idx="1006">
                  <c:v>9829.4874135570244</c:v>
                </c:pt>
                <c:pt idx="1007">
                  <c:v>9827.3352911433049</c:v>
                </c:pt>
                <c:pt idx="1008">
                  <c:v>9825.1674417313716</c:v>
                </c:pt>
                <c:pt idx="1009">
                  <c:v>9822.9839258043176</c:v>
                </c:pt>
                <c:pt idx="1010">
                  <c:v>9820.7848037781423</c:v>
                </c:pt>
                <c:pt idx="1011">
                  <c:v>9818.5701360009807</c:v>
                </c:pt>
                <c:pt idx="1012">
                  <c:v>9816.3399827523954</c:v>
                </c:pt>
                <c:pt idx="1013">
                  <c:v>9814.0944042425945</c:v>
                </c:pt>
                <c:pt idx="1014">
                  <c:v>9811.8334606117351</c:v>
                </c:pt>
                <c:pt idx="1015">
                  <c:v>9809.5572119291592</c:v>
                </c:pt>
                <c:pt idx="1016">
                  <c:v>9807.2657181926879</c:v>
                </c:pt>
                <c:pt idx="1017">
                  <c:v>9804.9590393279213</c:v>
                </c:pt>
                <c:pt idx="1018">
                  <c:v>9802.6372351874816</c:v>
                </c:pt>
                <c:pt idx="1019">
                  <c:v>9800.3003655503635</c:v>
                </c:pt>
                <c:pt idx="1020">
                  <c:v>9797.9484901211854</c:v>
                </c:pt>
                <c:pt idx="1021">
                  <c:v>9795.5816685295376</c:v>
                </c:pt>
                <c:pt idx="1022">
                  <c:v>9793.1999603292534</c:v>
                </c:pt>
                <c:pt idx="1023">
                  <c:v>9790.8034249977736</c:v>
                </c:pt>
                <c:pt idx="1024">
                  <c:v>9788.3921219354324</c:v>
                </c:pt>
                <c:pt idx="1025">
                  <c:v>9785.9661104648021</c:v>
                </c:pt>
                <c:pt idx="1026">
                  <c:v>9783.5254498300419</c:v>
                </c:pt>
                <c:pt idx="1027">
                  <c:v>9781.0701991962142</c:v>
                </c:pt>
                <c:pt idx="1028">
                  <c:v>9778.6004176486622</c:v>
                </c:pt>
                <c:pt idx="1029">
                  <c:v>9776.1161641923336</c:v>
                </c:pt>
                <c:pt idx="1030">
                  <c:v>9773.6174977511528</c:v>
                </c:pt>
                <c:pt idx="1031">
                  <c:v>9771.104477167406</c:v>
                </c:pt>
                <c:pt idx="1032">
                  <c:v>9768.577161201074</c:v>
                </c:pt>
                <c:pt idx="1033">
                  <c:v>9766.0356085292442</c:v>
                </c:pt>
                <c:pt idx="1034">
                  <c:v>9763.4798777454689</c:v>
                </c:pt>
                <c:pt idx="1035">
                  <c:v>9760.9100273591648</c:v>
                </c:pt>
                <c:pt idx="1036">
                  <c:v>9758.3261157950074</c:v>
                </c:pt>
                <c:pt idx="1037">
                  <c:v>9755.7282013923159</c:v>
                </c:pt>
                <c:pt idx="1038">
                  <c:v>9753.1163424044953</c:v>
                </c:pt>
                <c:pt idx="1039">
                  <c:v>9750.4905969983956</c:v>
                </c:pt>
                <c:pt idx="1040">
                  <c:v>9747.8510232537792</c:v>
                </c:pt>
                <c:pt idx="1041">
                  <c:v>9745.1976791627039</c:v>
                </c:pt>
                <c:pt idx="1042">
                  <c:v>9742.530622628974</c:v>
                </c:pt>
                <c:pt idx="1043">
                  <c:v>9739.849911467556</c:v>
                </c:pt>
                <c:pt idx="1044">
                  <c:v>9737.1556034040459</c:v>
                </c:pt>
                <c:pt idx="1045">
                  <c:v>9734.4477560740852</c:v>
                </c:pt>
                <c:pt idx="1046">
                  <c:v>9731.726427022817</c:v>
                </c:pt>
                <c:pt idx="1047">
                  <c:v>9728.9916737043604</c:v>
                </c:pt>
                <c:pt idx="1048">
                  <c:v>9726.2435534812466</c:v>
                </c:pt>
                <c:pt idx="1049">
                  <c:v>9723.4821236238968</c:v>
                </c:pt>
                <c:pt idx="1050">
                  <c:v>9720.7074413101018</c:v>
                </c:pt>
                <c:pt idx="1051">
                  <c:v>9717.9195636244895</c:v>
                </c:pt>
                <c:pt idx="1052">
                  <c:v>9715.1185475580078</c:v>
                </c:pt>
                <c:pt idx="1053">
                  <c:v>9712.304450007412</c:v>
                </c:pt>
                <c:pt idx="1054">
                  <c:v>9709.4773277747809</c:v>
                </c:pt>
                <c:pt idx="1055">
                  <c:v>9706.6372375669744</c:v>
                </c:pt>
                <c:pt idx="1056">
                  <c:v>9703.7842359951737</c:v>
                </c:pt>
                <c:pt idx="1057">
                  <c:v>9700.9183795743829</c:v>
                </c:pt>
                <c:pt idx="1058">
                  <c:v>9698.0397247229266</c:v>
                </c:pt>
                <c:pt idx="1059">
                  <c:v>9695.1483277620009</c:v>
                </c:pt>
                <c:pt idx="1060">
                  <c:v>9692.2442449151658</c:v>
                </c:pt>
                <c:pt idx="1061">
                  <c:v>9689.3275323079088</c:v>
                </c:pt>
                <c:pt idx="1062">
                  <c:v>9686.3982459671552</c:v>
                </c:pt>
                <c:pt idx="1063">
                  <c:v>9683.4564418208229</c:v>
                </c:pt>
                <c:pt idx="1064">
                  <c:v>9680.5021756973674</c:v>
                </c:pt>
                <c:pt idx="1065">
                  <c:v>9677.535503325329</c:v>
                </c:pt>
                <c:pt idx="1066">
                  <c:v>9674.5564803329089</c:v>
                </c:pt>
                <c:pt idx="1067">
                  <c:v>9671.5651622474943</c:v>
                </c:pt>
                <c:pt idx="1068">
                  <c:v>9668.5616044952585</c:v>
                </c:pt>
                <c:pt idx="1069">
                  <c:v>9665.5458624007297</c:v>
                </c:pt>
                <c:pt idx="1070">
                  <c:v>9662.5179911863506</c:v>
                </c:pt>
                <c:pt idx="1071">
                  <c:v>9659.478045972086</c:v>
                </c:pt>
                <c:pt idx="1072">
                  <c:v>9656.4260817749764</c:v>
                </c:pt>
                <c:pt idx="1073">
                  <c:v>9653.3621535087786</c:v>
                </c:pt>
                <c:pt idx="1074">
                  <c:v>9650.2863159835142</c:v>
                </c:pt>
                <c:pt idx="1075">
                  <c:v>9647.1986239051057</c:v>
                </c:pt>
                <c:pt idx="1076">
                  <c:v>9644.0991318749711</c:v>
                </c:pt>
                <c:pt idx="1077">
                  <c:v>9640.9878943896365</c:v>
                </c:pt>
                <c:pt idx="1078">
                  <c:v>9637.8649658403665</c:v>
                </c:pt>
                <c:pt idx="1079">
                  <c:v>9634.7304005127608</c:v>
                </c:pt>
                <c:pt idx="1080">
                  <c:v>9631.5842525864136</c:v>
                </c:pt>
                <c:pt idx="1081">
                  <c:v>9628.4265761345141</c:v>
                </c:pt>
                <c:pt idx="1082">
                  <c:v>9625.2574251235164</c:v>
                </c:pt>
                <c:pt idx="1083">
                  <c:v>9622.076853412751</c:v>
                </c:pt>
                <c:pt idx="1084">
                  <c:v>9618.884914754095</c:v>
                </c:pt>
                <c:pt idx="1085">
                  <c:v>9615.6816627916069</c:v>
                </c:pt>
                <c:pt idx="1086">
                  <c:v>9612.4671510611897</c:v>
                </c:pt>
                <c:pt idx="1087">
                  <c:v>9609.2414329902585</c:v>
                </c:pt>
                <c:pt idx="1088">
                  <c:v>9606.0045618973982</c:v>
                </c:pt>
                <c:pt idx="1089">
                  <c:v>9602.7565909920377</c:v>
                </c:pt>
                <c:pt idx="1090">
                  <c:v>9599.4975733741194</c:v>
                </c:pt>
                <c:pt idx="1091">
                  <c:v>9596.2275620337823</c:v>
                </c:pt>
                <c:pt idx="1092">
                  <c:v>9592.9466098510547</c:v>
                </c:pt>
                <c:pt idx="1093">
                  <c:v>9589.6547695955305</c:v>
                </c:pt>
                <c:pt idx="1094">
                  <c:v>9586.3520939260725</c:v>
                </c:pt>
                <c:pt idx="1095">
                  <c:v>9583.0386353905014</c:v>
                </c:pt>
                <c:pt idx="1096">
                  <c:v>9579.7144464253106</c:v>
                </c:pt>
                <c:pt idx="1097">
                  <c:v>9576.37957935536</c:v>
                </c:pt>
                <c:pt idx="1098">
                  <c:v>9573.0340863935962</c:v>
                </c:pt>
                <c:pt idx="1099">
                  <c:v>9569.6780196407799</c:v>
                </c:pt>
                <c:pt idx="1100">
                  <c:v>9566.3114310851761</c:v>
                </c:pt>
                <c:pt idx="1101">
                  <c:v>9562.9343726023108</c:v>
                </c:pt>
                <c:pt idx="1102">
                  <c:v>9559.5468959546779</c:v>
                </c:pt>
                <c:pt idx="1103">
                  <c:v>9556.1490527914939</c:v>
                </c:pt>
                <c:pt idx="1104">
                  <c:v>9552.7408946484211</c:v>
                </c:pt>
                <c:pt idx="1105">
                  <c:v>9549.322472947304</c:v>
                </c:pt>
                <c:pt idx="1106">
                  <c:v>9545.8938389959458</c:v>
                </c:pt>
                <c:pt idx="1107">
                  <c:v>9542.4550439878276</c:v>
                </c:pt>
                <c:pt idx="1108">
                  <c:v>9539.0061390018855</c:v>
                </c:pt>
                <c:pt idx="1109">
                  <c:v>9535.5471750022607</c:v>
                </c:pt>
                <c:pt idx="1110">
                  <c:v>9532.0782028380563</c:v>
                </c:pt>
                <c:pt idx="1111">
                  <c:v>9528.5992732431405</c:v>
                </c:pt>
                <c:pt idx="1112">
                  <c:v>9525.1104368358647</c:v>
                </c:pt>
                <c:pt idx="1113">
                  <c:v>9521.6117441188926</c:v>
                </c:pt>
                <c:pt idx="1114">
                  <c:v>9518.1032454789474</c:v>
                </c:pt>
                <c:pt idx="1115">
                  <c:v>9514.5849911866135</c:v>
                </c:pt>
                <c:pt idx="1116">
                  <c:v>9511.0570313961161</c:v>
                </c:pt>
                <c:pt idx="1117">
                  <c:v>9507.5194161451163</c:v>
                </c:pt>
                <c:pt idx="1118">
                  <c:v>9503.9721953545231</c:v>
                </c:pt>
                <c:pt idx="1119">
                  <c:v>9500.4154188282719</c:v>
                </c:pt>
                <c:pt idx="1120">
                  <c:v>9496.8491362531495</c:v>
                </c:pt>
                <c:pt idx="1121">
                  <c:v>9493.2733971985836</c:v>
                </c:pt>
                <c:pt idx="1122">
                  <c:v>9489.688251116484</c:v>
                </c:pt>
                <c:pt idx="1123">
                  <c:v>9486.0937473410286</c:v>
                </c:pt>
                <c:pt idx="1124">
                  <c:v>9482.4899350885044</c:v>
                </c:pt>
                <c:pt idx="1125">
                  <c:v>9478.876863457137</c:v>
                </c:pt>
                <c:pt idx="1126">
                  <c:v>9475.2545814269033</c:v>
                </c:pt>
                <c:pt idx="1127">
                  <c:v>9471.6231378593748</c:v>
                </c:pt>
                <c:pt idx="1128">
                  <c:v>9467.982581497552</c:v>
                </c:pt>
                <c:pt idx="1129">
                  <c:v>9464.3329609656976</c:v>
                </c:pt>
                <c:pt idx="1130">
                  <c:v>9460.6743247692157</c:v>
                </c:pt>
                <c:pt idx="1131">
                  <c:v>9457.0067212944323</c:v>
                </c:pt>
                <c:pt idx="1132">
                  <c:v>9453.3301988085223</c:v>
                </c:pt>
                <c:pt idx="1133">
                  <c:v>9449.6448054593166</c:v>
                </c:pt>
                <c:pt idx="1134">
                  <c:v>9445.9505892751858</c:v>
                </c:pt>
                <c:pt idx="1135">
                  <c:v>9442.2475981648749</c:v>
                </c:pt>
                <c:pt idx="1136">
                  <c:v>9438.5358799174155</c:v>
                </c:pt>
                <c:pt idx="1137">
                  <c:v>9434.8154822019478</c:v>
                </c:pt>
                <c:pt idx="1138">
                  <c:v>9431.0864525676261</c:v>
                </c:pt>
                <c:pt idx="1139">
                  <c:v>9427.3488384434968</c:v>
                </c:pt>
                <c:pt idx="1140">
                  <c:v>9423.6026871383492</c:v>
                </c:pt>
                <c:pt idx="1141">
                  <c:v>9419.8480458406466</c:v>
                </c:pt>
                <c:pt idx="1142">
                  <c:v>9416.0849616183714</c:v>
                </c:pt>
                <c:pt idx="1143">
                  <c:v>9412.3134814189361</c:v>
                </c:pt>
                <c:pt idx="1144">
                  <c:v>9408.533652069098</c:v>
                </c:pt>
                <c:pt idx="1145">
                  <c:v>9404.745520274817</c:v>
                </c:pt>
                <c:pt idx="1146">
                  <c:v>9400.9491326211883</c:v>
                </c:pt>
                <c:pt idx="1147">
                  <c:v>9397.1445355723408</c:v>
                </c:pt>
                <c:pt idx="1148">
                  <c:v>9393.3317754713444</c:v>
                </c:pt>
                <c:pt idx="1149">
                  <c:v>9389.5108985401184</c:v>
                </c:pt>
                <c:pt idx="1150">
                  <c:v>9385.6819508793615</c:v>
                </c:pt>
                <c:pt idx="1151">
                  <c:v>9381.8449784684562</c:v>
                </c:pt>
                <c:pt idx="1152">
                  <c:v>9378.0000271653917</c:v>
                </c:pt>
                <c:pt idx="1153">
                  <c:v>9374.1471427067154</c:v>
                </c:pt>
                <c:pt idx="1154">
                  <c:v>9370.2863707074121</c:v>
                </c:pt>
                <c:pt idx="1155">
                  <c:v>9366.4177566609033</c:v>
                </c:pt>
                <c:pt idx="1156">
                  <c:v>9362.541345938911</c:v>
                </c:pt>
                <c:pt idx="1157">
                  <c:v>9358.6571837914616</c:v>
                </c:pt>
                <c:pt idx="1158">
                  <c:v>9354.76531534678</c:v>
                </c:pt>
                <c:pt idx="1159">
                  <c:v>9350.865785611255</c:v>
                </c:pt>
                <c:pt idx="1160">
                  <c:v>9346.9586394694015</c:v>
                </c:pt>
                <c:pt idx="1161">
                  <c:v>9343.0439216837731</c:v>
                </c:pt>
                <c:pt idx="1162">
                  <c:v>9339.1216768949653</c:v>
                </c:pt>
                <c:pt idx="1163">
                  <c:v>9335.1919496215305</c:v>
                </c:pt>
                <c:pt idx="1164">
                  <c:v>9331.2547842599706</c:v>
                </c:pt>
                <c:pt idx="1165">
                  <c:v>9327.3102250846805</c:v>
                </c:pt>
                <c:pt idx="1166">
                  <c:v>9323.3583162479117</c:v>
                </c:pt>
                <c:pt idx="1167">
                  <c:v>9319.3991017797816</c:v>
                </c:pt>
                <c:pt idx="1168">
                  <c:v>9315.4326255881806</c:v>
                </c:pt>
                <c:pt idx="1169">
                  <c:v>9311.4589314588229</c:v>
                </c:pt>
                <c:pt idx="1170">
                  <c:v>9307.4780630551595</c:v>
                </c:pt>
                <c:pt idx="1171">
                  <c:v>9303.4900639183961</c:v>
                </c:pt>
                <c:pt idx="1172">
                  <c:v>9299.4949774674787</c:v>
                </c:pt>
                <c:pt idx="1173">
                  <c:v>9295.4928469990537</c:v>
                </c:pt>
                <c:pt idx="1174">
                  <c:v>9291.4837156875001</c:v>
                </c:pt>
                <c:pt idx="1175">
                  <c:v>9287.4676265848739</c:v>
                </c:pt>
                <c:pt idx="1176">
                  <c:v>9283.4446226209566</c:v>
                </c:pt>
                <c:pt idx="1177">
                  <c:v>9279.4147466032009</c:v>
                </c:pt>
                <c:pt idx="1178">
                  <c:v>9275.378041216778</c:v>
                </c:pt>
                <c:pt idx="1179">
                  <c:v>9271.3345490245574</c:v>
                </c:pt>
                <c:pt idx="1180">
                  <c:v>9267.284312467109</c:v>
                </c:pt>
                <c:pt idx="1181">
                  <c:v>9263.2273738627464</c:v>
                </c:pt>
                <c:pt idx="1182">
                  <c:v>9259.1637754074854</c:v>
                </c:pt>
                <c:pt idx="1183">
                  <c:v>9255.0935591751186</c:v>
                </c:pt>
                <c:pt idx="1184">
                  <c:v>9251.0167671171912</c:v>
                </c:pt>
                <c:pt idx="1185">
                  <c:v>9246.9334410630308</c:v>
                </c:pt>
                <c:pt idx="1186">
                  <c:v>9242.8436227197872</c:v>
                </c:pt>
                <c:pt idx="1187">
                  <c:v>9238.7473536724428</c:v>
                </c:pt>
                <c:pt idx="1188">
                  <c:v>9234.6446753838318</c:v>
                </c:pt>
                <c:pt idx="1189">
                  <c:v>9230.5356291947028</c:v>
                </c:pt>
                <c:pt idx="1190">
                  <c:v>9226.4202563237104</c:v>
                </c:pt>
                <c:pt idx="1191">
                  <c:v>9222.2985978675042</c:v>
                </c:pt>
                <c:pt idx="1192">
                  <c:v>9218.1706948006995</c:v>
                </c:pt>
                <c:pt idx="1193">
                  <c:v>9214.0365879759847</c:v>
                </c:pt>
                <c:pt idx="1194">
                  <c:v>9209.8963181241161</c:v>
                </c:pt>
                <c:pt idx="1195">
                  <c:v>9205.7499258540047</c:v>
                </c:pt>
                <c:pt idx="1196">
                  <c:v>9201.5974516527131</c:v>
                </c:pt>
                <c:pt idx="1197">
                  <c:v>9197.4389358855569</c:v>
                </c:pt>
                <c:pt idx="1198">
                  <c:v>9193.2744187961325</c:v>
                </c:pt>
                <c:pt idx="1199">
                  <c:v>9189.1039405063657</c:v>
                </c:pt>
                <c:pt idx="1200">
                  <c:v>9184.9275410165992</c:v>
                </c:pt>
                <c:pt idx="1201">
                  <c:v>9180.7452602056146</c:v>
                </c:pt>
                <c:pt idx="1202">
                  <c:v>9176.5571378307231</c:v>
                </c:pt>
                <c:pt idx="1203">
                  <c:v>9172.3632135278185</c:v>
                </c:pt>
                <c:pt idx="1204">
                  <c:v>9168.1635268114387</c:v>
                </c:pt>
                <c:pt idx="1205">
                  <c:v>9163.9581170748606</c:v>
                </c:pt>
                <c:pt idx="1206">
                  <c:v>9159.7470235901346</c:v>
                </c:pt>
                <c:pt idx="1207">
                  <c:v>9155.5302855081845</c:v>
                </c:pt>
                <c:pt idx="1208">
                  <c:v>9151.3079418588732</c:v>
                </c:pt>
                <c:pt idx="1209">
                  <c:v>9147.0800315510842</c:v>
                </c:pt>
                <c:pt idx="1210">
                  <c:v>9142.8465933727985</c:v>
                </c:pt>
                <c:pt idx="1211">
                  <c:v>9138.6076659911814</c:v>
                </c:pt>
                <c:pt idx="1212">
                  <c:v>9134.3632879526594</c:v>
                </c:pt>
                <c:pt idx="1213">
                  <c:v>9130.1134976830126</c:v>
                </c:pt>
                <c:pt idx="1214">
                  <c:v>9125.8583334874693</c:v>
                </c:pt>
                <c:pt idx="1215">
                  <c:v>9121.5978335507716</c:v>
                </c:pt>
                <c:pt idx="1216">
                  <c:v>9117.3320359373065</c:v>
                </c:pt>
                <c:pt idx="1217">
                  <c:v>9113.0609785911602</c:v>
                </c:pt>
                <c:pt idx="1218">
                  <c:v>9108.7846993362509</c:v>
                </c:pt>
                <c:pt idx="1219">
                  <c:v>9104.5032358763947</c:v>
                </c:pt>
                <c:pt idx="1220">
                  <c:v>9100.2166257954304</c:v>
                </c:pt>
                <c:pt idx="1221">
                  <c:v>9095.9249065573185</c:v>
                </c:pt>
                <c:pt idx="1222">
                  <c:v>9091.6281155062316</c:v>
                </c:pt>
                <c:pt idx="1223">
                  <c:v>9087.3262898666671</c:v>
                </c:pt>
                <c:pt idx="1224">
                  <c:v>9083.0194667435717</c:v>
                </c:pt>
                <c:pt idx="1225">
                  <c:v>9078.7076831224331</c:v>
                </c:pt>
                <c:pt idx="1226">
                  <c:v>9074.3909758693917</c:v>
                </c:pt>
                <c:pt idx="1227">
                  <c:v>9070.0693817313604</c:v>
                </c:pt>
                <c:pt idx="1228">
                  <c:v>9065.7429373361538</c:v>
                </c:pt>
                <c:pt idx="1229">
                  <c:v>9061.4116791925717</c:v>
                </c:pt>
                <c:pt idx="1230">
                  <c:v>9057.0756436905613</c:v>
                </c:pt>
                <c:pt idx="1231">
                  <c:v>9052.7348671012878</c:v>
                </c:pt>
                <c:pt idx="1232">
                  <c:v>9048.3893855773131</c:v>
                </c:pt>
                <c:pt idx="1233">
                  <c:v>9044.0392351526789</c:v>
                </c:pt>
                <c:pt idx="1234">
                  <c:v>9039.6844517430436</c:v>
                </c:pt>
                <c:pt idx="1235">
                  <c:v>9035.325071145824</c:v>
                </c:pt>
                <c:pt idx="1236">
                  <c:v>9030.96112904031</c:v>
                </c:pt>
                <c:pt idx="1237">
                  <c:v>9026.5926609878024</c:v>
                </c:pt>
                <c:pt idx="1238">
                  <c:v>9022.2197024317375</c:v>
                </c:pt>
                <c:pt idx="1239">
                  <c:v>9017.8422886978387</c:v>
                </c:pt>
                <c:pt idx="1240">
                  <c:v>9013.460454994236</c:v>
                </c:pt>
                <c:pt idx="1241">
                  <c:v>9009.074236411614</c:v>
                </c:pt>
                <c:pt idx="1242">
                  <c:v>9004.6836679233547</c:v>
                </c:pt>
                <c:pt idx="1243">
                  <c:v>9000.2887843856624</c:v>
                </c:pt>
                <c:pt idx="1244">
                  <c:v>8995.8896205377205</c:v>
                </c:pt>
                <c:pt idx="1245">
                  <c:v>8991.4862110018421</c:v>
                </c:pt>
                <c:pt idx="1246">
                  <c:v>8987.0785902835814</c:v>
                </c:pt>
                <c:pt idx="1247">
                  <c:v>8982.6667927719354</c:v>
                </c:pt>
                <c:pt idx="1248">
                  <c:v>8978.2508527394402</c:v>
                </c:pt>
                <c:pt idx="1249">
                  <c:v>8973.8308043423604</c:v>
                </c:pt>
                <c:pt idx="1250">
                  <c:v>8969.4066816208124</c:v>
                </c:pt>
                <c:pt idx="1251">
                  <c:v>8964.9785184989396</c:v>
                </c:pt>
                <c:pt idx="1252">
                  <c:v>8960.5463487850484</c:v>
                </c:pt>
                <c:pt idx="1253">
                  <c:v>8956.1102061717793</c:v>
                </c:pt>
                <c:pt idx="1254">
                  <c:v>8951.6701242362651</c:v>
                </c:pt>
                <c:pt idx="1255">
                  <c:v>8947.2261364402693</c:v>
                </c:pt>
                <c:pt idx="1256">
                  <c:v>8942.7782761303733</c:v>
                </c:pt>
                <c:pt idx="1257">
                  <c:v>8938.3265765381202</c:v>
                </c:pt>
                <c:pt idx="1258">
                  <c:v>8933.8710707801783</c:v>
                </c:pt>
                <c:pt idx="1259">
                  <c:v>8929.4117918585271</c:v>
                </c:pt>
                <c:pt idx="1260">
                  <c:v>8924.9487726605857</c:v>
                </c:pt>
                <c:pt idx="1261">
                  <c:v>8920.4820459594157</c:v>
                </c:pt>
                <c:pt idx="1262">
                  <c:v>8916.0116444138621</c:v>
                </c:pt>
                <c:pt idx="1263">
                  <c:v>8911.5376005687558</c:v>
                </c:pt>
                <c:pt idx="1264">
                  <c:v>8907.0599468550427</c:v>
                </c:pt>
                <c:pt idx="1265">
                  <c:v>8902.5787155899852</c:v>
                </c:pt>
                <c:pt idx="1266">
                  <c:v>8898.0939389773266</c:v>
                </c:pt>
                <c:pt idx="1267">
                  <c:v>8893.6056491074723</c:v>
                </c:pt>
                <c:pt idx="1268">
                  <c:v>8889.1138779576504</c:v>
                </c:pt>
                <c:pt idx="1269">
                  <c:v>8884.6186573921095</c:v>
                </c:pt>
                <c:pt idx="1270">
                  <c:v>8880.1200191622684</c:v>
                </c:pt>
                <c:pt idx="1271">
                  <c:v>8875.6179949069265</c:v>
                </c:pt>
                <c:pt idx="1272">
                  <c:v>8871.1126161524298</c:v>
                </c:pt>
                <c:pt idx="1273">
                  <c:v>8866.6039143128492</c:v>
                </c:pt>
                <c:pt idx="1274">
                  <c:v>8862.0919206901617</c:v>
                </c:pt>
                <c:pt idx="1275">
                  <c:v>8857.5766664744533</c:v>
                </c:pt>
                <c:pt idx="1276">
                  <c:v>8853.058182744071</c:v>
                </c:pt>
                <c:pt idx="1277">
                  <c:v>8848.536500465847</c:v>
                </c:pt>
                <c:pt idx="1278">
                  <c:v>8844.0116504952566</c:v>
                </c:pt>
                <c:pt idx="1279">
                  <c:v>8839.4836635766114</c:v>
                </c:pt>
                <c:pt idx="1280">
                  <c:v>8834.9525703432701</c:v>
                </c:pt>
                <c:pt idx="1281">
                  <c:v>8830.4184013177874</c:v>
                </c:pt>
                <c:pt idx="1282">
                  <c:v>8825.8811869121619</c:v>
                </c:pt>
                <c:pt idx="1283">
                  <c:v>8821.3409574279649</c:v>
                </c:pt>
                <c:pt idx="1284">
                  <c:v>8816.797743056577</c:v>
                </c:pt>
                <c:pt idx="1285">
                  <c:v>8812.2515738793791</c:v>
                </c:pt>
                <c:pt idx="1286">
                  <c:v>8807.7024798679213</c:v>
                </c:pt>
                <c:pt idx="1287">
                  <c:v>8803.1504908841525</c:v>
                </c:pt>
                <c:pt idx="1288">
                  <c:v>8798.5956366805895</c:v>
                </c:pt>
                <c:pt idx="1289">
                  <c:v>8794.0379469005329</c:v>
                </c:pt>
                <c:pt idx="1290">
                  <c:v>8789.4774510782572</c:v>
                </c:pt>
                <c:pt idx="1291">
                  <c:v>8784.9141786392047</c:v>
                </c:pt>
                <c:pt idx="1292">
                  <c:v>8780.3481589002131</c:v>
                </c:pt>
                <c:pt idx="1293">
                  <c:v>8775.7794210696775</c:v>
                </c:pt>
                <c:pt idx="1294">
                  <c:v>8771.2079942477922</c:v>
                </c:pt>
                <c:pt idx="1295">
                  <c:v>8766.6339074267162</c:v>
                </c:pt>
                <c:pt idx="1296">
                  <c:v>8762.0571894908171</c:v>
                </c:pt>
                <c:pt idx="1297">
                  <c:v>8757.4778692168329</c:v>
                </c:pt>
                <c:pt idx="1298">
                  <c:v>8752.8959752741139</c:v>
                </c:pt>
                <c:pt idx="1299">
                  <c:v>8748.3115362248136</c:v>
                </c:pt>
                <c:pt idx="1300">
                  <c:v>8743.7245805240855</c:v>
                </c:pt>
                <c:pt idx="1301">
                  <c:v>8739.1351365203263</c:v>
                </c:pt>
                <c:pt idx="1302">
                  <c:v>8734.5432324553421</c:v>
                </c:pt>
                <c:pt idx="1303">
                  <c:v>8729.948896464577</c:v>
                </c:pt>
                <c:pt idx="1304">
                  <c:v>8725.3521565773335</c:v>
                </c:pt>
                <c:pt idx="1305">
                  <c:v>8720.7530407169725</c:v>
                </c:pt>
                <c:pt idx="1306">
                  <c:v>8716.1515767011224</c:v>
                </c:pt>
                <c:pt idx="1307">
                  <c:v>8711.5477922418922</c:v>
                </c:pt>
                <c:pt idx="1308">
                  <c:v>8706.9417149460951</c:v>
                </c:pt>
                <c:pt idx="1309">
                  <c:v>8702.3333723154483</c:v>
                </c:pt>
                <c:pt idx="1310">
                  <c:v>8697.7227917468026</c:v>
                </c:pt>
                <c:pt idx="1311">
                  <c:v>8693.1100005323442</c:v>
                </c:pt>
                <c:pt idx="1312">
                  <c:v>8688.4950258598092</c:v>
                </c:pt>
                <c:pt idx="1313">
                  <c:v>8683.8778948127238</c:v>
                </c:pt>
                <c:pt idx="1314">
                  <c:v>8679.2586343705843</c:v>
                </c:pt>
                <c:pt idx="1315">
                  <c:v>8674.6372714091085</c:v>
                </c:pt>
                <c:pt idx="1316">
                  <c:v>8670.0138327004315</c:v>
                </c:pt>
                <c:pt idx="1317">
                  <c:v>8665.3883449133446</c:v>
                </c:pt>
                <c:pt idx="1318">
                  <c:v>8660.7608346134912</c:v>
                </c:pt>
                <c:pt idx="1319">
                  <c:v>8656.1313282636002</c:v>
                </c:pt>
                <c:pt idx="1320">
                  <c:v>8651.4998522237183</c:v>
                </c:pt>
                <c:pt idx="1321">
                  <c:v>8646.8664327513998</c:v>
                </c:pt>
                <c:pt idx="1322">
                  <c:v>8642.2310960019713</c:v>
                </c:pt>
                <c:pt idx="1323">
                  <c:v>8637.5938680287018</c:v>
                </c:pt>
                <c:pt idx="1324">
                  <c:v>8632.9547747830766</c:v>
                </c:pt>
                <c:pt idx="1325">
                  <c:v>8628.3138421149852</c:v>
                </c:pt>
                <c:pt idx="1326">
                  <c:v>8623.6710957729574</c:v>
                </c:pt>
                <c:pt idx="1327">
                  <c:v>8619.0265614043983</c:v>
                </c:pt>
                <c:pt idx="1328">
                  <c:v>8614.3802645557898</c:v>
                </c:pt>
                <c:pt idx="1329">
                  <c:v>8609.732230672942</c:v>
                </c:pt>
                <c:pt idx="1330">
                  <c:v>8605.0824851011948</c:v>
                </c:pt>
                <c:pt idx="1331">
                  <c:v>8600.4310530856565</c:v>
                </c:pt>
                <c:pt idx="1332">
                  <c:v>8595.777959771438</c:v>
                </c:pt>
                <c:pt idx="1333">
                  <c:v>8591.1232302038534</c:v>
                </c:pt>
                <c:pt idx="1334">
                  <c:v>8586.4668893286907</c:v>
                </c:pt>
                <c:pt idx="1335">
                  <c:v>8581.8089619923903</c:v>
                </c:pt>
                <c:pt idx="1336">
                  <c:v>8577.1494729423139</c:v>
                </c:pt>
                <c:pt idx="1337">
                  <c:v>8572.4884468269393</c:v>
                </c:pt>
                <c:pt idx="1338">
                  <c:v>8567.8259081961314</c:v>
                </c:pt>
                <c:pt idx="1339">
                  <c:v>8563.1618815013262</c:v>
                </c:pt>
                <c:pt idx="1340">
                  <c:v>8558.4963910957867</c:v>
                </c:pt>
                <c:pt idx="1341">
                  <c:v>8553.8294612348382</c:v>
                </c:pt>
                <c:pt idx="1342">
                  <c:v>8549.1611160760767</c:v>
                </c:pt>
                <c:pt idx="1343">
                  <c:v>8544.4913796796209</c:v>
                </c:pt>
                <c:pt idx="1344">
                  <c:v>8539.8202760083295</c:v>
                </c:pt>
                <c:pt idx="1345">
                  <c:v>8535.1478289280385</c:v>
                </c:pt>
                <c:pt idx="1346">
                  <c:v>8530.4740622078043</c:v>
                </c:pt>
                <c:pt idx="1347">
                  <c:v>8525.7989995201024</c:v>
                </c:pt>
                <c:pt idx="1348">
                  <c:v>8521.122664441109</c:v>
                </c:pt>
                <c:pt idx="1349">
                  <c:v>8516.4450804508833</c:v>
                </c:pt>
                <c:pt idx="1350">
                  <c:v>8511.7662709336455</c:v>
                </c:pt>
                <c:pt idx="1351">
                  <c:v>8507.0862591779696</c:v>
                </c:pt>
                <c:pt idx="1352">
                  <c:v>8502.4050683770474</c:v>
                </c:pt>
                <c:pt idx="1353">
                  <c:v>8497.7227216289157</c:v>
                </c:pt>
                <c:pt idx="1354">
                  <c:v>8493.0392419366817</c:v>
                </c:pt>
                <c:pt idx="1355">
                  <c:v>8488.3546522087636</c:v>
                </c:pt>
                <c:pt idx="1356">
                  <c:v>8483.6689752591192</c:v>
                </c:pt>
                <c:pt idx="1357">
                  <c:v>8478.9822338074955</c:v>
                </c:pt>
                <c:pt idx="1358">
                  <c:v>8474.2944504796487</c:v>
                </c:pt>
                <c:pt idx="1359">
                  <c:v>8469.6056478075843</c:v>
                </c:pt>
                <c:pt idx="1360">
                  <c:v>8464.9158482298008</c:v>
                </c:pt>
                <c:pt idx="1361">
                  <c:v>8460.225074091506</c:v>
                </c:pt>
                <c:pt idx="1362">
                  <c:v>8455.5333476448832</c:v>
                </c:pt>
                <c:pt idx="1363">
                  <c:v>8450.8406910492922</c:v>
                </c:pt>
                <c:pt idx="1364">
                  <c:v>8446.1471263715266</c:v>
                </c:pt>
                <c:pt idx="1365">
                  <c:v>8441.4526755860606</c:v>
                </c:pt>
                <c:pt idx="1366">
                  <c:v>8436.7573605752514</c:v>
                </c:pt>
                <c:pt idx="1367">
                  <c:v>8432.0612031296168</c:v>
                </c:pt>
                <c:pt idx="1368">
                  <c:v>8427.3642249480326</c:v>
                </c:pt>
                <c:pt idx="1369">
                  <c:v>8422.6664476380065</c:v>
                </c:pt>
                <c:pt idx="1370">
                  <c:v>8417.9678927158802</c:v>
                </c:pt>
                <c:pt idx="1371">
                  <c:v>8413.2685816071007</c:v>
                </c:pt>
                <c:pt idx="1372">
                  <c:v>8408.5685356464328</c:v>
                </c:pt>
                <c:pt idx="1373">
                  <c:v>8403.867776078203</c:v>
                </c:pt>
                <c:pt idx="1374">
                  <c:v>8399.1663240565467</c:v>
                </c:pt>
                <c:pt idx="1375">
                  <c:v>8394.4642006456324</c:v>
                </c:pt>
                <c:pt idx="1376">
                  <c:v>8389.7614268199177</c:v>
                </c:pt>
                <c:pt idx="1377">
                  <c:v>8385.0580234643603</c:v>
                </c:pt>
                <c:pt idx="1378">
                  <c:v>8380.3540113746731</c:v>
                </c:pt>
                <c:pt idx="1379">
                  <c:v>8375.6494112575765</c:v>
                </c:pt>
                <c:pt idx="1380">
                  <c:v>8370.944243730999</c:v>
                </c:pt>
                <c:pt idx="1381">
                  <c:v>8366.2385293243569</c:v>
                </c:pt>
                <c:pt idx="1382">
                  <c:v>8361.5322884787565</c:v>
                </c:pt>
                <c:pt idx="1383">
                  <c:v>8356.8255415472631</c:v>
                </c:pt>
                <c:pt idx="1384">
                  <c:v>8352.1183087951067</c:v>
                </c:pt>
                <c:pt idx="1385">
                  <c:v>8347.4106103999584</c:v>
                </c:pt>
                <c:pt idx="1386">
                  <c:v>8342.7024664521414</c:v>
                </c:pt>
                <c:pt idx="1387">
                  <c:v>8337.9938969548657</c:v>
                </c:pt>
                <c:pt idx="1388">
                  <c:v>8333.2849218244955</c:v>
                </c:pt>
                <c:pt idx="1389">
                  <c:v>8328.5755608907584</c:v>
                </c:pt>
                <c:pt idx="1390">
                  <c:v>8323.8658338970035</c:v>
                </c:pt>
                <c:pt idx="1391">
                  <c:v>8319.1557605004236</c:v>
                </c:pt>
                <c:pt idx="1392">
                  <c:v>8314.4453602723079</c:v>
                </c:pt>
                <c:pt idx="1393">
                  <c:v>8309.7346526982728</c:v>
                </c:pt>
                <c:pt idx="1394">
                  <c:v>8305.023657178499</c:v>
                </c:pt>
                <c:pt idx="1395">
                  <c:v>8300.312393027978</c:v>
                </c:pt>
                <c:pt idx="1396">
                  <c:v>8295.6008794767404</c:v>
                </c:pt>
                <c:pt idx="1397">
                  <c:v>8290.8891356701024</c:v>
                </c:pt>
                <c:pt idx="1398">
                  <c:v>8286.1771806688957</c:v>
                </c:pt>
                <c:pt idx="1399">
                  <c:v>8281.4650334497164</c:v>
                </c:pt>
                <c:pt idx="1400">
                  <c:v>8276.7527129051559</c:v>
                </c:pt>
                <c:pt idx="1401">
                  <c:v>8272.0402378440303</c:v>
                </c:pt>
                <c:pt idx="1402">
                  <c:v>8267.327626991646</c:v>
                </c:pt>
                <c:pt idx="1403">
                  <c:v>8262.6148989900048</c:v>
                </c:pt>
                <c:pt idx="1404">
                  <c:v>8257.9020723980666</c:v>
                </c:pt>
                <c:pt idx="1405">
                  <c:v>8253.1891656919743</c:v>
                </c:pt>
                <c:pt idx="1406">
                  <c:v>8248.476197265285</c:v>
                </c:pt>
                <c:pt idx="1407">
                  <c:v>8243.7631854292376</c:v>
                </c:pt>
                <c:pt idx="1408">
                  <c:v>8239.0501484129491</c:v>
                </c:pt>
                <c:pt idx="1409">
                  <c:v>8234.3371043636853</c:v>
                </c:pt>
                <c:pt idx="1410">
                  <c:v>8229.6240713470797</c:v>
                </c:pt>
                <c:pt idx="1411">
                  <c:v>8224.9110673473824</c:v>
                </c:pt>
                <c:pt idx="1412">
                  <c:v>8220.1981102676818</c:v>
                </c:pt>
                <c:pt idx="1413">
                  <c:v>8215.4852179301542</c:v>
                </c:pt>
                <c:pt idx="1414">
                  <c:v>8210.7724080763055</c:v>
                </c:pt>
                <c:pt idx="1415">
                  <c:v>8206.0596983671821</c:v>
                </c:pt>
                <c:pt idx="1416">
                  <c:v>8201.3471063836423</c:v>
                </c:pt>
                <c:pt idx="1417">
                  <c:v>8196.6346496265614</c:v>
                </c:pt>
                <c:pt idx="1418">
                  <c:v>8191.9223455170932</c:v>
                </c:pt>
                <c:pt idx="1419">
                  <c:v>8187.2102113968822</c:v>
                </c:pt>
                <c:pt idx="1420">
                  <c:v>8182.4982645283162</c:v>
                </c:pt>
                <c:pt idx="1421">
                  <c:v>8177.7865220947624</c:v>
                </c:pt>
                <c:pt idx="1422">
                  <c:v>8173.0750012007848</c:v>
                </c:pt>
                <c:pt idx="1423">
                  <c:v>8168.3637188724097</c:v>
                </c:pt>
                <c:pt idx="1424">
                  <c:v>8163.6526920573315</c:v>
                </c:pt>
                <c:pt idx="1425">
                  <c:v>8158.9419376251572</c:v>
                </c:pt>
                <c:pt idx="1426">
                  <c:v>8154.2314723676554</c:v>
                </c:pt>
                <c:pt idx="1427">
                  <c:v>8149.5213129989688</c:v>
                </c:pt>
                <c:pt idx="1428">
                  <c:v>8144.8114761558672</c:v>
                </c:pt>
                <c:pt idx="1429">
                  <c:v>8140.1019783979636</c:v>
                </c:pt>
                <c:pt idx="1430">
                  <c:v>8135.3928362079732</c:v>
                </c:pt>
                <c:pt idx="1431">
                  <c:v>8130.6840659919117</c:v>
                </c:pt>
                <c:pt idx="1432">
                  <c:v>8125.9756840793725</c:v>
                </c:pt>
                <c:pt idx="1433">
                  <c:v>8121.2677067237191</c:v>
                </c:pt>
                <c:pt idx="1434">
                  <c:v>8116.5601501023375</c:v>
                </c:pt>
                <c:pt idx="1435">
                  <c:v>8111.8530303168809</c:v>
                </c:pt>
                <c:pt idx="1436">
                  <c:v>8107.1463633934745</c:v>
                </c:pt>
                <c:pt idx="1437">
                  <c:v>8102.4401652829738</c:v>
                </c:pt>
                <c:pt idx="1438">
                  <c:v>8097.7344518611799</c:v>
                </c:pt>
                <c:pt idx="1439">
                  <c:v>8093.0292389290753</c:v>
                </c:pt>
                <c:pt idx="1440">
                  <c:v>8088.3245422130603</c:v>
                </c:pt>
                <c:pt idx="1441">
                  <c:v>8083.620377365185</c:v>
                </c:pt>
                <c:pt idx="1442">
                  <c:v>8078.9167599633756</c:v>
                </c:pt>
                <c:pt idx="1443">
                  <c:v>8074.2137055116646</c:v>
                </c:pt>
                <c:pt idx="1444">
                  <c:v>8069.5112294404253</c:v>
                </c:pt>
                <c:pt idx="1445">
                  <c:v>8064.8093471066031</c:v>
                </c:pt>
                <c:pt idx="1446">
                  <c:v>8060.1080737939437</c:v>
                </c:pt>
                <c:pt idx="1447">
                  <c:v>8055.4074247132221</c:v>
                </c:pt>
                <c:pt idx="1448">
                  <c:v>8050.7074150024673</c:v>
                </c:pt>
                <c:pt idx="1449">
                  <c:v>8046.0080597272145</c:v>
                </c:pt>
                <c:pt idx="1450">
                  <c:v>8041.3093738806965</c:v>
                </c:pt>
                <c:pt idx="1451">
                  <c:v>8036.6113723841127</c:v>
                </c:pt>
                <c:pt idx="1452">
                  <c:v>8031.9140700868275</c:v>
                </c:pt>
                <c:pt idx="1453">
                  <c:v>8027.2174817666073</c:v>
                </c:pt>
                <c:pt idx="1454">
                  <c:v>8022.5216221298624</c:v>
                </c:pt>
                <c:pt idx="1455">
                  <c:v>8017.8265058118486</c:v>
                </c:pt>
                <c:pt idx="1456">
                  <c:v>8013.1321473769249</c:v>
                </c:pt>
                <c:pt idx="1457">
                  <c:v>8008.4385613187505</c:v>
                </c:pt>
                <c:pt idx="1458">
                  <c:v>8003.7457620605364</c:v>
                </c:pt>
                <c:pt idx="1459">
                  <c:v>7999.0537639552558</c:v>
                </c:pt>
                <c:pt idx="1460">
                  <c:v>7994.3625812858772</c:v>
                </c:pt>
                <c:pt idx="1461">
                  <c:v>7989.6722282655892</c:v>
                </c:pt>
                <c:pt idx="1462">
                  <c:v>7984.9827190380238</c:v>
                </c:pt>
                <c:pt idx="1463">
                  <c:v>7980.2940676774888</c:v>
                </c:pt>
                <c:pt idx="1464">
                  <c:v>7975.6062881891803</c:v>
                </c:pt>
                <c:pt idx="1465">
                  <c:v>7970.9193945094212</c:v>
                </c:pt>
                <c:pt idx="1466">
                  <c:v>7966.2334005058774</c:v>
                </c:pt>
                <c:pt idx="1467">
                  <c:v>7961.5483199777791</c:v>
                </c:pt>
                <c:pt idx="1468">
                  <c:v>7956.8641666561534</c:v>
                </c:pt>
                <c:pt idx="1469">
                  <c:v>7952.1809542040346</c:v>
                </c:pt>
                <c:pt idx="1470">
                  <c:v>7947.4986962167104</c:v>
                </c:pt>
                <c:pt idx="1471">
                  <c:v>7942.8174062219105</c:v>
                </c:pt>
                <c:pt idx="1472">
                  <c:v>7938.1370976800636</c:v>
                </c:pt>
                <c:pt idx="1473">
                  <c:v>7933.4577839844987</c:v>
                </c:pt>
                <c:pt idx="1474">
                  <c:v>7928.7794784616572</c:v>
                </c:pt>
                <c:pt idx="1475">
                  <c:v>7924.1021943713549</c:v>
                </c:pt>
                <c:pt idx="1476">
                  <c:v>7919.4259449069523</c:v>
                </c:pt>
                <c:pt idx="1477">
                  <c:v>7914.7507431956101</c:v>
                </c:pt>
                <c:pt idx="1478">
                  <c:v>7910.0766022984953</c:v>
                </c:pt>
                <c:pt idx="1479">
                  <c:v>7905.4035352110086</c:v>
                </c:pt>
                <c:pt idx="1480">
                  <c:v>7900.731554862994</c:v>
                </c:pt>
                <c:pt idx="1481">
                  <c:v>7896.0606741189595</c:v>
                </c:pt>
                <c:pt idx="1482">
                  <c:v>7891.3909057783103</c:v>
                </c:pt>
                <c:pt idx="1483">
                  <c:v>7886.7222625755448</c:v>
                </c:pt>
                <c:pt idx="1484">
                  <c:v>7882.0547571804927</c:v>
                </c:pt>
                <c:pt idx="1485">
                  <c:v>7877.3884021985177</c:v>
                </c:pt>
                <c:pt idx="1486">
                  <c:v>7872.7232101707405</c:v>
                </c:pt>
                <c:pt idx="1487">
                  <c:v>7868.0591935742614</c:v>
                </c:pt>
                <c:pt idx="1488">
                  <c:v>7863.3963648223671</c:v>
                </c:pt>
                <c:pt idx="1489">
                  <c:v>7858.7347362647552</c:v>
                </c:pt>
                <c:pt idx="1490">
                  <c:v>7854.0743201877322</c:v>
                </c:pt>
                <c:pt idx="1491">
                  <c:v>7849.4151288144658</c:v>
                </c:pt>
                <c:pt idx="1492">
                  <c:v>7844.7571743051503</c:v>
                </c:pt>
                <c:pt idx="1493">
                  <c:v>7840.1004687572649</c:v>
                </c:pt>
                <c:pt idx="1494">
                  <c:v>7835.4450242057646</c:v>
                </c:pt>
                <c:pt idx="1495">
                  <c:v>7830.790852623295</c:v>
                </c:pt>
                <c:pt idx="1496">
                  <c:v>7826.1379659204158</c:v>
                </c:pt>
                <c:pt idx="1497">
                  <c:v>7821.4863759458076</c:v>
                </c:pt>
                <c:pt idx="1498">
                  <c:v>7816.8360944864826</c:v>
                </c:pt>
                <c:pt idx="1499">
                  <c:v>7812.1871332679975</c:v>
                </c:pt>
                <c:pt idx="1500">
                  <c:v>7807.5395039546675</c:v>
                </c:pt>
                <c:pt idx="1501">
                  <c:v>7802.8932181497839</c:v>
                </c:pt>
                <c:pt idx="1502">
                  <c:v>7798.2482873958015</c:v>
                </c:pt>
                <c:pt idx="1503">
                  <c:v>7793.6047231745843</c:v>
                </c:pt>
                <c:pt idx="1504">
                  <c:v>7788.9625369075857</c:v>
                </c:pt>
                <c:pt idx="1505">
                  <c:v>7784.3217399560754</c:v>
                </c:pt>
                <c:pt idx="1506">
                  <c:v>7779.6823436213317</c:v>
                </c:pt>
                <c:pt idx="1507">
                  <c:v>7775.0443591448766</c:v>
                </c:pt>
                <c:pt idx="1508">
                  <c:v>7770.4077977086608</c:v>
                </c:pt>
                <c:pt idx="1509">
                  <c:v>7765.7726704352763</c:v>
                </c:pt>
                <c:pt idx="1510">
                  <c:v>7761.1389883881793</c:v>
                </c:pt>
                <c:pt idx="1511">
                  <c:v>7756.506762571873</c:v>
                </c:pt>
                <c:pt idx="1512">
                  <c:v>7751.8760039321369</c:v>
                </c:pt>
                <c:pt idx="1513">
                  <c:v>7747.2467233562193</c:v>
                </c:pt>
                <c:pt idx="1514">
                  <c:v>7742.6189316730515</c:v>
                </c:pt>
                <c:pt idx="1515">
                  <c:v>7737.9926396534447</c:v>
                </c:pt>
                <c:pt idx="1516">
                  <c:v>7733.3678580102987</c:v>
                </c:pt>
                <c:pt idx="1517">
                  <c:v>7728.7445973988179</c:v>
                </c:pt>
                <c:pt idx="1518">
                  <c:v>7724.1228684166927</c:v>
                </c:pt>
                <c:pt idx="1519">
                  <c:v>7719.5026816043255</c:v>
                </c:pt>
                <c:pt idx="1520">
                  <c:v>7714.8840474450162</c:v>
                </c:pt>
                <c:pt idx="1521">
                  <c:v>7710.2669763651829</c:v>
                </c:pt>
                <c:pt idx="1522">
                  <c:v>7705.6514787345486</c:v>
                </c:pt>
                <c:pt idx="1523">
                  <c:v>7701.0375648663512</c:v>
                </c:pt>
                <c:pt idx="1524">
                  <c:v>7696.4252450175481</c:v>
                </c:pt>
                <c:pt idx="1525">
                  <c:v>7691.8145293890057</c:v>
                </c:pt>
                <c:pt idx="1526">
                  <c:v>7687.2054281257124</c:v>
                </c:pt>
                <c:pt idx="1527">
                  <c:v>7682.5979513169768</c:v>
                </c:pt>
                <c:pt idx="1528">
                  <c:v>7677.9921089966156</c:v>
                </c:pt>
                <c:pt idx="1529">
                  <c:v>7673.3879111431734</c:v>
                </c:pt>
                <c:pt idx="1530">
                  <c:v>7668.7853676801005</c:v>
                </c:pt>
                <c:pt idx="1531">
                  <c:v>7664.1844884759721</c:v>
                </c:pt>
                <c:pt idx="1532">
                  <c:v>7659.5852833446725</c:v>
                </c:pt>
                <c:pt idx="1533">
                  <c:v>7654.9877620455864</c:v>
                </c:pt>
                <c:pt idx="1534">
                  <c:v>7650.3919342838253</c:v>
                </c:pt>
                <c:pt idx="1535">
                  <c:v>7645.7978097103851</c:v>
                </c:pt>
                <c:pt idx="1536">
                  <c:v>7641.2053979223801</c:v>
                </c:pt>
                <c:pt idx="1537">
                  <c:v>7636.6147084632066</c:v>
                </c:pt>
                <c:pt idx="1538">
                  <c:v>7632.0257508227678</c:v>
                </c:pt>
                <c:pt idx="1539">
                  <c:v>7627.438534437636</c:v>
                </c:pt>
                <c:pt idx="1540">
                  <c:v>7622.8530686912882</c:v>
                </c:pt>
                <c:pt idx="1541">
                  <c:v>7618.2693629142586</c:v>
                </c:pt>
                <c:pt idx="1542">
                  <c:v>7613.687426384352</c:v>
                </c:pt>
                <c:pt idx="1543">
                  <c:v>7609.1072683268521</c:v>
                </c:pt>
                <c:pt idx="1544">
                  <c:v>7604.5288979146753</c:v>
                </c:pt>
                <c:pt idx="1545">
                  <c:v>7599.9523242686082</c:v>
                </c:pt>
                <c:pt idx="1546">
                  <c:v>7595.3775564574607</c:v>
                </c:pt>
                <c:pt idx="1547">
                  <c:v>7590.8046034982817</c:v>
                </c:pt>
                <c:pt idx="1548">
                  <c:v>7586.2334743565407</c:v>
                </c:pt>
                <c:pt idx="1549">
                  <c:v>7581.6641779463143</c:v>
                </c:pt>
                <c:pt idx="1550">
                  <c:v>7577.0967231304967</c:v>
                </c:pt>
                <c:pt idx="1551">
                  <c:v>7572.5311187209509</c:v>
                </c:pt>
                <c:pt idx="1552">
                  <c:v>7567.967373478743</c:v>
                </c:pt>
                <c:pt idx="1553">
                  <c:v>7563.4054961142992</c:v>
                </c:pt>
                <c:pt idx="1554">
                  <c:v>7558.8454952876027</c:v>
                </c:pt>
                <c:pt idx="1555">
                  <c:v>7554.287379608385</c:v>
                </c:pt>
                <c:pt idx="1556">
                  <c:v>7549.7311576363063</c:v>
                </c:pt>
                <c:pt idx="1557">
                  <c:v>7545.1768378811576</c:v>
                </c:pt>
                <c:pt idx="1558">
                  <c:v>7540.6244288030221</c:v>
                </c:pt>
                <c:pt idx="1559">
                  <c:v>7536.073938812483</c:v>
                </c:pt>
                <c:pt idx="1560">
                  <c:v>7531.5253762708035</c:v>
                </c:pt>
                <c:pt idx="1561">
                  <c:v>7526.9787494900957</c:v>
                </c:pt>
                <c:pt idx="1562">
                  <c:v>7522.4340667335373</c:v>
                </c:pt>
                <c:pt idx="1563">
                  <c:v>7517.8913362155236</c:v>
                </c:pt>
                <c:pt idx="1564">
                  <c:v>7513.350566101868</c:v>
                </c:pt>
                <c:pt idx="1565">
                  <c:v>7508.8117645099801</c:v>
                </c:pt>
                <c:pt idx="1566">
                  <c:v>7504.2749395090568</c:v>
                </c:pt>
                <c:pt idx="1567">
                  <c:v>7499.7400991202448</c:v>
                </c:pt>
                <c:pt idx="1568">
                  <c:v>7495.2072513168514</c:v>
                </c:pt>
                <c:pt idx="1569">
                  <c:v>7490.6764040244907</c:v>
                </c:pt>
                <c:pt idx="1570">
                  <c:v>7486.1475651212941</c:v>
                </c:pt>
                <c:pt idx="1571">
                  <c:v>7481.6207424380791</c:v>
                </c:pt>
                <c:pt idx="1572">
                  <c:v>7477.095943758527</c:v>
                </c:pt>
                <c:pt idx="1573">
                  <c:v>7472.5731768193673</c:v>
                </c:pt>
                <c:pt idx="1574">
                  <c:v>7468.0524493105459</c:v>
                </c:pt>
                <c:pt idx="1575">
                  <c:v>7463.5337688754225</c:v>
                </c:pt>
                <c:pt idx="1576">
                  <c:v>7459.0171431109338</c:v>
                </c:pt>
                <c:pt idx="1577">
                  <c:v>7454.5025795677657</c:v>
                </c:pt>
                <c:pt idx="1578">
                  <c:v>7449.99008575056</c:v>
                </c:pt>
                <c:pt idx="1579">
                  <c:v>7445.47966911805</c:v>
                </c:pt>
                <c:pt idx="1580">
                  <c:v>7440.9713370832687</c:v>
                </c:pt>
                <c:pt idx="1581">
                  <c:v>7436.4650970137091</c:v>
                </c:pt>
                <c:pt idx="1582">
                  <c:v>7431.9609562315018</c:v>
                </c:pt>
                <c:pt idx="1583">
                  <c:v>7427.4589220135958</c:v>
                </c:pt>
                <c:pt idx="1584">
                  <c:v>7422.959001591923</c:v>
                </c:pt>
                <c:pt idx="1585">
                  <c:v>7418.4612021535822</c:v>
                </c:pt>
                <c:pt idx="1586">
                  <c:v>7413.9655308409983</c:v>
                </c:pt>
                <c:pt idx="1587">
                  <c:v>7409.4719947521153</c:v>
                </c:pt>
                <c:pt idx="1588">
                  <c:v>7404.9806009405511</c:v>
                </c:pt>
                <c:pt idx="1589">
                  <c:v>7400.4913564157714</c:v>
                </c:pt>
                <c:pt idx="1590">
                  <c:v>7396.0042681432751</c:v>
                </c:pt>
                <c:pt idx="1591">
                  <c:v>7391.5193430447462</c:v>
                </c:pt>
                <c:pt idx="1592">
                  <c:v>7387.0365879982428</c:v>
                </c:pt>
                <c:pt idx="1593">
                  <c:v>7382.5560098383512</c:v>
                </c:pt>
                <c:pt idx="1594">
                  <c:v>7378.0776153563602</c:v>
                </c:pt>
                <c:pt idx="1595">
                  <c:v>7373.6014113004421</c:v>
                </c:pt>
                <c:pt idx="1596">
                  <c:v>7369.1274043757976</c:v>
                </c:pt>
                <c:pt idx="1597">
                  <c:v>7364.6556012448518</c:v>
                </c:pt>
                <c:pt idx="1598">
                  <c:v>7360.1860085273966</c:v>
                </c:pt>
                <c:pt idx="1599">
                  <c:v>7355.7186328007792</c:v>
                </c:pt>
                <c:pt idx="1600">
                  <c:v>7351.2534806000467</c:v>
                </c:pt>
                <c:pt idx="1601">
                  <c:v>7346.7905584181362</c:v>
                </c:pt>
                <c:pt idx="1602">
                  <c:v>7342.329872706021</c:v>
                </c:pt>
                <c:pt idx="1603">
                  <c:v>7337.8714298728855</c:v>
                </c:pt>
                <c:pt idx="1604">
                  <c:v>7333.4152362862897</c:v>
                </c:pt>
                <c:pt idx="1605">
                  <c:v>7328.961298272332</c:v>
                </c:pt>
                <c:pt idx="1606">
                  <c:v>7324.5096221158146</c:v>
                </c:pt>
                <c:pt idx="1607">
                  <c:v>7320.0602140604051</c:v>
                </c:pt>
                <c:pt idx="1608">
                  <c:v>7315.6130803087926</c:v>
                </c:pt>
                <c:pt idx="1609">
                  <c:v>7311.168227022873</c:v>
                </c:pt>
                <c:pt idx="1610">
                  <c:v>7306.7256603238811</c:v>
                </c:pt>
                <c:pt idx="1611">
                  <c:v>7302.2853862925804</c:v>
                </c:pt>
                <c:pt idx="1612">
                  <c:v>7297.8474109693989</c:v>
                </c:pt>
                <c:pt idx="1613">
                  <c:v>7293.4117403546079</c:v>
                </c:pt>
                <c:pt idx="1614">
                  <c:v>7288.9783804084755</c:v>
                </c:pt>
                <c:pt idx="1615">
                  <c:v>7284.5473370514264</c:v>
                </c:pt>
                <c:pt idx="1616">
                  <c:v>7280.1186161642036</c:v>
                </c:pt>
                <c:pt idx="1617">
                  <c:v>7275.6922235880211</c:v>
                </c:pt>
                <c:pt idx="1618">
                  <c:v>7271.268165124734</c:v>
                </c:pt>
                <c:pt idx="1619">
                  <c:v>7266.8464465369798</c:v>
                </c:pt>
                <c:pt idx="1620">
                  <c:v>7262.4270735483515</c:v>
                </c:pt>
                <c:pt idx="1621">
                  <c:v>7258.0100518435474</c:v>
                </c:pt>
                <c:pt idx="1622">
                  <c:v>7253.5953870685235</c:v>
                </c:pt>
                <c:pt idx="1623">
                  <c:v>7249.1830848306627</c:v>
                </c:pt>
                <c:pt idx="1624">
                  <c:v>7244.7731506989121</c:v>
                </c:pt>
                <c:pt idx="1625">
                  <c:v>7240.3655902039591</c:v>
                </c:pt>
                <c:pt idx="1626">
                  <c:v>7235.9604088383667</c:v>
                </c:pt>
                <c:pt idx="1627">
                  <c:v>7231.5576120567384</c:v>
                </c:pt>
                <c:pt idx="1628">
                  <c:v>7227.1572052758738</c:v>
                </c:pt>
                <c:pt idx="1629">
                  <c:v>7222.7591938749119</c:v>
                </c:pt>
                <c:pt idx="1630">
                  <c:v>7218.3635831954916</c:v>
                </c:pt>
                <c:pt idx="1631">
                  <c:v>7213.970378541906</c:v>
                </c:pt>
                <c:pt idx="1632">
                  <c:v>7209.5795851812409</c:v>
                </c:pt>
                <c:pt idx="1633">
                  <c:v>7205.1912083435473</c:v>
                </c:pt>
                <c:pt idx="1634">
                  <c:v>7200.8052532219799</c:v>
                </c:pt>
                <c:pt idx="1635">
                  <c:v>7196.4217249729418</c:v>
                </c:pt>
                <c:pt idx="1636">
                  <c:v>7192.040628716245</c:v>
                </c:pt>
                <c:pt idx="1637">
                  <c:v>7187.661969535262</c:v>
                </c:pt>
                <c:pt idx="1638">
                  <c:v>7183.2857524770579</c:v>
                </c:pt>
                <c:pt idx="1639">
                  <c:v>7178.9119825525659</c:v>
                </c:pt>
                <c:pt idx="1640">
                  <c:v>7174.5406647367054</c:v>
                </c:pt>
                <c:pt idx="1641">
                  <c:v>7170.1718039685584</c:v>
                </c:pt>
                <c:pt idx="1642">
                  <c:v>7165.8054051514964</c:v>
                </c:pt>
                <c:pt idx="1643">
                  <c:v>7161.4414731533316</c:v>
                </c:pt>
                <c:pt idx="1644">
                  <c:v>7157.0800128064793</c:v>
                </c:pt>
                <c:pt idx="1645">
                  <c:v>7152.7210289080731</c:v>
                </c:pt>
                <c:pt idx="1646">
                  <c:v>7148.3645262201453</c:v>
                </c:pt>
                <c:pt idx="1647">
                  <c:v>7144.0105094697401</c:v>
                </c:pt>
                <c:pt idx="1648">
                  <c:v>7139.6589833490862</c:v>
                </c:pt>
                <c:pt idx="1649">
                  <c:v>7135.3099525157177</c:v>
                </c:pt>
                <c:pt idx="1650">
                  <c:v>7130.9634215926344</c:v>
                </c:pt>
                <c:pt idx="1651">
                  <c:v>7126.6193951684336</c:v>
                </c:pt>
                <c:pt idx="1652">
                  <c:v>7122.2778777974654</c:v>
                </c:pt>
                <c:pt idx="1653">
                  <c:v>7117.9388739999667</c:v>
                </c:pt>
                <c:pt idx="1654">
                  <c:v>7113.6023882621976</c:v>
                </c:pt>
                <c:pt idx="1655">
                  <c:v>7109.2684250365928</c:v>
                </c:pt>
                <c:pt idx="1656">
                  <c:v>7104.9369887419034</c:v>
                </c:pt>
                <c:pt idx="1657">
                  <c:v>7100.6080837633317</c:v>
                </c:pt>
                <c:pt idx="1658">
                  <c:v>7096.2817144526762</c:v>
                </c:pt>
                <c:pt idx="1659">
                  <c:v>7091.9578851284623</c:v>
                </c:pt>
                <c:pt idx="1660">
                  <c:v>7087.6366000760963</c:v>
                </c:pt>
                <c:pt idx="1661">
                  <c:v>7083.3178635479853</c:v>
                </c:pt>
                <c:pt idx="1662">
                  <c:v>7079.0016797637018</c:v>
                </c:pt>
                <c:pt idx="1663">
                  <c:v>7074.688052910089</c:v>
                </c:pt>
                <c:pt idx="1664">
                  <c:v>7070.3769871414297</c:v>
                </c:pt>
                <c:pt idx="1665">
                  <c:v>7066.0684865795638</c:v>
                </c:pt>
                <c:pt idx="1666">
                  <c:v>7061.7625553140288</c:v>
                </c:pt>
                <c:pt idx="1667">
                  <c:v>7057.4591974021996</c:v>
                </c:pt>
                <c:pt idx="1668">
                  <c:v>7053.1584168694271</c:v>
                </c:pt>
                <c:pt idx="1669">
                  <c:v>7048.8602177091598</c:v>
                </c:pt>
                <c:pt idx="1670">
                  <c:v>7044.5646038830982</c:v>
                </c:pt>
                <c:pt idx="1671">
                  <c:v>7040.2715793213074</c:v>
                </c:pt>
                <c:pt idx="1672">
                  <c:v>7035.9811479223763</c:v>
                </c:pt>
                <c:pt idx="1673">
                  <c:v>7031.6933135535292</c:v>
                </c:pt>
                <c:pt idx="1674">
                  <c:v>7027.4080800507645</c:v>
                </c:pt>
                <c:pt idx="1675">
                  <c:v>7023.1254512190026</c:v>
                </c:pt>
                <c:pt idx="1676">
                  <c:v>7018.8454308321989</c:v>
                </c:pt>
                <c:pt idx="1677">
                  <c:v>7014.5680226334816</c:v>
                </c:pt>
                <c:pt idx="1678">
                  <c:v>7010.2932303352854</c:v>
                </c:pt>
                <c:pt idx="1679">
                  <c:v>7006.0210576194831</c:v>
                </c:pt>
                <c:pt idx="1680">
                  <c:v>7001.7515081375168</c:v>
                </c:pt>
                <c:pt idx="1681">
                  <c:v>6997.4845855105268</c:v>
                </c:pt>
                <c:pt idx="1682">
                  <c:v>6993.220293329473</c:v>
                </c:pt>
                <c:pt idx="1683">
                  <c:v>6988.9586351552807</c:v>
                </c:pt>
                <c:pt idx="1684">
                  <c:v>6984.6996145189569</c:v>
                </c:pt>
                <c:pt idx="1685">
                  <c:v>6980.4432349217241</c:v>
                </c:pt>
                <c:pt idx="1686">
                  <c:v>6976.1894998351481</c:v>
                </c:pt>
                <c:pt idx="1687">
                  <c:v>6971.9384127012609</c:v>
                </c:pt>
                <c:pt idx="1688">
                  <c:v>6967.6899769326901</c:v>
                </c:pt>
                <c:pt idx="1689">
                  <c:v>6963.4441959128017</c:v>
                </c:pt>
                <c:pt idx="1690">
                  <c:v>6959.2010729957919</c:v>
                </c:pt>
                <c:pt idx="1691">
                  <c:v>6954.9606115068482</c:v>
                </c:pt>
                <c:pt idx="1692">
                  <c:v>6950.7228147422529</c:v>
                </c:pt>
                <c:pt idx="1693">
                  <c:v>6946.4876859695114</c:v>
                </c:pt>
                <c:pt idx="1694">
                  <c:v>6942.2552284274952</c:v>
                </c:pt>
                <c:pt idx="1695">
                  <c:v>6938.0254453265388</c:v>
                </c:pt>
                <c:pt idx="1696">
                  <c:v>6933.7983398485831</c:v>
                </c:pt>
                <c:pt idx="1697">
                  <c:v>6929.5739151472853</c:v>
                </c:pt>
                <c:pt idx="1698">
                  <c:v>6925.3521743481579</c:v>
                </c:pt>
                <c:pt idx="1699">
                  <c:v>6921.133120548674</c:v>
                </c:pt>
                <c:pt idx="1700">
                  <c:v>6916.9167568184093</c:v>
                </c:pt>
                <c:pt idx="1701">
                  <c:v>6912.7030861991407</c:v>
                </c:pt>
                <c:pt idx="1702">
                  <c:v>6908.4921117049789</c:v>
                </c:pt>
                <c:pt idx="1703">
                  <c:v>6904.2838363225101</c:v>
                </c:pt>
                <c:pt idx="1704">
                  <c:v>6900.078263010867</c:v>
                </c:pt>
                <c:pt idx="1705">
                  <c:v>6895.8753947019059</c:v>
                </c:pt>
                <c:pt idx="1706">
                  <c:v>6891.675234300279</c:v>
                </c:pt>
                <c:pt idx="1707">
                  <c:v>6887.4777846835796</c:v>
                </c:pt>
                <c:pt idx="1708">
                  <c:v>6883.2830487024657</c:v>
                </c:pt>
                <c:pt idx="1709">
                  <c:v>6879.091029180755</c:v>
                </c:pt>
                <c:pt idx="1710">
                  <c:v>6874.9017289155618</c:v>
                </c:pt>
                <c:pt idx="1711">
                  <c:v>6870.715150677408</c:v>
                </c:pt>
                <c:pt idx="1712">
                  <c:v>6866.5312972103447</c:v>
                </c:pt>
                <c:pt idx="1713">
                  <c:v>6862.3501712320603</c:v>
                </c:pt>
                <c:pt idx="1714">
                  <c:v>6858.1717754340052</c:v>
                </c:pt>
                <c:pt idx="1715">
                  <c:v>6853.9961124815118</c:v>
                </c:pt>
                <c:pt idx="1716">
                  <c:v>6849.8231850138918</c:v>
                </c:pt>
                <c:pt idx="1717">
                  <c:v>6845.652995644572</c:v>
                </c:pt>
                <c:pt idx="1718">
                  <c:v>6841.485546961203</c:v>
                </c:pt>
                <c:pt idx="1719">
                  <c:v>6837.3208415257632</c:v>
                </c:pt>
                <c:pt idx="1720">
                  <c:v>6833.1588818746895</c:v>
                </c:pt>
                <c:pt idx="1721">
                  <c:v>6828.9996705189751</c:v>
                </c:pt>
                <c:pt idx="1722">
                  <c:v>6824.843209944298</c:v>
                </c:pt>
                <c:pt idx="1723">
                  <c:v>6820.689502611127</c:v>
                </c:pt>
                <c:pt idx="1724">
                  <c:v>6816.5385509548314</c:v>
                </c:pt>
                <c:pt idx="1725">
                  <c:v>6812.390357385786</c:v>
                </c:pt>
                <c:pt idx="1726">
                  <c:v>6808.24492428951</c:v>
                </c:pt>
                <c:pt idx="1727">
                  <c:v>6804.1022540267495</c:v>
                </c:pt>
                <c:pt idx="1728">
                  <c:v>6799.9623489336082</c:v>
                </c:pt>
                <c:pt idx="1729">
                  <c:v>6795.8252113216413</c:v>
                </c:pt>
                <c:pt idx="1730">
                  <c:v>6791.690843477978</c:v>
                </c:pt>
                <c:pt idx="1731">
                  <c:v>6787.5592476654328</c:v>
                </c:pt>
                <c:pt idx="1732">
                  <c:v>6783.4304261225998</c:v>
                </c:pt>
                <c:pt idx="1733">
                  <c:v>6779.304381063982</c:v>
                </c:pt>
                <c:pt idx="1734">
                  <c:v>6775.1811146800828</c:v>
                </c:pt>
                <c:pt idx="1735">
                  <c:v>6771.0606291375234</c:v>
                </c:pt>
                <c:pt idx="1736">
                  <c:v>6766.9429265791478</c:v>
                </c:pt>
                <c:pt idx="1737">
                  <c:v>6762.8280091241395</c:v>
                </c:pt>
                <c:pt idx="1738">
                  <c:v>6758.7158788681081</c:v>
                </c:pt>
                <c:pt idx="1739">
                  <c:v>6754.6065378832145</c:v>
                </c:pt>
                <c:pt idx="1740">
                  <c:v>6750.4999882182701</c:v>
                </c:pt>
                <c:pt idx="1741">
                  <c:v>6746.3962318988451</c:v>
                </c:pt>
                <c:pt idx="1742">
                  <c:v>6742.2952709273768</c:v>
                </c:pt>
                <c:pt idx="1743">
                  <c:v>6738.1971072832639</c:v>
                </c:pt>
                <c:pt idx="1744">
                  <c:v>6734.1017429229814</c:v>
                </c:pt>
                <c:pt idx="1745">
                  <c:v>6730.0091797801851</c:v>
                </c:pt>
                <c:pt idx="1746">
                  <c:v>6725.9194197658089</c:v>
                </c:pt>
                <c:pt idx="1747">
                  <c:v>6721.8324647681784</c:v>
                </c:pt>
                <c:pt idx="1748">
                  <c:v>6717.7483166531038</c:v>
                </c:pt>
                <c:pt idx="1749">
                  <c:v>6713.666977263988</c:v>
                </c:pt>
                <c:pt idx="1750">
                  <c:v>6709.5884484219341</c:v>
                </c:pt>
                <c:pt idx="1751">
                  <c:v>6705.5127319258363</c:v>
                </c:pt>
                <c:pt idx="1752">
                  <c:v>6701.439829552497</c:v>
                </c:pt>
                <c:pt idx="1753">
                  <c:v>6697.3697430567099</c:v>
                </c:pt>
                <c:pt idx="1754">
                  <c:v>6693.3024741713771</c:v>
                </c:pt>
                <c:pt idx="1755">
                  <c:v>6689.2380246076018</c:v>
                </c:pt>
                <c:pt idx="1756">
                  <c:v>6685.1763960547951</c:v>
                </c:pt>
                <c:pt idx="1757">
                  <c:v>6681.1175901807665</c:v>
                </c:pt>
                <c:pt idx="1758">
                  <c:v>6677.0616086318323</c:v>
                </c:pt>
                <c:pt idx="1759">
                  <c:v>6673.0084530329123</c:v>
                </c:pt>
                <c:pt idx="1760">
                  <c:v>6668.9581249876255</c:v>
                </c:pt>
                <c:pt idx="1761">
                  <c:v>6664.9106260783956</c:v>
                </c:pt>
                <c:pt idx="1762">
                  <c:v>6660.8659578665447</c:v>
                </c:pt>
                <c:pt idx="1763">
                  <c:v>6656.8241218923858</c:v>
                </c:pt>
                <c:pt idx="1764">
                  <c:v>6652.7851196753381</c:v>
                </c:pt>
                <c:pt idx="1765">
                  <c:v>6648.7489527140042</c:v>
                </c:pt>
                <c:pt idx="1766">
                  <c:v>6644.7156224862774</c:v>
                </c:pt>
                <c:pt idx="1767">
                  <c:v>6640.6851304494421</c:v>
                </c:pt>
                <c:pt idx="1768">
                  <c:v>6636.6574780402534</c:v>
                </c:pt>
                <c:pt idx="1769">
                  <c:v>6632.6326666750565</c:v>
                </c:pt>
                <c:pt idx="1770">
                  <c:v>6628.6106977498594</c:v>
                </c:pt>
                <c:pt idx="1771">
                  <c:v>6624.5915726404482</c:v>
                </c:pt>
                <c:pt idx="1772">
                  <c:v>6620.5752927024596</c:v>
                </c:pt>
                <c:pt idx="1773">
                  <c:v>6616.5618592715009</c:v>
                </c:pt>
                <c:pt idx="1774">
                  <c:v>6612.5512736632227</c:v>
                </c:pt>
                <c:pt idx="1775">
                  <c:v>6608.5435371734275</c:v>
                </c:pt>
                <c:pt idx="1776">
                  <c:v>6604.53865107815</c:v>
                </c:pt>
                <c:pt idx="1777">
                  <c:v>6600.536616633759</c:v>
                </c:pt>
                <c:pt idx="1778">
                  <c:v>6596.5374350770535</c:v>
                </c:pt>
                <c:pt idx="1779">
                  <c:v>6592.5411076253376</c:v>
                </c:pt>
                <c:pt idx="1780">
                  <c:v>6588.5476354765378</c:v>
                </c:pt>
                <c:pt idx="1781">
                  <c:v>6584.5570198092782</c:v>
                </c:pt>
                <c:pt idx="1782">
                  <c:v>6580.5692617829654</c:v>
                </c:pt>
                <c:pt idx="1783">
                  <c:v>6576.5843625378993</c:v>
                </c:pt>
                <c:pt idx="1784">
                  <c:v>6572.602323195355</c:v>
                </c:pt>
                <c:pt idx="1785">
                  <c:v>6568.6231448576673</c:v>
                </c:pt>
                <c:pt idx="1786">
                  <c:v>6564.6468286083236</c:v>
                </c:pt>
                <c:pt idx="1787">
                  <c:v>6560.6733755120586</c:v>
                </c:pt>
                <c:pt idx="1788">
                  <c:v>6556.702786614941</c:v>
                </c:pt>
                <c:pt idx="1789">
                  <c:v>6552.7350629444636</c:v>
                </c:pt>
                <c:pt idx="1790">
                  <c:v>6548.7702055096252</c:v>
                </c:pt>
                <c:pt idx="1791">
                  <c:v>6544.8082153010264</c:v>
                </c:pt>
                <c:pt idx="1792">
                  <c:v>6540.8490932909581</c:v>
                </c:pt>
                <c:pt idx="1793">
                  <c:v>6536.8928404334783</c:v>
                </c:pt>
                <c:pt idx="1794">
                  <c:v>6532.9394576645236</c:v>
                </c:pt>
                <c:pt idx="1795">
                  <c:v>6528.9889459019669</c:v>
                </c:pt>
                <c:pt idx="1796">
                  <c:v>6525.0413060457167</c:v>
                </c:pt>
                <c:pt idx="1797">
                  <c:v>6521.0965389778084</c:v>
                </c:pt>
                <c:pt idx="1798">
                  <c:v>6517.1546455624966</c:v>
                </c:pt>
                <c:pt idx="1799">
                  <c:v>6513.2156266463107</c:v>
                </c:pt>
                <c:pt idx="1800">
                  <c:v>6509.2794830581724</c:v>
                </c:pt>
                <c:pt idx="1801">
                  <c:v>6505.346215609472</c:v>
                </c:pt>
                <c:pt idx="1802">
                  <c:v>6501.4158250941355</c:v>
                </c:pt>
                <c:pt idx="1803">
                  <c:v>6497.4883122887386</c:v>
                </c:pt>
                <c:pt idx="1804">
                  <c:v>6493.5636779525694</c:v>
                </c:pt>
                <c:pt idx="1805">
                  <c:v>6489.6419228277118</c:v>
                </c:pt>
                <c:pt idx="1806">
                  <c:v>6485.7230476391496</c:v>
                </c:pt>
                <c:pt idx="1807">
                  <c:v>6481.8070530948207</c:v>
                </c:pt>
                <c:pt idx="1808">
                  <c:v>6477.8939398857319</c:v>
                </c:pt>
                <c:pt idx="1809">
                  <c:v>6473.983708686008</c:v>
                </c:pt>
                <c:pt idx="1810">
                  <c:v>6470.0763601529989</c:v>
                </c:pt>
                <c:pt idx="1811">
                  <c:v>6466.1718949273536</c:v>
                </c:pt>
                <c:pt idx="1812">
                  <c:v>6462.2703136330992</c:v>
                </c:pt>
                <c:pt idx="1813">
                  <c:v>6458.3716168777282</c:v>
                </c:pt>
                <c:pt idx="1814">
                  <c:v>6454.4758052522711</c:v>
                </c:pt>
                <c:pt idx="1815">
                  <c:v>6450.5828793313822</c:v>
                </c:pt>
                <c:pt idx="1816">
                  <c:v>6446.6928396734229</c:v>
                </c:pt>
                <c:pt idx="1817">
                  <c:v>6442.8056868205394</c:v>
                </c:pt>
                <c:pt idx="1818">
                  <c:v>6438.9214212987363</c:v>
                </c:pt>
                <c:pt idx="1819">
                  <c:v>6435.0400436179634</c:v>
                </c:pt>
                <c:pt idx="1820">
                  <c:v>6431.1615542721966</c:v>
                </c:pt>
                <c:pt idx="1821">
                  <c:v>6427.2859537395079</c:v>
                </c:pt>
                <c:pt idx="1822">
                  <c:v>6423.4132424821519</c:v>
                </c:pt>
                <c:pt idx="1823">
                  <c:v>6419.5434209466412</c:v>
                </c:pt>
                <c:pt idx="1824">
                  <c:v>6415.6764895638216</c:v>
                </c:pt>
                <c:pt idx="1825">
                  <c:v>6411.8124487489549</c:v>
                </c:pt>
                <c:pt idx="1826">
                  <c:v>6407.9512989017949</c:v>
                </c:pt>
                <c:pt idx="1827">
                  <c:v>6404.0930404066621</c:v>
                </c:pt>
                <c:pt idx="1828">
                  <c:v>6400.2376736325223</c:v>
                </c:pt>
                <c:pt idx="1829">
                  <c:v>6396.3851989330587</c:v>
                </c:pt>
                <c:pt idx="1830">
                  <c:v>6392.5356166467573</c:v>
                </c:pt>
                <c:pt idx="1831">
                  <c:v>6388.6889270969768</c:v>
                </c:pt>
                <c:pt idx="1832">
                  <c:v>6384.8451305920235</c:v>
                </c:pt>
                <c:pt idx="1833">
                  <c:v>6381.0042274252237</c:v>
                </c:pt>
                <c:pt idx="1834">
                  <c:v>6377.166217875013</c:v>
                </c:pt>
                <c:pt idx="1835">
                  <c:v>6373.331102204992</c:v>
                </c:pt>
                <c:pt idx="1836">
                  <c:v>6369.4988806640122</c:v>
                </c:pt>
                <c:pt idx="1837">
                  <c:v>6365.6695534862483</c:v>
                </c:pt>
                <c:pt idx="1838">
                  <c:v>6361.8431208912716</c:v>
                </c:pt>
                <c:pt idx="1839">
                  <c:v>6358.019583084124</c:v>
                </c:pt>
                <c:pt idx="1840">
                  <c:v>6354.1989402553854</c:v>
                </c:pt>
                <c:pt idx="1841">
                  <c:v>6350.3811925812588</c:v>
                </c:pt>
                <c:pt idx="1842">
                  <c:v>6346.5663402236314</c:v>
                </c:pt>
                <c:pt idx="1843">
                  <c:v>6342.7543833301543</c:v>
                </c:pt>
                <c:pt idx="1844">
                  <c:v>6338.9453220343103</c:v>
                </c:pt>
                <c:pt idx="1845">
                  <c:v>6335.139156455486</c:v>
                </c:pt>
                <c:pt idx="1846">
                  <c:v>6331.3358866990475</c:v>
                </c:pt>
                <c:pt idx="1847">
                  <c:v>6327.5355128564079</c:v>
                </c:pt>
                <c:pt idx="1848">
                  <c:v>6323.7380350051017</c:v>
                </c:pt>
                <c:pt idx="1849">
                  <c:v>6319.9434532088508</c:v>
                </c:pt>
                <c:pt idx="1850">
                  <c:v>6316.1517675176319</c:v>
                </c:pt>
                <c:pt idx="1851">
                  <c:v>6312.3629779677676</c:v>
                </c:pt>
                <c:pt idx="1852">
                  <c:v>6308.5770845819598</c:v>
                </c:pt>
                <c:pt idx="1853">
                  <c:v>6304.7940873694024</c:v>
                </c:pt>
                <c:pt idx="1854">
                  <c:v>6301.0139863258073</c:v>
                </c:pt>
                <c:pt idx="1855">
                  <c:v>6297.236781433513</c:v>
                </c:pt>
                <c:pt idx="1856">
                  <c:v>6293.4624726615266</c:v>
                </c:pt>
                <c:pt idx="1857">
                  <c:v>6289.6910599655948</c:v>
                </c:pt>
                <c:pt idx="1858">
                  <c:v>6285.9225432882931</c:v>
                </c:pt>
                <c:pt idx="1859">
                  <c:v>6282.1569225590692</c:v>
                </c:pt>
                <c:pt idx="1860">
                  <c:v>6278.3941976943197</c:v>
                </c:pt>
                <c:pt idx="1861">
                  <c:v>6274.6343685974625</c:v>
                </c:pt>
                <c:pt idx="1862">
                  <c:v>6270.8774351589982</c:v>
                </c:pt>
                <c:pt idx="1863">
                  <c:v>6267.1233972565778</c:v>
                </c:pt>
                <c:pt idx="1864">
                  <c:v>6263.3722547550742</c:v>
                </c:pt>
                <c:pt idx="1865">
                  <c:v>6259.6240075066407</c:v>
                </c:pt>
                <c:pt idx="1866">
                  <c:v>6255.8786553507771</c:v>
                </c:pt>
                <c:pt idx="1867">
                  <c:v>6252.1361981144091</c:v>
                </c:pt>
                <c:pt idx="1868">
                  <c:v>6248.396635611939</c:v>
                </c:pt>
                <c:pt idx="1869">
                  <c:v>6244.6599676453143</c:v>
                </c:pt>
                <c:pt idx="1870">
                  <c:v>6240.9261940041006</c:v>
                </c:pt>
                <c:pt idx="1871">
                  <c:v>6237.1953144655336</c:v>
                </c:pt>
                <c:pt idx="1872">
                  <c:v>6233.467328794598</c:v>
                </c:pt>
                <c:pt idx="1873">
                  <c:v>6229.7422367440768</c:v>
                </c:pt>
                <c:pt idx="1874">
                  <c:v>6226.020038054633</c:v>
                </c:pt>
                <c:pt idx="1875">
                  <c:v>6222.3007324548526</c:v>
                </c:pt>
                <c:pt idx="1876">
                  <c:v>6218.5843196613232</c:v>
                </c:pt>
                <c:pt idx="1877">
                  <c:v>6214.8707993786984</c:v>
                </c:pt>
                <c:pt idx="1878">
                  <c:v>6211.1601712997472</c:v>
                </c:pt>
                <c:pt idx="1879">
                  <c:v>6207.4524351054324</c:v>
                </c:pt>
                <c:pt idx="1880">
                  <c:v>6203.7475904649564</c:v>
                </c:pt>
                <c:pt idx="1881">
                  <c:v>6200.0456370358443</c:v>
                </c:pt>
                <c:pt idx="1882">
                  <c:v>6196.3465744639834</c:v>
                </c:pt>
                <c:pt idx="1883">
                  <c:v>6192.6504023837069</c:v>
                </c:pt>
                <c:pt idx="1884">
                  <c:v>6188.9571204178346</c:v>
                </c:pt>
                <c:pt idx="1885">
                  <c:v>6185.2667281777485</c:v>
                </c:pt>
                <c:pt idx="1886">
                  <c:v>6181.5792252634537</c:v>
                </c:pt>
                <c:pt idx="1887">
                  <c:v>6177.894611263624</c:v>
                </c:pt>
                <c:pt idx="1888">
                  <c:v>6174.2128857556863</c:v>
                </c:pt>
                <c:pt idx="1889">
                  <c:v>6170.534048305859</c:v>
                </c:pt>
                <c:pt idx="1890">
                  <c:v>6166.8580984692207</c:v>
                </c:pt>
                <c:pt idx="1891">
                  <c:v>6163.1850357897802</c:v>
                </c:pt>
                <c:pt idx="1892">
                  <c:v>6159.5148598005107</c:v>
                </c:pt>
                <c:pt idx="1893">
                  <c:v>6155.8475700234403</c:v>
                </c:pt>
                <c:pt idx="1894">
                  <c:v>6152.1831659696845</c:v>
                </c:pt>
                <c:pt idx="1895">
                  <c:v>6148.5216471395206</c:v>
                </c:pt>
                <c:pt idx="1896">
                  <c:v>6144.8630130224383</c:v>
                </c:pt>
                <c:pt idx="1897">
                  <c:v>6141.2072630972079</c:v>
                </c:pt>
                <c:pt idx="1898">
                  <c:v>6137.5543968319234</c:v>
                </c:pt>
                <c:pt idx="1899">
                  <c:v>6133.9044136840739</c:v>
                </c:pt>
                <c:pt idx="1900">
                  <c:v>6130.2573131005993</c:v>
                </c:pt>
                <c:pt idx="1901">
                  <c:v>6126.613094517932</c:v>
                </c:pt>
                <c:pt idx="1902">
                  <c:v>6122.9717573620865</c:v>
                </c:pt>
                <c:pt idx="1903">
                  <c:v>6119.3333010486758</c:v>
                </c:pt>
                <c:pt idx="1904">
                  <c:v>6115.6977249830034</c:v>
                </c:pt>
                <c:pt idx="1905">
                  <c:v>6112.0650285600987</c:v>
                </c:pt>
                <c:pt idx="1906">
                  <c:v>6108.4352111647822</c:v>
                </c:pt>
                <c:pt idx="1907">
                  <c:v>6104.8082721717174</c:v>
                </c:pt>
                <c:pt idx="1908">
                  <c:v>6101.1842109454692</c:v>
                </c:pt>
                <c:pt idx="1909">
                  <c:v>6097.5630268405621</c:v>
                </c:pt>
                <c:pt idx="1910">
                  <c:v>6093.944719201525</c:v>
                </c:pt>
                <c:pt idx="1911">
                  <c:v>6090.3292873629562</c:v>
                </c:pt>
                <c:pt idx="1912">
                  <c:v>6086.7167306495803</c:v>
                </c:pt>
                <c:pt idx="1913">
                  <c:v>6083.1070483762878</c:v>
                </c:pt>
                <c:pt idx="1914">
                  <c:v>6079.5002398482129</c:v>
                </c:pt>
                <c:pt idx="1915">
                  <c:v>6075.8963043607619</c:v>
                </c:pt>
                <c:pt idx="1916">
                  <c:v>6072.2952411996866</c:v>
                </c:pt>
                <c:pt idx="1917">
                  <c:v>6068.6970496411341</c:v>
                </c:pt>
                <c:pt idx="1918">
                  <c:v>6065.1017289516858</c:v>
                </c:pt>
                <c:pt idx="1919">
                  <c:v>6061.5092783884365</c:v>
                </c:pt>
                <c:pt idx="1920">
                  <c:v>6057.9196971990223</c:v>
                </c:pt>
                <c:pt idx="1921">
                  <c:v>6054.3329846216911</c:v>
                </c:pt>
                <c:pt idx="1922">
                  <c:v>6050.7491398853472</c:v>
                </c:pt>
                <c:pt idx="1923">
                  <c:v>6047.168162209603</c:v>
                </c:pt>
                <c:pt idx="1924">
                  <c:v>6043.5900508048371</c:v>
                </c:pt>
                <c:pt idx="1925">
                  <c:v>6040.0148048722394</c:v>
                </c:pt>
                <c:pt idx="1926">
                  <c:v>6036.4424236038722</c:v>
                </c:pt>
                <c:pt idx="1927">
                  <c:v>6032.8729061827062</c:v>
                </c:pt>
                <c:pt idx="1928">
                  <c:v>6029.3062517826911</c:v>
                </c:pt>
                <c:pt idx="1929">
                  <c:v>6025.742459568788</c:v>
                </c:pt>
                <c:pt idx="1930">
                  <c:v>6022.1815286970368</c:v>
                </c:pt>
                <c:pt idx="1931">
                  <c:v>6018.6234583145988</c:v>
                </c:pt>
                <c:pt idx="1932">
                  <c:v>6015.0682475598023</c:v>
                </c:pt>
                <c:pt idx="1933">
                  <c:v>6011.5158955622073</c:v>
                </c:pt>
                <c:pt idx="1934">
                  <c:v>6007.9664014426344</c:v>
                </c:pt>
                <c:pt idx="1935">
                  <c:v>6004.4197643132447</c:v>
                </c:pt>
                <c:pt idx="1936">
                  <c:v>6000.875983277554</c:v>
                </c:pt>
                <c:pt idx="1937">
                  <c:v>5997.3350574305123</c:v>
                </c:pt>
                <c:pt idx="1938">
                  <c:v>5993.7969858585338</c:v>
                </c:pt>
                <c:pt idx="1939">
                  <c:v>5990.2617676395603</c:v>
                </c:pt>
                <c:pt idx="1940">
                  <c:v>5986.7294018430994</c:v>
                </c:pt>
                <c:pt idx="1941">
                  <c:v>5983.1998875302725</c:v>
                </c:pt>
                <c:pt idx="1942">
                  <c:v>5979.6732237538708</c:v>
                </c:pt>
                <c:pt idx="1943">
                  <c:v>5976.1494095584021</c:v>
                </c:pt>
                <c:pt idx="1944">
                  <c:v>5972.6284439801366</c:v>
                </c:pt>
                <c:pt idx="1945">
                  <c:v>5969.1103260471527</c:v>
                </c:pt>
                <c:pt idx="1946">
                  <c:v>5965.5950547793846</c:v>
                </c:pt>
                <c:pt idx="1947">
                  <c:v>5962.0826291886797</c:v>
                </c:pt>
                <c:pt idx="1948">
                  <c:v>5958.5730482788285</c:v>
                </c:pt>
                <c:pt idx="1949">
                  <c:v>5955.0663110456335</c:v>
                </c:pt>
                <c:pt idx="1950">
                  <c:v>5951.5624164769324</c:v>
                </c:pt>
                <c:pt idx="1951">
                  <c:v>5948.0613635526579</c:v>
                </c:pt>
                <c:pt idx="1952">
                  <c:v>5944.5631512448917</c:v>
                </c:pt>
                <c:pt idx="1953">
                  <c:v>5941.0677785178887</c:v>
                </c:pt>
                <c:pt idx="1954">
                  <c:v>5937.5752443281453</c:v>
                </c:pt>
                <c:pt idx="1955">
                  <c:v>5934.0855476244324</c:v>
                </c:pt>
                <c:pt idx="1956">
                  <c:v>5930.5986873478469</c:v>
                </c:pt>
                <c:pt idx="1957">
                  <c:v>5927.114662431849</c:v>
                </c:pt>
                <c:pt idx="1958">
                  <c:v>5923.6334718023181</c:v>
                </c:pt>
                <c:pt idx="1959">
                  <c:v>5920.1551143775905</c:v>
                </c:pt>
                <c:pt idx="1960">
                  <c:v>5916.6795890685098</c:v>
                </c:pt>
                <c:pt idx="1961">
                  <c:v>5913.2068947784619</c:v>
                </c:pt>
                <c:pt idx="1962">
                  <c:v>5909.7370304034366</c:v>
                </c:pt>
                <c:pt idx="1963">
                  <c:v>5906.2699948320533</c:v>
                </c:pt>
                <c:pt idx="1964">
                  <c:v>5902.805786945617</c:v>
                </c:pt>
                <c:pt idx="1965">
                  <c:v>5899.3444056181534</c:v>
                </c:pt>
                <c:pt idx="1966">
                  <c:v>5895.8858497164665</c:v>
                </c:pt>
                <c:pt idx="1967">
                  <c:v>5892.4301181001665</c:v>
                </c:pt>
                <c:pt idx="1968">
                  <c:v>5888.977209621723</c:v>
                </c:pt>
                <c:pt idx="1969">
                  <c:v>5885.5271231265042</c:v>
                </c:pt>
                <c:pt idx="1970">
                  <c:v>5882.0798574528235</c:v>
                </c:pt>
                <c:pt idx="1971">
                  <c:v>5878.6354114319802</c:v>
                </c:pt>
                <c:pt idx="1972">
                  <c:v>5875.193783888295</c:v>
                </c:pt>
                <c:pt idx="1973">
                  <c:v>5871.7549736391675</c:v>
                </c:pt>
                <c:pt idx="1974">
                  <c:v>5868.3189794951049</c:v>
                </c:pt>
                <c:pt idx="1975">
                  <c:v>5864.8858002597772</c:v>
                </c:pt>
                <c:pt idx="1976">
                  <c:v>5861.4554347300391</c:v>
                </c:pt>
                <c:pt idx="1977">
                  <c:v>5858.0278816959972</c:v>
                </c:pt>
                <c:pt idx="1978">
                  <c:v>5854.6031399410294</c:v>
                </c:pt>
                <c:pt idx="1979">
                  <c:v>5851.1812082418401</c:v>
                </c:pt>
                <c:pt idx="1980">
                  <c:v>5847.7620853684948</c:v>
                </c:pt>
                <c:pt idx="1981">
                  <c:v>5844.3457700844629</c:v>
                </c:pt>
                <c:pt idx="1982">
                  <c:v>5840.9322611466596</c:v>
                </c:pt>
                <c:pt idx="1983">
                  <c:v>5837.5215573054847</c:v>
                </c:pt>
                <c:pt idx="1984">
                  <c:v>5834.1136573048643</c:v>
                </c:pt>
                <c:pt idx="1985">
                  <c:v>5830.7085598822941</c:v>
                </c:pt>
                <c:pt idx="1986">
                  <c:v>5827.3062637688672</c:v>
                </c:pt>
                <c:pt idx="1987">
                  <c:v>5823.9067676893374</c:v>
                </c:pt>
                <c:pt idx="1988">
                  <c:v>5820.5100703621301</c:v>
                </c:pt>
                <c:pt idx="1989">
                  <c:v>5817.1161704994101</c:v>
                </c:pt>
                <c:pt idx="1990">
                  <c:v>5813.7250668070928</c:v>
                </c:pt>
                <c:pt idx="1991">
                  <c:v>5810.3367579849146</c:v>
                </c:pt>
                <c:pt idx="1992">
                  <c:v>5806.9512427264453</c:v>
                </c:pt>
                <c:pt idx="1993">
                  <c:v>5803.5685197191342</c:v>
                </c:pt>
                <c:pt idx="1994">
                  <c:v>5800.1885876443666</c:v>
                </c:pt>
                <c:pt idx="1995">
                  <c:v>5796.8114451774736</c:v>
                </c:pt>
                <c:pt idx="1996">
                  <c:v>5793.4370909877935</c:v>
                </c:pt>
                <c:pt idx="1997">
                  <c:v>5790.0655237386991</c:v>
                </c:pt>
                <c:pt idx="1998">
                  <c:v>5786.6967420876344</c:v>
                </c:pt>
                <c:pt idx="1999">
                  <c:v>5783.3307446861645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6F-4FAB-8CFE-7DD6B59A0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001864"/>
        <c:axId val="813002504"/>
      </c:scatterChart>
      <c:valAx>
        <c:axId val="813001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drift voltage / volts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813002504"/>
        <c:crosses val="autoZero"/>
        <c:crossBetween val="midCat"/>
      </c:valAx>
      <c:valAx>
        <c:axId val="8130025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i="1"/>
                  <a:t>N</a:t>
                </a:r>
                <a:r>
                  <a:rPr lang="en-GB" baseline="-25000"/>
                  <a:t>app</a:t>
                </a:r>
                <a:r>
                  <a:rPr lang="en-GB"/>
                  <a:t> </a:t>
                </a:r>
              </a:p>
              <a:p>
                <a:pPr>
                  <a:defRPr/>
                </a:pPr>
                <a:r>
                  <a:rPr lang="en-GB"/>
                  <a:t>(number of theoretical plates)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813001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1" baseline="0">
                <a:effectLst/>
              </a:rPr>
              <a:t>R</a:t>
            </a:r>
            <a:r>
              <a:rPr lang="en-GB" sz="1400" b="0" i="0" baseline="-25000">
                <a:effectLst/>
              </a:rPr>
              <a:t>p;app</a:t>
            </a:r>
            <a:r>
              <a:rPr lang="en-GB" sz="1400" b="0" i="0" baseline="0">
                <a:effectLst/>
              </a:rPr>
              <a:t> versus drift voltage</a:t>
            </a:r>
            <a:endParaRPr lang="en-DE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output!$F$4:$F$2003</c:f>
              <c:numCache>
                <c:formatCode>General</c:formatCode>
                <c:ptCount val="2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</c:numCache>
            </c:numRef>
          </c:xVal>
          <c:yVal>
            <c:numRef>
              <c:f>output!$P$4:$P$2003</c:f>
              <c:numCache>
                <c:formatCode>0.0</c:formatCode>
                <c:ptCount val="2000"/>
                <c:pt idx="0">
                  <c:v>1.8343794279671353</c:v>
                </c:pt>
                <c:pt idx="1">
                  <c:v>2.582694354289186</c:v>
                </c:pt>
                <c:pt idx="2">
                  <c:v>3.1535105163611834</c:v>
                </c:pt>
                <c:pt idx="3">
                  <c:v>3.6326948294238051</c:v>
                </c:pt>
                <c:pt idx="4">
                  <c:v>4.0534475300897146</c:v>
                </c:pt>
                <c:pt idx="5">
                  <c:v>4.4327718575553883</c:v>
                </c:pt>
                <c:pt idx="6">
                  <c:v>4.7807564138384118</c:v>
                </c:pt>
                <c:pt idx="7">
                  <c:v>5.1039674691925372</c:v>
                </c:pt>
                <c:pt idx="8">
                  <c:v>5.4069615339236741</c:v>
                </c:pt>
                <c:pt idx="9">
                  <c:v>5.6930531855365851</c:v>
                </c:pt>
                <c:pt idx="10">
                  <c:v>5.9647425488673287</c:v>
                </c:pt>
                <c:pt idx="11">
                  <c:v>6.223970421299799</c:v>
                </c:pt>
                <c:pt idx="12">
                  <c:v>6.4722790440471591</c:v>
                </c:pt>
                <c:pt idx="13">
                  <c:v>6.7109179506631715</c:v>
                </c:pt>
                <c:pt idx="14">
                  <c:v>6.940916215544644</c:v>
                </c:pt>
                <c:pt idx="15">
                  <c:v>7.1631332831979169</c:v>
                </c:pt>
                <c:pt idx="16">
                  <c:v>7.3782956614242021</c:v>
                </c:pt>
                <c:pt idx="17">
                  <c:v>7.5870240044813055</c:v>
                </c:pt>
                <c:pt idx="18">
                  <c:v>7.7898534935157357</c:v>
                </c:pt>
                <c:pt idx="19">
                  <c:v>7.9872494361321609</c:v>
                </c:pt>
                <c:pt idx="20">
                  <c:v>8.1796193879081791</c:v>
                </c:pt>
                <c:pt idx="21">
                  <c:v>8.3673226988605673</c:v>
                </c:pt>
                <c:pt idx="22">
                  <c:v>8.5506781232686873</c:v>
                </c:pt>
                <c:pt idx="23">
                  <c:v>8.729969952272274</c:v>
                </c:pt>
                <c:pt idx="24">
                  <c:v>8.9054530051857448</c:v>
                </c:pt>
                <c:pt idx="25">
                  <c:v>9.0773567287692902</c:v>
                </c:pt>
                <c:pt idx="26">
                  <c:v>9.2458885918289848</c:v>
                </c:pt>
                <c:pt idx="27">
                  <c:v>9.4112369177188935</c:v>
                </c:pt>
                <c:pt idx="28">
                  <c:v>9.5735732644394425</c:v>
                </c:pt>
                <c:pt idx="29">
                  <c:v>9.733054437596298</c:v>
                </c:pt>
                <c:pt idx="30">
                  <c:v>9.8898242031240642</c:v>
                </c:pt>
                <c:pt idx="31">
                  <c:v>10.044014752733966</c:v>
                </c:pt>
                <c:pt idx="32">
                  <c:v>10.19574796434943</c:v>
                </c:pt>
                <c:pt idx="33">
                  <c:v>10.345136491514889</c:v>
                </c:pt>
                <c:pt idx="34">
                  <c:v>10.492284709300973</c:v>
                </c:pt>
                <c:pt idx="35">
                  <c:v>10.637289539144339</c:v>
                </c:pt>
                <c:pt idx="36">
                  <c:v>10.780241171029452</c:v>
                </c:pt>
                <c:pt idx="37">
                  <c:v>10.921223698201748</c:v>
                </c:pt>
                <c:pt idx="38">
                  <c:v>11.060315677015524</c:v>
                </c:pt>
                <c:pt idx="39">
                  <c:v>11.197590622429159</c:v>
                </c:pt>
                <c:pt idx="40">
                  <c:v>11.33311744795934</c:v>
                </c:pt>
                <c:pt idx="41">
                  <c:v>11.466960857515165</c:v>
                </c:pt>
                <c:pt idx="42">
                  <c:v>11.599181695389168</c:v>
                </c:pt>
                <c:pt idx="43">
                  <c:v>11.729837259737367</c:v>
                </c:pt>
                <c:pt idx="44">
                  <c:v>11.858981584095844</c:v>
                </c:pt>
                <c:pt idx="45">
                  <c:v>11.986665690826861</c:v>
                </c:pt>
                <c:pt idx="46">
                  <c:v>12.112937819839638</c:v>
                </c:pt>
                <c:pt idx="47">
                  <c:v>12.237843635469783</c:v>
                </c:pt>
                <c:pt idx="48">
                  <c:v>12.361426414012227</c:v>
                </c:pt>
                <c:pt idx="49">
                  <c:v>12.483727214072772</c:v>
                </c:pt>
                <c:pt idx="50">
                  <c:v>12.604785031622624</c:v>
                </c:pt>
                <c:pt idx="51">
                  <c:v>12.724636941401094</c:v>
                </c:pt>
                <c:pt idx="52">
                  <c:v>12.843318226106419</c:v>
                </c:pt>
                <c:pt idx="53">
                  <c:v>12.960862494638787</c:v>
                </c:pt>
                <c:pt idx="54">
                  <c:v>13.077301790507779</c:v>
                </c:pt>
                <c:pt idx="55">
                  <c:v>13.192666691385435</c:v>
                </c:pt>
                <c:pt idx="56">
                  <c:v>13.306986400672574</c:v>
                </c:pt>
                <c:pt idx="57">
                  <c:v>13.420288831847261</c:v>
                </c:pt>
                <c:pt idx="58">
                  <c:v>13.532600686278462</c:v>
                </c:pt>
                <c:pt idx="59">
                  <c:v>13.64394752511277</c:v>
                </c:pt>
                <c:pt idx="60">
                  <c:v>13.754353835776445</c:v>
                </c:pt>
                <c:pt idx="61">
                  <c:v>13.863843093577357</c:v>
                </c:pt>
                <c:pt idx="62">
                  <c:v>13.972437818840698</c:v>
                </c:pt>
                <c:pt idx="63">
                  <c:v>14.080159629967742</c:v>
                </c:pt>
                <c:pt idx="64">
                  <c:v>14.187029292767363</c:v>
                </c:pt>
                <c:pt idx="65">
                  <c:v>14.29306676637526</c:v>
                </c:pt>
                <c:pt idx="66">
                  <c:v>14.398291246044728</c:v>
                </c:pt>
                <c:pt idx="67">
                  <c:v>14.502721203065535</c:v>
                </c:pt>
                <c:pt idx="68">
                  <c:v>14.606374422042695</c:v>
                </c:pt>
                <c:pt idx="69">
                  <c:v>14.709268035745467</c:v>
                </c:pt>
                <c:pt idx="70">
                  <c:v>14.811418557717163</c:v>
                </c:pt>
                <c:pt idx="71">
                  <c:v>14.912841912819003</c:v>
                </c:pt>
                <c:pt idx="72">
                  <c:v>15.013553465865714</c:v>
                </c:pt>
                <c:pt idx="73">
                  <c:v>15.113568048496415</c:v>
                </c:pt>
                <c:pt idx="74">
                  <c:v>15.21289998441191</c:v>
                </c:pt>
                <c:pt idx="75">
                  <c:v>15.31156311309795</c:v>
                </c:pt>
                <c:pt idx="76">
                  <c:v>15.409570812144038</c:v>
                </c:pt>
                <c:pt idx="77">
                  <c:v>15.506936018257981</c:v>
                </c:pt>
                <c:pt idx="78">
                  <c:v>15.603671247068007</c:v>
                </c:pt>
                <c:pt idx="79">
                  <c:v>15.699788611796949</c:v>
                </c:pt>
                <c:pt idx="80">
                  <c:v>15.795299840885816</c:v>
                </c:pt>
                <c:pt idx="81">
                  <c:v>15.890216294638144</c:v>
                </c:pt>
                <c:pt idx="82">
                  <c:v>15.984548980950793</c:v>
                </c:pt>
                <c:pt idx="83">
                  <c:v>16.078308570191577</c:v>
                </c:pt>
                <c:pt idx="84">
                  <c:v>16.171505409279707</c:v>
                </c:pt>
                <c:pt idx="85">
                  <c:v>16.264149535020447</c:v>
                </c:pt>
                <c:pt idx="86">
                  <c:v>16.356250686741834</c:v>
                </c:pt>
                <c:pt idx="87">
                  <c:v>16.447818318277424</c:v>
                </c:pt>
                <c:pt idx="88">
                  <c:v>16.538861609335981</c:v>
                </c:pt>
                <c:pt idx="89">
                  <c:v>16.629389476296058</c:v>
                </c:pt>
                <c:pt idx="90">
                  <c:v>16.719410582460423</c:v>
                </c:pt>
                <c:pt idx="91">
                  <c:v>16.808933347803183</c:v>
                </c:pt>
                <c:pt idx="92">
                  <c:v>16.897965958239777</c:v>
                </c:pt>
                <c:pt idx="93">
                  <c:v>16.986516374448133</c:v>
                </c:pt>
                <c:pt idx="94">
                  <c:v>17.074592340267213</c:v>
                </c:pt>
                <c:pt idx="95">
                  <c:v>17.162201390697426</c:v>
                </c:pt>
                <c:pt idx="96">
                  <c:v>17.249350859525737</c:v>
                </c:pt>
                <c:pt idx="97">
                  <c:v>17.336047886596717</c:v>
                </c:pt>
                <c:pt idx="98">
                  <c:v>17.422299424749422</c:v>
                </c:pt>
                <c:pt idx="99">
                  <c:v>17.508112246438685</c:v>
                </c:pt>
                <c:pt idx="100">
                  <c:v>17.593492950058192</c:v>
                </c:pt>
                <c:pt idx="101">
                  <c:v>17.678447965981505</c:v>
                </c:pt>
                <c:pt idx="102">
                  <c:v>17.76298356233637</c:v>
                </c:pt>
                <c:pt idx="103">
                  <c:v>17.847105850526457</c:v>
                </c:pt>
                <c:pt idx="104">
                  <c:v>17.930820790513916</c:v>
                </c:pt>
                <c:pt idx="105">
                  <c:v>18.014134195875346</c:v>
                </c:pt>
                <c:pt idx="106">
                  <c:v>18.097051738642801</c:v>
                </c:pt>
                <c:pt idx="107">
                  <c:v>18.179578953941096</c:v>
                </c:pt>
                <c:pt idx="108">
                  <c:v>18.261721244431545</c:v>
                </c:pt>
                <c:pt idx="109">
                  <c:v>18.343483884572105</c:v>
                </c:pt>
                <c:pt idx="110">
                  <c:v>18.424872024703031</c:v>
                </c:pt>
                <c:pt idx="111">
                  <c:v>18.50589069496667</c:v>
                </c:pt>
                <c:pt idx="112">
                  <c:v>18.586544809069583</c:v>
                </c:pt>
                <c:pt idx="113">
                  <c:v>18.666839167894665</c:v>
                </c:pt>
                <c:pt idx="114">
                  <c:v>18.746778462970521</c:v>
                </c:pt>
                <c:pt idx="115">
                  <c:v>18.826367279804884</c:v>
                </c:pt>
                <c:pt idx="116">
                  <c:v>18.905610101088548</c:v>
                </c:pt>
                <c:pt idx="117">
                  <c:v>18.984511309775993</c:v>
                </c:pt>
                <c:pt idx="118">
                  <c:v>19.063075192048228</c:v>
                </c:pt>
                <c:pt idx="119">
                  <c:v>19.141305940163647</c:v>
                </c:pt>
                <c:pt idx="120">
                  <c:v>19.219207655201632</c:v>
                </c:pt>
                <c:pt idx="121">
                  <c:v>19.296784349704168</c:v>
                </c:pt>
                <c:pt idx="122">
                  <c:v>19.374039950219743</c:v>
                </c:pt>
                <c:pt idx="123">
                  <c:v>19.450978299754176</c:v>
                </c:pt>
                <c:pt idx="124">
                  <c:v>19.527603160132315</c:v>
                </c:pt>
                <c:pt idx="125">
                  <c:v>19.603918214274628</c:v>
                </c:pt>
                <c:pt idx="126">
                  <c:v>19.679927068392391</c:v>
                </c:pt>
                <c:pt idx="127">
                  <c:v>19.755633254104946</c:v>
                </c:pt>
                <c:pt idx="128">
                  <c:v>19.831040230482483</c:v>
                </c:pt>
                <c:pt idx="129">
                  <c:v>19.906151386017463</c:v>
                </c:pt>
                <c:pt idx="130">
                  <c:v>19.980970040527666</c:v>
                </c:pt>
                <c:pt idx="131">
                  <c:v>20.055499446993835</c:v>
                </c:pt>
                <c:pt idx="132">
                  <c:v>20.129742793334561</c:v>
                </c:pt>
                <c:pt idx="133">
                  <c:v>20.203703204121062</c:v>
                </c:pt>
                <c:pt idx="134">
                  <c:v>20.277383742234303</c:v>
                </c:pt>
                <c:pt idx="135">
                  <c:v>20.350787410466797</c:v>
                </c:pt>
                <c:pt idx="136">
                  <c:v>20.423917153071368</c:v>
                </c:pt>
                <c:pt idx="137">
                  <c:v>20.496775857258939</c:v>
                </c:pt>
                <c:pt idx="138">
                  <c:v>20.569366354647485</c:v>
                </c:pt>
                <c:pt idx="139">
                  <c:v>20.641691422663971</c:v>
                </c:pt>
                <c:pt idx="140">
                  <c:v>20.713753785901215</c:v>
                </c:pt>
                <c:pt idx="141">
                  <c:v>20.785556117431366</c:v>
                </c:pt>
                <c:pt idx="142">
                  <c:v>20.85710104007774</c:v>
                </c:pt>
                <c:pt idx="143">
                  <c:v>20.928391127646627</c:v>
                </c:pt>
                <c:pt idx="144">
                  <c:v>20.999428906120464</c:v>
                </c:pt>
                <c:pt idx="145">
                  <c:v>21.070216854814063</c:v>
                </c:pt>
                <c:pt idx="146">
                  <c:v>21.140757407495094</c:v>
                </c:pt>
                <c:pt idx="147">
                  <c:v>21.211052953470265</c:v>
                </c:pt>
                <c:pt idx="148">
                  <c:v>21.28110583863846</c:v>
                </c:pt>
                <c:pt idx="149">
                  <c:v>21.350918366512001</c:v>
                </c:pt>
                <c:pt idx="150">
                  <c:v>21.420492799207345</c:v>
                </c:pt>
                <c:pt idx="151">
                  <c:v>21.489831358406111</c:v>
                </c:pt>
                <c:pt idx="152">
                  <c:v>21.558936226287763</c:v>
                </c:pt>
                <c:pt idx="153">
                  <c:v>21.627809546434751</c:v>
                </c:pt>
                <c:pt idx="154">
                  <c:v>21.696453424711272</c:v>
                </c:pt>
                <c:pt idx="155">
                  <c:v>21.764869930116419</c:v>
                </c:pt>
                <c:pt idx="156">
                  <c:v>21.833061095612781</c:v>
                </c:pt>
                <c:pt idx="157">
                  <c:v>21.901028918931303</c:v>
                </c:pt>
                <c:pt idx="158">
                  <c:v>21.9687753633531</c:v>
                </c:pt>
                <c:pt idx="159">
                  <c:v>22.036302358469328</c:v>
                </c:pt>
                <c:pt idx="160">
                  <c:v>22.103611800919467</c:v>
                </c:pt>
                <c:pt idx="161">
                  <c:v>22.17070555510918</c:v>
                </c:pt>
                <c:pt idx="162">
                  <c:v>22.237585453908064</c:v>
                </c:pt>
                <c:pt idx="163">
                  <c:v>22.304253299328249</c:v>
                </c:pt>
                <c:pt idx="164">
                  <c:v>22.370710863184343</c:v>
                </c:pt>
                <c:pt idx="165">
                  <c:v>22.43695988773538</c:v>
                </c:pt>
                <c:pt idx="166">
                  <c:v>22.50300208630939</c:v>
                </c:pt>
                <c:pt idx="167">
                  <c:v>22.568839143911138</c:v>
                </c:pt>
                <c:pt idx="168">
                  <c:v>22.634472717813619</c:v>
                </c:pt>
                <c:pt idx="169">
                  <c:v>22.699904438133768</c:v>
                </c:pt>
                <c:pt idx="170">
                  <c:v>22.765135908392985</c:v>
                </c:pt>
                <c:pt idx="171">
                  <c:v>22.830168706062938</c:v>
                </c:pt>
                <c:pt idx="172">
                  <c:v>22.895004383097042</c:v>
                </c:pt>
                <c:pt idx="173">
                  <c:v>22.959644466448196</c:v>
                </c:pt>
                <c:pt idx="174">
                  <c:v>23.024090458573095</c:v>
                </c:pt>
                <c:pt idx="175">
                  <c:v>23.088343837923635</c:v>
                </c:pt>
                <c:pt idx="176">
                  <c:v>23.152406059425761</c:v>
                </c:pt>
                <c:pt idx="177">
                  <c:v>23.216278554946143</c:v>
                </c:pt>
                <c:pt idx="178">
                  <c:v>23.279962733747112</c:v>
                </c:pt>
                <c:pt idx="179">
                  <c:v>23.343459982930149</c:v>
                </c:pt>
                <c:pt idx="180">
                  <c:v>23.406771667868341</c:v>
                </c:pt>
                <c:pt idx="181">
                  <c:v>23.46989913262809</c:v>
                </c:pt>
                <c:pt idx="182">
                  <c:v>23.532843700380408</c:v>
                </c:pt>
                <c:pt idx="183">
                  <c:v>23.595606673802184</c:v>
                </c:pt>
                <c:pt idx="184">
                  <c:v>23.658189335467597</c:v>
                </c:pt>
                <c:pt idx="185">
                  <c:v>23.720592948230092</c:v>
                </c:pt>
                <c:pt idx="186">
                  <c:v>23.782818755595081</c:v>
                </c:pt>
                <c:pt idx="187">
                  <c:v>23.844867982083784</c:v>
                </c:pt>
                <c:pt idx="188">
                  <c:v>23.906741833588331</c:v>
                </c:pt>
                <c:pt idx="189">
                  <c:v>23.968441497718445</c:v>
                </c:pt>
                <c:pt idx="190">
                  <c:v>24.029968144140003</c:v>
                </c:pt>
                <c:pt idx="191">
                  <c:v>24.091322924905597</c:v>
                </c:pt>
                <c:pt idx="192">
                  <c:v>24.152506974777371</c:v>
                </c:pt>
                <c:pt idx="193">
                  <c:v>24.213521411542416</c:v>
                </c:pt>
                <c:pt idx="194">
                  <c:v>24.274367336320882</c:v>
                </c:pt>
                <c:pt idx="195">
                  <c:v>24.335045833866936</c:v>
                </c:pt>
                <c:pt idx="196">
                  <c:v>24.395557972862935</c:v>
                </c:pt>
                <c:pt idx="197">
                  <c:v>24.45590480620691</c:v>
                </c:pt>
                <c:pt idx="198">
                  <c:v>24.516087371293466</c:v>
                </c:pt>
                <c:pt idx="199">
                  <c:v>24.576106690288473</c:v>
                </c:pt>
                <c:pt idx="200">
                  <c:v>24.635963770397549</c:v>
                </c:pt>
                <c:pt idx="201">
                  <c:v>24.695659604128622</c:v>
                </c:pt>
                <c:pt idx="202">
                  <c:v>24.755195169548589</c:v>
                </c:pt>
                <c:pt idx="203">
                  <c:v>24.814571430534453</c:v>
                </c:pt>
                <c:pt idx="204">
                  <c:v>24.873789337018867</c:v>
                </c:pt>
                <c:pt idx="205">
                  <c:v>24.932849825230317</c:v>
                </c:pt>
                <c:pt idx="206">
                  <c:v>24.99175381792821</c:v>
                </c:pt>
                <c:pt idx="207">
                  <c:v>25.050502224632766</c:v>
                </c:pt>
                <c:pt idx="208">
                  <c:v>25.109095941850043</c:v>
                </c:pt>
                <c:pt idx="209">
                  <c:v>25.167535853292144</c:v>
                </c:pt>
                <c:pt idx="210">
                  <c:v>25.225822830092753</c:v>
                </c:pt>
                <c:pt idx="211">
                  <c:v>25.28395773101812</c:v>
                </c:pt>
                <c:pt idx="212">
                  <c:v>25.34194140267358</c:v>
                </c:pt>
                <c:pt idx="213">
                  <c:v>25.3997746797058</c:v>
                </c:pt>
                <c:pt idx="214">
                  <c:v>25.457458385000752</c:v>
                </c:pt>
                <c:pt idx="215">
                  <c:v>25.514993329877704</c:v>
                </c:pt>
                <c:pt idx="216">
                  <c:v>25.57238031427902</c:v>
                </c:pt>
                <c:pt idx="217">
                  <c:v>25.629620126956269</c:v>
                </c:pt>
                <c:pt idx="218">
                  <c:v>25.686713545652427</c:v>
                </c:pt>
                <c:pt idx="219">
                  <c:v>25.743661337280372</c:v>
                </c:pt>
                <c:pt idx="220">
                  <c:v>25.80046425809785</c:v>
                </c:pt>
                <c:pt idx="221">
                  <c:v>25.857123053878844</c:v>
                </c:pt>
                <c:pt idx="222">
                  <c:v>25.913638460081533</c:v>
                </c:pt>
                <c:pt idx="223">
                  <c:v>25.970011202012962</c:v>
                </c:pt>
                <c:pt idx="224">
                  <c:v>26.026241994990361</c:v>
                </c:pt>
                <c:pt idx="225">
                  <c:v>26.082331544499375</c:v>
                </c:pt>
                <c:pt idx="226">
                  <c:v>26.138280546349101</c:v>
                </c:pt>
                <c:pt idx="227">
                  <c:v>26.194089686824167</c:v>
                </c:pt>
                <c:pt idx="228">
                  <c:v>26.249759642833812</c:v>
                </c:pt>
                <c:pt idx="229">
                  <c:v>26.305291082058101</c:v>
                </c:pt>
                <c:pt idx="230">
                  <c:v>26.360684663091352</c:v>
                </c:pt>
                <c:pt idx="231">
                  <c:v>26.415941035582726</c:v>
                </c:pt>
                <c:pt idx="232">
                  <c:v>26.471060840374282</c:v>
                </c:pt>
                <c:pt idx="233">
                  <c:v>26.526044709636235</c:v>
                </c:pt>
                <c:pt idx="234">
                  <c:v>26.58089326699983</c:v>
                </c:pt>
                <c:pt idx="235">
                  <c:v>26.635607127687599</c:v>
                </c:pt>
                <c:pt idx="236">
                  <c:v>26.690186898641233</c:v>
                </c:pt>
                <c:pt idx="237">
                  <c:v>26.744633178647071</c:v>
                </c:pt>
                <c:pt idx="238">
                  <c:v>26.798946558459253</c:v>
                </c:pt>
                <c:pt idx="239">
                  <c:v>26.853127620920606</c:v>
                </c:pt>
                <c:pt idx="240">
                  <c:v>26.907176941081289</c:v>
                </c:pt>
                <c:pt idx="241">
                  <c:v>26.961095086315346</c:v>
                </c:pt>
                <c:pt idx="242">
                  <c:v>27.01488261643501</c:v>
                </c:pt>
                <c:pt idx="243">
                  <c:v>27.068540083803065</c:v>
                </c:pt>
                <c:pt idx="244">
                  <c:v>27.122068033443128</c:v>
                </c:pt>
                <c:pt idx="245">
                  <c:v>27.175467003147908</c:v>
                </c:pt>
                <c:pt idx="246">
                  <c:v>27.22873752358565</c:v>
                </c:pt>
                <c:pt idx="247">
                  <c:v>27.281880118404548</c:v>
                </c:pt>
                <c:pt idx="248">
                  <c:v>27.334895304335436</c:v>
                </c:pt>
                <c:pt idx="249">
                  <c:v>27.387783591292585</c:v>
                </c:pt>
                <c:pt idx="250">
                  <c:v>27.440545482472746</c:v>
                </c:pt>
                <c:pt idx="251">
                  <c:v>27.493181474452545</c:v>
                </c:pt>
                <c:pt idx="252">
                  <c:v>27.545692057284043</c:v>
                </c:pt>
                <c:pt idx="253">
                  <c:v>27.59807771458879</c:v>
                </c:pt>
                <c:pt idx="254">
                  <c:v>27.650338923650168</c:v>
                </c:pt>
                <c:pt idx="255">
                  <c:v>27.702476155504172</c:v>
                </c:pt>
                <c:pt idx="256">
                  <c:v>27.754489875028678</c:v>
                </c:pt>
                <c:pt idx="257">
                  <c:v>27.806380541031118</c:v>
                </c:pt>
                <c:pt idx="258">
                  <c:v>27.858148606334787</c:v>
                </c:pt>
                <c:pt idx="259">
                  <c:v>27.909794517863574</c:v>
                </c:pt>
                <c:pt idx="260">
                  <c:v>27.961318716725401</c:v>
                </c:pt>
                <c:pt idx="261">
                  <c:v>28.012721638294121</c:v>
                </c:pt>
                <c:pt idx="262">
                  <c:v>28.064003712290219</c:v>
                </c:pt>
                <c:pt idx="263">
                  <c:v>28.115165362860044</c:v>
                </c:pt>
                <c:pt idx="264">
                  <c:v>28.166207008653824</c:v>
                </c:pt>
                <c:pt idx="265">
                  <c:v>28.21712906290238</c:v>
                </c:pt>
                <c:pt idx="266">
                  <c:v>28.267931933492537</c:v>
                </c:pt>
                <c:pt idx="267">
                  <c:v>28.318616023041443</c:v>
                </c:pt>
                <c:pt idx="268">
                  <c:v>28.369181728969483</c:v>
                </c:pt>
                <c:pt idx="269">
                  <c:v>28.419629443572266</c:v>
                </c:pt>
                <c:pt idx="270">
                  <c:v>28.469959554091243</c:v>
                </c:pt>
                <c:pt idx="271">
                  <c:v>28.520172442783313</c:v>
                </c:pt>
                <c:pt idx="272">
                  <c:v>28.570268486989324</c:v>
                </c:pt>
                <c:pt idx="273">
                  <c:v>28.62024805920143</c:v>
                </c:pt>
                <c:pt idx="274">
                  <c:v>28.670111527129453</c:v>
                </c:pt>
                <c:pt idx="275">
                  <c:v>28.719859253766177</c:v>
                </c:pt>
                <c:pt idx="276">
                  <c:v>28.769491597451591</c:v>
                </c:pt>
                <c:pt idx="277">
                  <c:v>28.819008911936226</c:v>
                </c:pt>
                <c:pt idx="278">
                  <c:v>28.868411546443401</c:v>
                </c:pt>
                <c:pt idx="279">
                  <c:v>28.917699845730613</c:v>
                </c:pt>
                <c:pt idx="280">
                  <c:v>28.966874150149884</c:v>
                </c:pt>
                <c:pt idx="281">
                  <c:v>29.015934795707317</c:v>
                </c:pt>
                <c:pt idx="282">
                  <c:v>29.064882114121591</c:v>
                </c:pt>
                <c:pt idx="283">
                  <c:v>29.113716432881716</c:v>
                </c:pt>
                <c:pt idx="284">
                  <c:v>29.162438075303839</c:v>
                </c:pt>
                <c:pt idx="285">
                  <c:v>29.211047360587187</c:v>
                </c:pt>
                <c:pt idx="286">
                  <c:v>29.259544603869255</c:v>
                </c:pt>
                <c:pt idx="287">
                  <c:v>29.307930116280076</c:v>
                </c:pt>
                <c:pt idx="288">
                  <c:v>29.356204204995759</c:v>
                </c:pt>
                <c:pt idx="289">
                  <c:v>29.40436717329121</c:v>
                </c:pt>
                <c:pt idx="290">
                  <c:v>29.452419320592075</c:v>
                </c:pt>
                <c:pt idx="291">
                  <c:v>29.500360942525941</c:v>
                </c:pt>
                <c:pt idx="292">
                  <c:v>29.548192330972775</c:v>
                </c:pt>
                <c:pt idx="293">
                  <c:v>29.595913774114674</c:v>
                </c:pt>
                <c:pt idx="294">
                  <c:v>29.643525556484796</c:v>
                </c:pt>
                <c:pt idx="295">
                  <c:v>29.691027959015738</c:v>
                </c:pt>
                <c:pt idx="296">
                  <c:v>29.738421259087087</c:v>
                </c:pt>
                <c:pt idx="297">
                  <c:v>29.78570573057236</c:v>
                </c:pt>
                <c:pt idx="298">
                  <c:v>29.83288164388529</c:v>
                </c:pt>
                <c:pt idx="299">
                  <c:v>29.87994926602541</c:v>
                </c:pt>
                <c:pt idx="300">
                  <c:v>29.926908860623037</c:v>
                </c:pt>
                <c:pt idx="301">
                  <c:v>29.97376068798361</c:v>
                </c:pt>
                <c:pt idx="302">
                  <c:v>30.020505005131405</c:v>
                </c:pt>
                <c:pt idx="303">
                  <c:v>30.06714206585265</c:v>
                </c:pt>
                <c:pt idx="304">
                  <c:v>30.11367212073807</c:v>
                </c:pt>
                <c:pt idx="305">
                  <c:v>30.160095417224788</c:v>
                </c:pt>
                <c:pt idx="306">
                  <c:v>30.2064121996377</c:v>
                </c:pt>
                <c:pt idx="307">
                  <c:v>30.252622709230288</c:v>
                </c:pt>
                <c:pt idx="308">
                  <c:v>30.298727184224809</c:v>
                </c:pt>
                <c:pt idx="309">
                  <c:v>30.344725859852062</c:v>
                </c:pt>
                <c:pt idx="310">
                  <c:v>30.390618968390491</c:v>
                </c:pt>
                <c:pt idx="311">
                  <c:v>30.436406739204855</c:v>
                </c:pt>
                <c:pt idx="312">
                  <c:v>30.482089398784332</c:v>
                </c:pt>
                <c:pt idx="313">
                  <c:v>30.527667170780134</c:v>
                </c:pt>
                <c:pt idx="314">
                  <c:v>30.57314027604264</c:v>
                </c:pt>
                <c:pt idx="315">
                  <c:v>30.618508932657978</c:v>
                </c:pt>
                <c:pt idx="316">
                  <c:v>30.663773355984219</c:v>
                </c:pt>
                <c:pt idx="317">
                  <c:v>30.708933758687007</c:v>
                </c:pt>
                <c:pt idx="318">
                  <c:v>30.753990350774771</c:v>
                </c:pt>
                <c:pt idx="319">
                  <c:v>30.7989433396335</c:v>
                </c:pt>
                <c:pt idx="320">
                  <c:v>30.843792930060992</c:v>
                </c:pt>
                <c:pt idx="321">
                  <c:v>30.888539324300773</c:v>
                </c:pt>
                <c:pt idx="322">
                  <c:v>30.933182722075447</c:v>
                </c:pt>
                <c:pt idx="323">
                  <c:v>30.977723320619745</c:v>
                </c:pt>
                <c:pt idx="324">
                  <c:v>31.022161314713088</c:v>
                </c:pt>
                <c:pt idx="325">
                  <c:v>31.066496896711723</c:v>
                </c:pt>
                <c:pt idx="326">
                  <c:v>31.110730256580524</c:v>
                </c:pt>
                <c:pt idx="327">
                  <c:v>31.154861581924298</c:v>
                </c:pt>
                <c:pt idx="328">
                  <c:v>31.198891058018798</c:v>
                </c:pt>
                <c:pt idx="329">
                  <c:v>31.242818867841262</c:v>
                </c:pt>
                <c:pt idx="330">
                  <c:v>31.286645192100625</c:v>
                </c:pt>
                <c:pt idx="331">
                  <c:v>31.330370209267357</c:v>
                </c:pt>
                <c:pt idx="332">
                  <c:v>31.373994095602892</c:v>
                </c:pt>
                <c:pt idx="333">
                  <c:v>31.417517025188758</c:v>
                </c:pt>
                <c:pt idx="334">
                  <c:v>31.46093916995525</c:v>
                </c:pt>
                <c:pt idx="335">
                  <c:v>31.504260699709913</c:v>
                </c:pt>
                <c:pt idx="336">
                  <c:v>31.547481782165519</c:v>
                </c:pt>
                <c:pt idx="337">
                  <c:v>31.590602582967765</c:v>
                </c:pt>
                <c:pt idx="338">
                  <c:v>31.633623265722697</c:v>
                </c:pt>
                <c:pt idx="339">
                  <c:v>31.676543992023692</c:v>
                </c:pt>
                <c:pt idx="340">
                  <c:v>31.719364921478245</c:v>
                </c:pt>
                <c:pt idx="341">
                  <c:v>31.762086211734303</c:v>
                </c:pt>
                <c:pt idx="342">
                  <c:v>31.804708018506396</c:v>
                </c:pt>
                <c:pt idx="343">
                  <c:v>31.847230495601398</c:v>
                </c:pt>
                <c:pt idx="344">
                  <c:v>31.889653794943989</c:v>
                </c:pt>
                <c:pt idx="345">
                  <c:v>31.931978066601886</c:v>
                </c:pt>
                <c:pt idx="346">
                  <c:v>31.974203458810649</c:v>
                </c:pt>
                <c:pt idx="347">
                  <c:v>32.016330117998351</c:v>
                </c:pt>
                <c:pt idx="348">
                  <c:v>32.058358188809805</c:v>
                </c:pt>
                <c:pt idx="349">
                  <c:v>32.100287814130674</c:v>
                </c:pt>
                <c:pt idx="350">
                  <c:v>32.142119135111159</c:v>
                </c:pt>
                <c:pt idx="351">
                  <c:v>32.18385229118946</c:v>
                </c:pt>
                <c:pt idx="352">
                  <c:v>32.225487420115094</c:v>
                </c:pt>
                <c:pt idx="353">
                  <c:v>32.267024657971675</c:v>
                </c:pt>
                <c:pt idx="354">
                  <c:v>32.308464139199764</c:v>
                </c:pt>
                <c:pt idx="355">
                  <c:v>32.349805996619146</c:v>
                </c:pt>
                <c:pt idx="356">
                  <c:v>32.391050361451128</c:v>
                </c:pt>
                <c:pt idx="357">
                  <c:v>32.432197363340357</c:v>
                </c:pt>
                <c:pt idx="358">
                  <c:v>32.473247130376585</c:v>
                </c:pt>
                <c:pt idx="359">
                  <c:v>32.514199789116027</c:v>
                </c:pt>
                <c:pt idx="360">
                  <c:v>32.555055464602631</c:v>
                </c:pt>
                <c:pt idx="361">
                  <c:v>32.595814280389</c:v>
                </c:pt>
                <c:pt idx="362">
                  <c:v>32.636476358557104</c:v>
                </c:pt>
                <c:pt idx="363">
                  <c:v>32.677041819738832</c:v>
                </c:pt>
                <c:pt idx="364">
                  <c:v>32.717510783136234</c:v>
                </c:pt>
                <c:pt idx="365">
                  <c:v>32.75788336654157</c:v>
                </c:pt>
                <c:pt idx="366">
                  <c:v>32.798159686357181</c:v>
                </c:pt>
                <c:pt idx="367">
                  <c:v>32.838339857615075</c:v>
                </c:pt>
                <c:pt idx="368">
                  <c:v>32.878423993996364</c:v>
                </c:pt>
                <c:pt idx="369">
                  <c:v>32.918412207850416</c:v>
                </c:pt>
                <c:pt idx="370">
                  <c:v>32.958304610213872</c:v>
                </c:pt>
                <c:pt idx="371">
                  <c:v>32.99810131082949</c:v>
                </c:pt>
                <c:pt idx="372">
                  <c:v>33.037802418164617</c:v>
                </c:pt>
                <c:pt idx="373">
                  <c:v>33.077408039429642</c:v>
                </c:pt>
                <c:pt idx="374">
                  <c:v>33.116918280596195</c:v>
                </c:pt>
                <c:pt idx="375">
                  <c:v>33.156333246415123</c:v>
                </c:pt>
                <c:pt idx="376">
                  <c:v>33.195653040434308</c:v>
                </c:pt>
                <c:pt idx="377">
                  <c:v>33.234877765016257</c:v>
                </c:pt>
                <c:pt idx="378">
                  <c:v>33.2740075213556</c:v>
                </c:pt>
                <c:pt idx="379">
                  <c:v>33.313042409496248</c:v>
                </c:pt>
                <c:pt idx="380">
                  <c:v>33.351982528348579</c:v>
                </c:pt>
                <c:pt idx="381">
                  <c:v>33.390827975706202</c:v>
                </c:pt>
                <c:pt idx="382">
                  <c:v>33.429578848262807</c:v>
                </c:pt>
                <c:pt idx="383">
                  <c:v>33.468235241628598</c:v>
                </c:pt>
                <c:pt idx="384">
                  <c:v>33.506797250346693</c:v>
                </c:pt>
                <c:pt idx="385">
                  <c:v>33.545264967909382</c:v>
                </c:pt>
                <c:pt idx="386">
                  <c:v>33.583638486774092</c:v>
                </c:pt>
                <c:pt idx="387">
                  <c:v>33.621917898379309</c:v>
                </c:pt>
                <c:pt idx="388">
                  <c:v>33.660103293160226</c:v>
                </c:pt>
                <c:pt idx="389">
                  <c:v>33.698194760564384</c:v>
                </c:pt>
                <c:pt idx="390">
                  <c:v>33.73619238906695</c:v>
                </c:pt>
                <c:pt idx="391">
                  <c:v>33.774096266186035</c:v>
                </c:pt>
                <c:pt idx="392">
                  <c:v>33.81190647849774</c:v>
                </c:pt>
                <c:pt idx="393">
                  <c:v>33.84962311165107</c:v>
                </c:pt>
                <c:pt idx="394">
                  <c:v>33.887246250382745</c:v>
                </c:pt>
                <c:pt idx="395">
                  <c:v>33.924775978531756</c:v>
                </c:pt>
                <c:pt idx="396">
                  <c:v>33.962212379053945</c:v>
                </c:pt>
                <c:pt idx="397">
                  <c:v>33.99955553403624</c:v>
                </c:pt>
                <c:pt idx="398">
                  <c:v>34.036805524710886</c:v>
                </c:pt>
                <c:pt idx="399">
                  <c:v>34.073962431469511</c:v>
                </c:pt>
                <c:pt idx="400">
                  <c:v>34.111026333877</c:v>
                </c:pt>
                <c:pt idx="401">
                  <c:v>34.147997310685291</c:v>
                </c:pt>
                <c:pt idx="402">
                  <c:v>34.184875439846948</c:v>
                </c:pt>
                <c:pt idx="403">
                  <c:v>34.221660798528767</c:v>
                </c:pt>
                <c:pt idx="404">
                  <c:v>34.258353463125012</c:v>
                </c:pt>
                <c:pt idx="405">
                  <c:v>34.294953509270734</c:v>
                </c:pt>
                <c:pt idx="406">
                  <c:v>34.331461011854856</c:v>
                </c:pt>
                <c:pt idx="407">
                  <c:v>34.367876045033093</c:v>
                </c:pt>
                <c:pt idx="408">
                  <c:v>34.404198682240875</c:v>
                </c:pt>
                <c:pt idx="409">
                  <c:v>34.440428996205988</c:v>
                </c:pt>
                <c:pt idx="410">
                  <c:v>34.476567058961216</c:v>
                </c:pt>
                <c:pt idx="411">
                  <c:v>34.512612941856808</c:v>
                </c:pt>
                <c:pt idx="412">
                  <c:v>34.548566715572768</c:v>
                </c:pt>
                <c:pt idx="413">
                  <c:v>34.584428450131178</c:v>
                </c:pt>
                <c:pt idx="414">
                  <c:v>34.620198214908207</c:v>
                </c:pt>
                <c:pt idx="415">
                  <c:v>34.655876078646187</c:v>
                </c:pt>
                <c:pt idx="416">
                  <c:v>34.691462109465419</c:v>
                </c:pt>
                <c:pt idx="417">
                  <c:v>34.726956374875954</c:v>
                </c:pt>
                <c:pt idx="418">
                  <c:v>34.762358941789245</c:v>
                </c:pt>
                <c:pt idx="419">
                  <c:v>34.797669876529675</c:v>
                </c:pt>
                <c:pt idx="420">
                  <c:v>34.832889244845965</c:v>
                </c:pt>
                <c:pt idx="421">
                  <c:v>34.868017111922498</c:v>
                </c:pt>
                <c:pt idx="422">
                  <c:v>34.903053542390495</c:v>
                </c:pt>
                <c:pt idx="423">
                  <c:v>34.937998600339135</c:v>
                </c:pt>
                <c:pt idx="424">
                  <c:v>34.972852349326494</c:v>
                </c:pt>
                <c:pt idx="425">
                  <c:v>35.007614852390496</c:v>
                </c:pt>
                <c:pt idx="426">
                  <c:v>35.042286172059619</c:v>
                </c:pt>
                <c:pt idx="427">
                  <c:v>35.076866370363568</c:v>
                </c:pt>
                <c:pt idx="428">
                  <c:v>35.1113555088439</c:v>
                </c:pt>
                <c:pt idx="429">
                  <c:v>35.14575364856443</c:v>
                </c:pt>
                <c:pt idx="430">
                  <c:v>35.180060850121613</c:v>
                </c:pt>
                <c:pt idx="431">
                  <c:v>35.214277173654821</c:v>
                </c:pt>
                <c:pt idx="432">
                  <c:v>35.248402678856493</c:v>
                </c:pt>
                <c:pt idx="433">
                  <c:v>35.282437424982206</c:v>
                </c:pt>
                <c:pt idx="434">
                  <c:v>35.316381470860676</c:v>
                </c:pt>
                <c:pt idx="435">
                  <c:v>35.350234874903563</c:v>
                </c:pt>
                <c:pt idx="436">
                  <c:v>35.383997695115355</c:v>
                </c:pt>
                <c:pt idx="437">
                  <c:v>35.417669989102976</c:v>
                </c:pt>
                <c:pt idx="438">
                  <c:v>35.45125181408536</c:v>
                </c:pt>
                <c:pt idx="439">
                  <c:v>35.48474322690307</c:v>
                </c:pt>
                <c:pt idx="440">
                  <c:v>35.518144284027599</c:v>
                </c:pt>
                <c:pt idx="441">
                  <c:v>35.551455041570733</c:v>
                </c:pt>
                <c:pt idx="442">
                  <c:v>35.584675555293778</c:v>
                </c:pt>
                <c:pt idx="443">
                  <c:v>35.617805880616707</c:v>
                </c:pt>
                <c:pt idx="444">
                  <c:v>35.650846072627218</c:v>
                </c:pt>
                <c:pt idx="445">
                  <c:v>35.683796186089666</c:v>
                </c:pt>
                <c:pt idx="446">
                  <c:v>35.716656275454007</c:v>
                </c:pt>
                <c:pt idx="447">
                  <c:v>35.749426394864528</c:v>
                </c:pt>
                <c:pt idx="448">
                  <c:v>35.782106598168632</c:v>
                </c:pt>
                <c:pt idx="449">
                  <c:v>35.814696938925394</c:v>
                </c:pt>
                <c:pt idx="450">
                  <c:v>35.847197470414166</c:v>
                </c:pt>
                <c:pt idx="451">
                  <c:v>35.879608245642956</c:v>
                </c:pt>
                <c:pt idx="452">
                  <c:v>35.911929317356922</c:v>
                </c:pt>
                <c:pt idx="453">
                  <c:v>35.944160738046584</c:v>
                </c:pt>
                <c:pt idx="454">
                  <c:v>35.976302559956054</c:v>
                </c:pt>
                <c:pt idx="455">
                  <c:v>36.008354835091239</c:v>
                </c:pt>
                <c:pt idx="456">
                  <c:v>36.040317615227806</c:v>
                </c:pt>
                <c:pt idx="457">
                  <c:v>36.072190951919239</c:v>
                </c:pt>
                <c:pt idx="458">
                  <c:v>36.103974896504717</c:v>
                </c:pt>
                <c:pt idx="459">
                  <c:v>36.13566950011694</c:v>
                </c:pt>
                <c:pt idx="460">
                  <c:v>36.167274813689879</c:v>
                </c:pt>
                <c:pt idx="461">
                  <c:v>36.198790887966453</c:v>
                </c:pt>
                <c:pt idx="462">
                  <c:v>36.230217773506169</c:v>
                </c:pt>
                <c:pt idx="463">
                  <c:v>36.261555520692546</c:v>
                </c:pt>
                <c:pt idx="464">
                  <c:v>36.29280417974072</c:v>
                </c:pt>
                <c:pt idx="465">
                  <c:v>36.323963800704661</c:v>
                </c:pt>
                <c:pt idx="466">
                  <c:v>36.355034433484605</c:v>
                </c:pt>
                <c:pt idx="467">
                  <c:v>36.386016127834225</c:v>
                </c:pt>
                <c:pt idx="468">
                  <c:v>36.416908933367822</c:v>
                </c:pt>
                <c:pt idx="469">
                  <c:v>36.447712899567399</c:v>
                </c:pt>
                <c:pt idx="470">
                  <c:v>36.478428075789708</c:v>
                </c:pt>
                <c:pt idx="471">
                  <c:v>36.509054511273149</c:v>
                </c:pt>
                <c:pt idx="472">
                  <c:v>36.539592255144747</c:v>
                </c:pt>
                <c:pt idx="473">
                  <c:v>36.570041356426877</c:v>
                </c:pt>
                <c:pt idx="474">
                  <c:v>36.600401864044038</c:v>
                </c:pt>
                <c:pt idx="475">
                  <c:v>36.630673826829565</c:v>
                </c:pt>
                <c:pt idx="476">
                  <c:v>36.66085729353221</c:v>
                </c:pt>
                <c:pt idx="477">
                  <c:v>36.690952312822695</c:v>
                </c:pt>
                <c:pt idx="478">
                  <c:v>36.72095893330016</c:v>
                </c:pt>
                <c:pt idx="479">
                  <c:v>36.750877203498668</c:v>
                </c:pt>
                <c:pt idx="480">
                  <c:v>36.780707171893411</c:v>
                </c:pt>
                <c:pt idx="481">
                  <c:v>36.810448886907167</c:v>
                </c:pt>
                <c:pt idx="482">
                  <c:v>36.84010239691635</c:v>
                </c:pt>
                <c:pt idx="483">
                  <c:v>36.8696677502573</c:v>
                </c:pt>
                <c:pt idx="484">
                  <c:v>36.899144995232291</c:v>
                </c:pt>
                <c:pt idx="485">
                  <c:v>36.928534180115591</c:v>
                </c:pt>
                <c:pt idx="486">
                  <c:v>36.957835353159446</c:v>
                </c:pt>
                <c:pt idx="487">
                  <c:v>36.987048562599959</c:v>
                </c:pt>
                <c:pt idx="488">
                  <c:v>37.016173856662938</c:v>
                </c:pt>
                <c:pt idx="489">
                  <c:v>37.045211283569714</c:v>
                </c:pt>
                <c:pt idx="490">
                  <c:v>37.074160891542817</c:v>
                </c:pt>
                <c:pt idx="491">
                  <c:v>37.103022728811652</c:v>
                </c:pt>
                <c:pt idx="492">
                  <c:v>37.131796843618126</c:v>
                </c:pt>
                <c:pt idx="493">
                  <c:v>37.160483284222174</c:v>
                </c:pt>
                <c:pt idx="494">
                  <c:v>37.189082098907228</c:v>
                </c:pt>
                <c:pt idx="495">
                  <c:v>37.21759333598569</c:v>
                </c:pt>
                <c:pt idx="496">
                  <c:v>37.246017043804223</c:v>
                </c:pt>
                <c:pt idx="497">
                  <c:v>37.274353270749167</c:v>
                </c:pt>
                <c:pt idx="498">
                  <c:v>37.302602065251705</c:v>
                </c:pt>
                <c:pt idx="499">
                  <c:v>37.330763475793056</c:v>
                </c:pt>
                <c:pt idx="500">
                  <c:v>37.358837550909726</c:v>
                </c:pt>
                <c:pt idx="501">
                  <c:v>37.386824339198434</c:v>
                </c:pt>
                <c:pt idx="502">
                  <c:v>37.414723889321287</c:v>
                </c:pt>
                <c:pt idx="503">
                  <c:v>37.442536250010626</c:v>
                </c:pt>
                <c:pt idx="504">
                  <c:v>37.470261470074021</c:v>
                </c:pt>
                <c:pt idx="505">
                  <c:v>37.49789959839913</c:v>
                </c:pt>
                <c:pt idx="506">
                  <c:v>37.525450683958475</c:v>
                </c:pt>
                <c:pt idx="507">
                  <c:v>37.552914775814223</c:v>
                </c:pt>
                <c:pt idx="508">
                  <c:v>37.580291923122864</c:v>
                </c:pt>
                <c:pt idx="509">
                  <c:v>37.607582175139868</c:v>
                </c:pt>
                <c:pt idx="510">
                  <c:v>37.634785581224286</c:v>
                </c:pt>
                <c:pt idx="511">
                  <c:v>37.661902190843286</c:v>
                </c:pt>
                <c:pt idx="512">
                  <c:v>37.68893205357665</c:v>
                </c:pt>
                <c:pt idx="513">
                  <c:v>37.715875219121173</c:v>
                </c:pt>
                <c:pt idx="514">
                  <c:v>37.742731737295124</c:v>
                </c:pt>
                <c:pt idx="515">
                  <c:v>37.769501658042479</c:v>
                </c:pt>
                <c:pt idx="516">
                  <c:v>37.796185031437318</c:v>
                </c:pt>
                <c:pt idx="517">
                  <c:v>37.822781907687947</c:v>
                </c:pt>
                <c:pt idx="518">
                  <c:v>37.849292337141172</c:v>
                </c:pt>
                <c:pt idx="519">
                  <c:v>37.875716370286355</c:v>
                </c:pt>
                <c:pt idx="520">
                  <c:v>37.902054057759557</c:v>
                </c:pt>
                <c:pt idx="521">
                  <c:v>37.928305450347551</c:v>
                </c:pt>
                <c:pt idx="522">
                  <c:v>37.954470598991747</c:v>
                </c:pt>
                <c:pt idx="523">
                  <c:v>37.980549554792248</c:v>
                </c:pt>
                <c:pt idx="524">
                  <c:v>38.006542369011626</c:v>
                </c:pt>
                <c:pt idx="525">
                  <c:v>38.032449093078803</c:v>
                </c:pt>
                <c:pt idx="526">
                  <c:v>38.058269778592852</c:v>
                </c:pt>
                <c:pt idx="527">
                  <c:v>38.084004477326701</c:v>
                </c:pt>
                <c:pt idx="528">
                  <c:v>38.109653241230873</c:v>
                </c:pt>
                <c:pt idx="529">
                  <c:v>38.135216122437114</c:v>
                </c:pt>
                <c:pt idx="530">
                  <c:v>38.160693173261983</c:v>
                </c:pt>
                <c:pt idx="531">
                  <c:v>38.186084446210401</c:v>
                </c:pt>
                <c:pt idx="532">
                  <c:v>38.211389993979175</c:v>
                </c:pt>
                <c:pt idx="533">
                  <c:v>38.236609869460487</c:v>
                </c:pt>
                <c:pt idx="534">
                  <c:v>38.261744125745231</c:v>
                </c:pt>
                <c:pt idx="535">
                  <c:v>38.286792816126471</c:v>
                </c:pt>
                <c:pt idx="536">
                  <c:v>38.311755994102704</c:v>
                </c:pt>
                <c:pt idx="537">
                  <c:v>38.336633713381168</c:v>
                </c:pt>
                <c:pt idx="538">
                  <c:v>38.361426027881073</c:v>
                </c:pt>
                <c:pt idx="539">
                  <c:v>38.386132991736773</c:v>
                </c:pt>
                <c:pt idx="540">
                  <c:v>38.410754659300963</c:v>
                </c:pt>
                <c:pt idx="541">
                  <c:v>38.435291085147718</c:v>
                </c:pt>
                <c:pt idx="542">
                  <c:v>38.459742324075613</c:v>
                </c:pt>
                <c:pt idx="543">
                  <c:v>38.484108431110663</c:v>
                </c:pt>
                <c:pt idx="544">
                  <c:v>38.508389461509388</c:v>
                </c:pt>
                <c:pt idx="545">
                  <c:v>38.532585470761674</c:v>
                </c:pt>
                <c:pt idx="546">
                  <c:v>38.556696514593668</c:v>
                </c:pt>
                <c:pt idx="547">
                  <c:v>38.580722648970671</c:v>
                </c:pt>
                <c:pt idx="548">
                  <c:v>38.604663930099861</c:v>
                </c:pt>
                <c:pt idx="549">
                  <c:v>38.628520414433133</c:v>
                </c:pt>
                <c:pt idx="550">
                  <c:v>38.652292158669773</c:v>
                </c:pt>
                <c:pt idx="551">
                  <c:v>38.675979219759149</c:v>
                </c:pt>
                <c:pt idx="552">
                  <c:v>38.699581654903326</c:v>
                </c:pt>
                <c:pt idx="553">
                  <c:v>38.723099521559668</c:v>
                </c:pt>
                <c:pt idx="554">
                  <c:v>38.746532877443457</c:v>
                </c:pt>
                <c:pt idx="555">
                  <c:v>38.76988178053027</c:v>
                </c:pt>
                <c:pt idx="556">
                  <c:v>38.793146289058626</c:v>
                </c:pt>
                <c:pt idx="557">
                  <c:v>38.816326461532235</c:v>
                </c:pt>
                <c:pt idx="558">
                  <c:v>38.839422356722558</c:v>
                </c:pt>
                <c:pt idx="559">
                  <c:v>38.862434033671036</c:v>
                </c:pt>
                <c:pt idx="560">
                  <c:v>38.885361551691481</c:v>
                </c:pt>
                <c:pt idx="561">
                  <c:v>38.908204970372317</c:v>
                </c:pt>
                <c:pt idx="562">
                  <c:v>38.930964349578836</c:v>
                </c:pt>
                <c:pt idx="563">
                  <c:v>38.95363974945537</c:v>
                </c:pt>
                <c:pt idx="564">
                  <c:v>38.976231230427473</c:v>
                </c:pt>
                <c:pt idx="565">
                  <c:v>38.998738853204031</c:v>
                </c:pt>
                <c:pt idx="566">
                  <c:v>39.021162678779355</c:v>
                </c:pt>
                <c:pt idx="567">
                  <c:v>39.043502768435204</c:v>
                </c:pt>
                <c:pt idx="568">
                  <c:v>39.065759183742834</c:v>
                </c:pt>
                <c:pt idx="569">
                  <c:v>39.087931986564904</c:v>
                </c:pt>
                <c:pt idx="570">
                  <c:v>39.110021239057517</c:v>
                </c:pt>
                <c:pt idx="571">
                  <c:v>39.132027003671958</c:v>
                </c:pt>
                <c:pt idx="572">
                  <c:v>39.153949343156704</c:v>
                </c:pt>
                <c:pt idx="573">
                  <c:v>39.175788320559171</c:v>
                </c:pt>
                <c:pt idx="574">
                  <c:v>39.197543999227506</c:v>
                </c:pt>
                <c:pt idx="575">
                  <c:v>39.219216442812353</c:v>
                </c:pt>
                <c:pt idx="576">
                  <c:v>39.240805715268557</c:v>
                </c:pt>
                <c:pt idx="577">
                  <c:v>39.262311880856856</c:v>
                </c:pt>
                <c:pt idx="578">
                  <c:v>39.283735004145512</c:v>
                </c:pt>
                <c:pt idx="579">
                  <c:v>39.305075150011902</c:v>
                </c:pt>
                <c:pt idx="580">
                  <c:v>39.326332383644157</c:v>
                </c:pt>
                <c:pt idx="581">
                  <c:v>39.347506770542616</c:v>
                </c:pt>
                <c:pt idx="582">
                  <c:v>39.368598376521383</c:v>
                </c:pt>
                <c:pt idx="583">
                  <c:v>39.389607267709785</c:v>
                </c:pt>
                <c:pt idx="584">
                  <c:v>39.41053351055379</c:v>
                </c:pt>
                <c:pt idx="585">
                  <c:v>39.431377171817438</c:v>
                </c:pt>
                <c:pt idx="586">
                  <c:v>39.452138318584197</c:v>
                </c:pt>
                <c:pt idx="587">
                  <c:v>39.472817018258262</c:v>
                </c:pt>
                <c:pt idx="588">
                  <c:v>39.493413338565908</c:v>
                </c:pt>
                <c:pt idx="589">
                  <c:v>39.513927347556752</c:v>
                </c:pt>
                <c:pt idx="590">
                  <c:v>39.534359113604928</c:v>
                </c:pt>
                <c:pt idx="591">
                  <c:v>39.554708705410341</c:v>
                </c:pt>
                <c:pt idx="592">
                  <c:v>39.574976191999859</c:v>
                </c:pt>
                <c:pt idx="593">
                  <c:v>39.59516164272835</c:v>
                </c:pt>
                <c:pt idx="594">
                  <c:v>39.615265127279905</c:v>
                </c:pt>
                <c:pt idx="595">
                  <c:v>39.635286715668798</c:v>
                </c:pt>
                <c:pt idx="596">
                  <c:v>39.655226478240671</c:v>
                </c:pt>
                <c:pt idx="597">
                  <c:v>39.675084485673331</c:v>
                </c:pt>
                <c:pt idx="598">
                  <c:v>39.694860808977971</c:v>
                </c:pt>
                <c:pt idx="599">
                  <c:v>39.714555519499896</c:v>
                </c:pt>
                <c:pt idx="600">
                  <c:v>39.734168688919574</c:v>
                </c:pt>
                <c:pt idx="601">
                  <c:v>39.753700389253503</c:v>
                </c:pt>
                <c:pt idx="602">
                  <c:v>39.77315069285499</c:v>
                </c:pt>
                <c:pt idx="603">
                  <c:v>39.792519672415061</c:v>
                </c:pt>
                <c:pt idx="604">
                  <c:v>39.811807400963197</c:v>
                </c:pt>
                <c:pt idx="605">
                  <c:v>39.831013951868137</c:v>
                </c:pt>
                <c:pt idx="606">
                  <c:v>39.850139398838564</c:v>
                </c:pt>
                <c:pt idx="607">
                  <c:v>39.86918381592384</c:v>
                </c:pt>
                <c:pt idx="608">
                  <c:v>39.888147277514676</c:v>
                </c:pt>
                <c:pt idx="609">
                  <c:v>39.907029858343769</c:v>
                </c:pt>
                <c:pt idx="610">
                  <c:v>39.925831633486411</c:v>
                </c:pt>
                <c:pt idx="611">
                  <c:v>39.944552678361084</c:v>
                </c:pt>
                <c:pt idx="612">
                  <c:v>39.963193068730007</c:v>
                </c:pt>
                <c:pt idx="613">
                  <c:v>39.981752880699702</c:v>
                </c:pt>
                <c:pt idx="614">
                  <c:v>40.00023219072142</c:v>
                </c:pt>
                <c:pt idx="615">
                  <c:v>40.018631075591671</c:v>
                </c:pt>
                <c:pt idx="616">
                  <c:v>40.036949612452659</c:v>
                </c:pt>
                <c:pt idx="617">
                  <c:v>40.05518787879268</c:v>
                </c:pt>
                <c:pt idx="618">
                  <c:v>40.073345952446537</c:v>
                </c:pt>
                <c:pt idx="619">
                  <c:v>40.091423911595854</c:v>
                </c:pt>
                <c:pt idx="620">
                  <c:v>40.109421834769464</c:v>
                </c:pt>
                <c:pt idx="621">
                  <c:v>40.127339800843671</c:v>
                </c:pt>
                <c:pt idx="622">
                  <c:v>40.145177889042586</c:v>
                </c:pt>
                <c:pt idx="623">
                  <c:v>40.162936178938274</c:v>
                </c:pt>
                <c:pt idx="624">
                  <c:v>40.18061475045112</c:v>
                </c:pt>
                <c:pt idx="625">
                  <c:v>40.198213683849914</c:v>
                </c:pt>
                <c:pt idx="626">
                  <c:v>40.215733059752061</c:v>
                </c:pt>
                <c:pt idx="627">
                  <c:v>40.23317295912377</c:v>
                </c:pt>
                <c:pt idx="628">
                  <c:v>40.2505334632801</c:v>
                </c:pt>
                <c:pt idx="629">
                  <c:v>40.267814653885132</c:v>
                </c:pt>
                <c:pt idx="630">
                  <c:v>40.285016612951971</c:v>
                </c:pt>
                <c:pt idx="631">
                  <c:v>40.302139422842863</c:v>
                </c:pt>
                <c:pt idx="632">
                  <c:v>40.319183166269127</c:v>
                </c:pt>
                <c:pt idx="633">
                  <c:v>40.33614792629124</c:v>
                </c:pt>
                <c:pt idx="634">
                  <c:v>40.353033786318754</c:v>
                </c:pt>
                <c:pt idx="635">
                  <c:v>40.369840830110228</c:v>
                </c:pt>
                <c:pt idx="636">
                  <c:v>40.386569141773244</c:v>
                </c:pt>
                <c:pt idx="637">
                  <c:v>40.403218805764141</c:v>
                </c:pt>
                <c:pt idx="638">
                  <c:v>40.419789906888099</c:v>
                </c:pt>
                <c:pt idx="639">
                  <c:v>40.436282530298783</c:v>
                </c:pt>
                <c:pt idx="640">
                  <c:v>40.452696761498288</c:v>
                </c:pt>
                <c:pt idx="641">
                  <c:v>40.469032686336952</c:v>
                </c:pt>
                <c:pt idx="642">
                  <c:v>40.485290391013031</c:v>
                </c:pt>
                <c:pt idx="643">
                  <c:v>40.501469962072584</c:v>
                </c:pt>
                <c:pt idx="644">
                  <c:v>40.517571486409111</c:v>
                </c:pt>
                <c:pt idx="645">
                  <c:v>40.533595051263312</c:v>
                </c:pt>
                <c:pt idx="646">
                  <c:v>40.549540744222753</c:v>
                </c:pt>
                <c:pt idx="647">
                  <c:v>40.565408653221532</c:v>
                </c:pt>
                <c:pt idx="648">
                  <c:v>40.58119886653995</c:v>
                </c:pt>
                <c:pt idx="649">
                  <c:v>40.596911472804095</c:v>
                </c:pt>
                <c:pt idx="650">
                  <c:v>40.612546560985464</c:v>
                </c:pt>
                <c:pt idx="651">
                  <c:v>40.628104220400537</c:v>
                </c:pt>
                <c:pt idx="652">
                  <c:v>40.643584540710343</c:v>
                </c:pt>
                <c:pt idx="653">
                  <c:v>40.658987611919962</c:v>
                </c:pt>
                <c:pt idx="654">
                  <c:v>40.674313524378057</c:v>
                </c:pt>
                <c:pt idx="655">
                  <c:v>40.689562368776414</c:v>
                </c:pt>
                <c:pt idx="656">
                  <c:v>40.704734236149307</c:v>
                </c:pt>
                <c:pt idx="657">
                  <c:v>40.719829217873077</c:v>
                </c:pt>
                <c:pt idx="658">
                  <c:v>40.734847405665455</c:v>
                </c:pt>
                <c:pt idx="659">
                  <c:v>40.74978889158502</c:v>
                </c:pt>
                <c:pt idx="660">
                  <c:v>40.76465376803062</c:v>
                </c:pt>
                <c:pt idx="661">
                  <c:v>40.779442127740666</c:v>
                </c:pt>
                <c:pt idx="662">
                  <c:v>40.794154063792547</c:v>
                </c:pt>
                <c:pt idx="663">
                  <c:v>40.808789669601929</c:v>
                </c:pt>
                <c:pt idx="664">
                  <c:v>40.82334903892211</c:v>
                </c:pt>
                <c:pt idx="665">
                  <c:v>40.83783226584324</c:v>
                </c:pt>
                <c:pt idx="666">
                  <c:v>40.852239444791628</c:v>
                </c:pt>
                <c:pt idx="667">
                  <c:v>40.866570670529057</c:v>
                </c:pt>
                <c:pt idx="668">
                  <c:v>40.880826038151909</c:v>
                </c:pt>
                <c:pt idx="669">
                  <c:v>40.895005643090471</c:v>
                </c:pt>
                <c:pt idx="670">
                  <c:v>40.909109581108083</c:v>
                </c:pt>
                <c:pt idx="671">
                  <c:v>40.923137948300351</c:v>
                </c:pt>
                <c:pt idx="672">
                  <c:v>40.937090841094289</c:v>
                </c:pt>
                <c:pt idx="673">
                  <c:v>40.950968356247458</c:v>
                </c:pt>
                <c:pt idx="674">
                  <c:v>40.964770590847131</c:v>
                </c:pt>
                <c:pt idx="675">
                  <c:v>40.97849764230935</c:v>
                </c:pt>
                <c:pt idx="676">
                  <c:v>40.992149608378057</c:v>
                </c:pt>
                <c:pt idx="677">
                  <c:v>41.005726587124144</c:v>
                </c:pt>
                <c:pt idx="678">
                  <c:v>41.019228676944543</c:v>
                </c:pt>
                <c:pt idx="679">
                  <c:v>41.03265597656123</c:v>
                </c:pt>
                <c:pt idx="680">
                  <c:v>41.046008585020239</c:v>
                </c:pt>
                <c:pt idx="681">
                  <c:v>41.059286601690751</c:v>
                </c:pt>
                <c:pt idx="682">
                  <c:v>41.072490126263979</c:v>
                </c:pt>
                <c:pt idx="683">
                  <c:v>41.085619258752224</c:v>
                </c:pt>
                <c:pt idx="684">
                  <c:v>41.098674099487781</c:v>
                </c:pt>
                <c:pt idx="685">
                  <c:v>41.111654749121918</c:v>
                </c:pt>
                <c:pt idx="686">
                  <c:v>41.124561308623768</c:v>
                </c:pt>
                <c:pt idx="687">
                  <c:v>41.137393879279273</c:v>
                </c:pt>
                <c:pt idx="688">
                  <c:v>41.150152562690074</c:v>
                </c:pt>
                <c:pt idx="689">
                  <c:v>41.162837460772373</c:v>
                </c:pt>
                <c:pt idx="690">
                  <c:v>41.175448675755817</c:v>
                </c:pt>
                <c:pt idx="691">
                  <c:v>41.187986310182318</c:v>
                </c:pt>
                <c:pt idx="692">
                  <c:v>41.200450466904968</c:v>
                </c:pt>
                <c:pt idx="693">
                  <c:v>41.21284124908675</c:v>
                </c:pt>
                <c:pt idx="694">
                  <c:v>41.225158760199406</c:v>
                </c:pt>
                <c:pt idx="695">
                  <c:v>41.237403104022285</c:v>
                </c:pt>
                <c:pt idx="696">
                  <c:v>41.249574384640979</c:v>
                </c:pt>
                <c:pt idx="697">
                  <c:v>41.26167270644622</c:v>
                </c:pt>
                <c:pt idx="698">
                  <c:v>41.273698174132569</c:v>
                </c:pt>
                <c:pt idx="699">
                  <c:v>41.285650892697163</c:v>
                </c:pt>
                <c:pt idx="700">
                  <c:v>41.297530967438441</c:v>
                </c:pt>
                <c:pt idx="701">
                  <c:v>41.309338503954834</c:v>
                </c:pt>
                <c:pt idx="702">
                  <c:v>41.321073608143543</c:v>
                </c:pt>
                <c:pt idx="703">
                  <c:v>41.33273638619908</c:v>
                </c:pt>
                <c:pt idx="704">
                  <c:v>41.344326944612085</c:v>
                </c:pt>
                <c:pt idx="705">
                  <c:v>41.3558453901679</c:v>
                </c:pt>
                <c:pt idx="706">
                  <c:v>41.367291829945209</c:v>
                </c:pt>
                <c:pt idx="707">
                  <c:v>41.378666371314765</c:v>
                </c:pt>
                <c:pt idx="708">
                  <c:v>41.389969121937874</c:v>
                </c:pt>
                <c:pt idx="709">
                  <c:v>41.401200189765134</c:v>
                </c:pt>
                <c:pt idx="710">
                  <c:v>41.412359683034936</c:v>
                </c:pt>
                <c:pt idx="711">
                  <c:v>41.423447710272114</c:v>
                </c:pt>
                <c:pt idx="712">
                  <c:v>41.434464380286485</c:v>
                </c:pt>
                <c:pt idx="713">
                  <c:v>41.445409802171412</c:v>
                </c:pt>
                <c:pt idx="714">
                  <c:v>41.4562840853024</c:v>
                </c:pt>
                <c:pt idx="715">
                  <c:v>41.467087339335528</c:v>
                </c:pt>
                <c:pt idx="716">
                  <c:v>41.477819674206152</c:v>
                </c:pt>
                <c:pt idx="717">
                  <c:v>41.488481200127232</c:v>
                </c:pt>
                <c:pt idx="718">
                  <c:v>41.499072027587992</c:v>
                </c:pt>
                <c:pt idx="719">
                  <c:v>41.509592267352332</c:v>
                </c:pt>
                <c:pt idx="720">
                  <c:v>41.520042030457319</c:v>
                </c:pt>
                <c:pt idx="721">
                  <c:v>41.530421428211739</c:v>
                </c:pt>
                <c:pt idx="722">
                  <c:v>41.540730572194448</c:v>
                </c:pt>
                <c:pt idx="723">
                  <c:v>41.550969574252946</c:v>
                </c:pt>
                <c:pt idx="724">
                  <c:v>41.561138546501716</c:v>
                </c:pt>
                <c:pt idx="725">
                  <c:v>41.571237601320746</c:v>
                </c:pt>
                <c:pt idx="726">
                  <c:v>41.581266851353924</c:v>
                </c:pt>
                <c:pt idx="727">
                  <c:v>41.591226409507414</c:v>
                </c:pt>
                <c:pt idx="728">
                  <c:v>41.601116388948178</c:v>
                </c:pt>
                <c:pt idx="729">
                  <c:v>41.610936903102228</c:v>
                </c:pt>
                <c:pt idx="730">
                  <c:v>41.620688065653155</c:v>
                </c:pt>
                <c:pt idx="731">
                  <c:v>41.630369990540409</c:v>
                </c:pt>
                <c:pt idx="732">
                  <c:v>41.639982791957756</c:v>
                </c:pt>
                <c:pt idx="733">
                  <c:v>41.649526584351563</c:v>
                </c:pt>
                <c:pt idx="734">
                  <c:v>41.659001482419193</c:v>
                </c:pt>
                <c:pt idx="735">
                  <c:v>41.668407601107411</c:v>
                </c:pt>
                <c:pt idx="736">
                  <c:v>41.677745055610586</c:v>
                </c:pt>
                <c:pt idx="737">
                  <c:v>41.687013961369175</c:v>
                </c:pt>
                <c:pt idx="738">
                  <c:v>41.696214434067947</c:v>
                </c:pt>
                <c:pt idx="739">
                  <c:v>41.705346589634338</c:v>
                </c:pt>
                <c:pt idx="740">
                  <c:v>41.714410544236756</c:v>
                </c:pt>
                <c:pt idx="741">
                  <c:v>41.72340641428287</c:v>
                </c:pt>
                <c:pt idx="742">
                  <c:v>41.732334316417962</c:v>
                </c:pt>
                <c:pt idx="743">
                  <c:v>41.7411943675231</c:v>
                </c:pt>
                <c:pt idx="744">
                  <c:v>41.749986684713576</c:v>
                </c:pt>
                <c:pt idx="745">
                  <c:v>41.758711385337016</c:v>
                </c:pt>
                <c:pt idx="746">
                  <c:v>41.767368586971777</c:v>
                </c:pt>
                <c:pt idx="747">
                  <c:v>41.775958407425165</c:v>
                </c:pt>
                <c:pt idx="748">
                  <c:v>41.784480964731614</c:v>
                </c:pt>
                <c:pt idx="749">
                  <c:v>41.792936377151101</c:v>
                </c:pt>
                <c:pt idx="750">
                  <c:v>41.801324763167209</c:v>
                </c:pt>
                <c:pt idx="751">
                  <c:v>41.809646241485517</c:v>
                </c:pt>
                <c:pt idx="752">
                  <c:v>41.817900931031708</c:v>
                </c:pt>
                <c:pt idx="753">
                  <c:v>41.82608895094986</c:v>
                </c:pt>
                <c:pt idx="754">
                  <c:v>41.834210420600648</c:v>
                </c:pt>
                <c:pt idx="755">
                  <c:v>41.84226545955957</c:v>
                </c:pt>
                <c:pt idx="756">
                  <c:v>41.850254187615157</c:v>
                </c:pt>
                <c:pt idx="757">
                  <c:v>41.858176724767134</c:v>
                </c:pt>
                <c:pt idx="758">
                  <c:v>41.866033191224687</c:v>
                </c:pt>
                <c:pt idx="759">
                  <c:v>41.873823707404576</c:v>
                </c:pt>
                <c:pt idx="760">
                  <c:v>41.881548393929414</c:v>
                </c:pt>
                <c:pt idx="761">
                  <c:v>41.889207371625766</c:v>
                </c:pt>
                <c:pt idx="762">
                  <c:v>41.896800761522378</c:v>
                </c:pt>
                <c:pt idx="763">
                  <c:v>41.904328684848345</c:v>
                </c:pt>
                <c:pt idx="764">
                  <c:v>41.911791263031269</c:v>
                </c:pt>
                <c:pt idx="765">
                  <c:v>41.91918861769544</c:v>
                </c:pt>
                <c:pt idx="766">
                  <c:v>41.926520870659985</c:v>
                </c:pt>
                <c:pt idx="767">
                  <c:v>41.933788143937008</c:v>
                </c:pt>
                <c:pt idx="768">
                  <c:v>41.940990559729819</c:v>
                </c:pt>
                <c:pt idx="769">
                  <c:v>41.948128240430968</c:v>
                </c:pt>
                <c:pt idx="770">
                  <c:v>41.955201308620531</c:v>
                </c:pt>
                <c:pt idx="771">
                  <c:v>41.962209887064105</c:v>
                </c:pt>
                <c:pt idx="772">
                  <c:v>41.969154098711087</c:v>
                </c:pt>
                <c:pt idx="773">
                  <c:v>41.976034066692705</c:v>
                </c:pt>
                <c:pt idx="774">
                  <c:v>41.982849914320191</c:v>
                </c:pt>
                <c:pt idx="775">
                  <c:v>41.989601765082945</c:v>
                </c:pt>
                <c:pt idx="776">
                  <c:v>41.99628974264661</c:v>
                </c:pt>
                <c:pt idx="777">
                  <c:v>42.002913970851246</c:v>
                </c:pt>
                <c:pt idx="778">
                  <c:v>42.009474573709376</c:v>
                </c:pt>
                <c:pt idx="779">
                  <c:v>42.015971675404209</c:v>
                </c:pt>
                <c:pt idx="780">
                  <c:v>42.022405400287674</c:v>
                </c:pt>
                <c:pt idx="781">
                  <c:v>42.028775872878569</c:v>
                </c:pt>
                <c:pt idx="782">
                  <c:v>42.035083217860702</c:v>
                </c:pt>
                <c:pt idx="783">
                  <c:v>42.04132756008093</c:v>
                </c:pt>
                <c:pt idx="784">
                  <c:v>42.047509024547338</c:v>
                </c:pt>
                <c:pt idx="785">
                  <c:v>42.053627736427309</c:v>
                </c:pt>
                <c:pt idx="786">
                  <c:v>42.059683821045631</c:v>
                </c:pt>
                <c:pt idx="787">
                  <c:v>42.065677403882631</c:v>
                </c:pt>
                <c:pt idx="788">
                  <c:v>42.07160861057222</c:v>
                </c:pt>
                <c:pt idx="789">
                  <c:v>42.077477566900086</c:v>
                </c:pt>
                <c:pt idx="790">
                  <c:v>42.083284398801666</c:v>
                </c:pt>
                <c:pt idx="791">
                  <c:v>42.089029232360389</c:v>
                </c:pt>
                <c:pt idx="792">
                  <c:v>42.094712193805648</c:v>
                </c:pt>
                <c:pt idx="793">
                  <c:v>42.100333409510966</c:v>
                </c:pt>
                <c:pt idx="794">
                  <c:v>42.105893005992087</c:v>
                </c:pt>
                <c:pt idx="795">
                  <c:v>42.111391109905021</c:v>
                </c:pt>
                <c:pt idx="796">
                  <c:v>42.116827848044238</c:v>
                </c:pt>
                <c:pt idx="797">
                  <c:v>42.122203347340623</c:v>
                </c:pt>
                <c:pt idx="798">
                  <c:v>42.127517734859715</c:v>
                </c:pt>
                <c:pt idx="799">
                  <c:v>42.132771137799693</c:v>
                </c:pt>
                <c:pt idx="800">
                  <c:v>42.137963683489531</c:v>
                </c:pt>
                <c:pt idx="801">
                  <c:v>42.143095499387023</c:v>
                </c:pt>
                <c:pt idx="802">
                  <c:v>42.148166713076954</c:v>
                </c:pt>
                <c:pt idx="803">
                  <c:v>42.153177452269148</c:v>
                </c:pt>
                <c:pt idx="804">
                  <c:v>42.158127844796574</c:v>
                </c:pt>
                <c:pt idx="805">
                  <c:v>42.163018018613414</c:v>
                </c:pt>
                <c:pt idx="806">
                  <c:v>42.167848101793204</c:v>
                </c:pt>
                <c:pt idx="807">
                  <c:v>42.172618222526872</c:v>
                </c:pt>
                <c:pt idx="808">
                  <c:v>42.17732850912089</c:v>
                </c:pt>
                <c:pt idx="809">
                  <c:v>42.181979089995288</c:v>
                </c:pt>
                <c:pt idx="810">
                  <c:v>42.186570093681873</c:v>
                </c:pt>
                <c:pt idx="811">
                  <c:v>42.191101648822169</c:v>
                </c:pt>
                <c:pt idx="812">
                  <c:v>42.195573884165661</c:v>
                </c:pt>
                <c:pt idx="813">
                  <c:v>42.199986928567817</c:v>
                </c:pt>
                <c:pt idx="814">
                  <c:v>42.204340910988165</c:v>
                </c:pt>
                <c:pt idx="815">
                  <c:v>42.208635960488458</c:v>
                </c:pt>
                <c:pt idx="816">
                  <c:v>42.212872206230742</c:v>
                </c:pt>
                <c:pt idx="817">
                  <c:v>42.217049777475459</c:v>
                </c:pt>
                <c:pt idx="818">
                  <c:v>42.221168803579552</c:v>
                </c:pt>
                <c:pt idx="819">
                  <c:v>42.225229413994576</c:v>
                </c:pt>
                <c:pt idx="820">
                  <c:v>42.229231738264808</c:v>
                </c:pt>
                <c:pt idx="821">
                  <c:v>42.23317590602533</c:v>
                </c:pt>
                <c:pt idx="822">
                  <c:v>42.237062047000194</c:v>
                </c:pt>
                <c:pt idx="823">
                  <c:v>42.240890291000468</c:v>
                </c:pt>
                <c:pt idx="824">
                  <c:v>42.244660767922426</c:v>
                </c:pt>
                <c:pt idx="825">
                  <c:v>42.248373607745577</c:v>
                </c:pt>
                <c:pt idx="826">
                  <c:v>42.252028940530884</c:v>
                </c:pt>
                <c:pt idx="827">
                  <c:v>42.255626896418782</c:v>
                </c:pt>
                <c:pt idx="828">
                  <c:v>42.259167605627368</c:v>
                </c:pt>
                <c:pt idx="829">
                  <c:v>42.262651198450527</c:v>
                </c:pt>
                <c:pt idx="830">
                  <c:v>42.266077805256025</c:v>
                </c:pt>
                <c:pt idx="831">
                  <c:v>42.269447556483691</c:v>
                </c:pt>
                <c:pt idx="832">
                  <c:v>42.272760582643464</c:v>
                </c:pt>
                <c:pt idx="833">
                  <c:v>42.276017014313631</c:v>
                </c:pt>
                <c:pt idx="834">
                  <c:v>42.279216982138884</c:v>
                </c:pt>
                <c:pt idx="835">
                  <c:v>42.282360616828541</c:v>
                </c:pt>
                <c:pt idx="836">
                  <c:v>42.285448049154596</c:v>
                </c:pt>
                <c:pt idx="837">
                  <c:v>42.288479409949943</c:v>
                </c:pt>
                <c:pt idx="838">
                  <c:v>42.291454830106517</c:v>
                </c:pt>
                <c:pt idx="839">
                  <c:v>42.294374440573371</c:v>
                </c:pt>
                <c:pt idx="840">
                  <c:v>42.297238372354954</c:v>
                </c:pt>
                <c:pt idx="841">
                  <c:v>42.30004675650919</c:v>
                </c:pt>
                <c:pt idx="842">
                  <c:v>42.302799724145636</c:v>
                </c:pt>
                <c:pt idx="843">
                  <c:v>42.305497406423733</c:v>
                </c:pt>
                <c:pt idx="844">
                  <c:v>42.308139934550844</c:v>
                </c:pt>
                <c:pt idx="845">
                  <c:v>42.310727439780564</c:v>
                </c:pt>
                <c:pt idx="846">
                  <c:v>42.313260053410815</c:v>
                </c:pt>
                <c:pt idx="847">
                  <c:v>42.315737906782033</c:v>
                </c:pt>
                <c:pt idx="848">
                  <c:v>42.318161131275382</c:v>
                </c:pt>
                <c:pt idx="849">
                  <c:v>42.320529858310927</c:v>
                </c:pt>
                <c:pt idx="850">
                  <c:v>42.322844219345839</c:v>
                </c:pt>
                <c:pt idx="851">
                  <c:v>42.32510434587256</c:v>
                </c:pt>
                <c:pt idx="852">
                  <c:v>42.32731036941707</c:v>
                </c:pt>
                <c:pt idx="853">
                  <c:v>42.329462421536981</c:v>
                </c:pt>
                <c:pt idx="854">
                  <c:v>42.331560633819869</c:v>
                </c:pt>
                <c:pt idx="855">
                  <c:v>42.333605137881399</c:v>
                </c:pt>
                <c:pt idx="856">
                  <c:v>42.335596065363589</c:v>
                </c:pt>
                <c:pt idx="857">
                  <c:v>42.33753354793302</c:v>
                </c:pt>
                <c:pt idx="858">
                  <c:v>42.339417717279048</c:v>
                </c:pt>
                <c:pt idx="859">
                  <c:v>42.341248705112072</c:v>
                </c:pt>
                <c:pt idx="860">
                  <c:v>42.343026643161693</c:v>
                </c:pt>
                <c:pt idx="861">
                  <c:v>42.34475166317506</c:v>
                </c:pt>
                <c:pt idx="862">
                  <c:v>42.346423896915013</c:v>
                </c:pt>
                <c:pt idx="863">
                  <c:v>42.348043476158409</c:v>
                </c:pt>
                <c:pt idx="864">
                  <c:v>42.349610532694342</c:v>
                </c:pt>
                <c:pt idx="865">
                  <c:v>42.351125198322379</c:v>
                </c:pt>
                <c:pt idx="866">
                  <c:v>42.352587604850882</c:v>
                </c:pt>
                <c:pt idx="867">
                  <c:v>42.353997884095214</c:v>
                </c:pt>
                <c:pt idx="868">
                  <c:v>42.35535616787606</c:v>
                </c:pt>
                <c:pt idx="869">
                  <c:v>42.356662588017677</c:v>
                </c:pt>
                <c:pt idx="870">
                  <c:v>42.357917276346186</c:v>
                </c:pt>
                <c:pt idx="871">
                  <c:v>42.359120364687882</c:v>
                </c:pt>
                <c:pt idx="872">
                  <c:v>42.36027198486746</c:v>
                </c:pt>
                <c:pt idx="873">
                  <c:v>42.361372268706425</c:v>
                </c:pt>
                <c:pt idx="874">
                  <c:v>42.362421348021286</c:v>
                </c:pt>
                <c:pt idx="875">
                  <c:v>42.363419354621897</c:v>
                </c:pt>
                <c:pt idx="876">
                  <c:v>42.364366420309842</c:v>
                </c:pt>
                <c:pt idx="877">
                  <c:v>42.365262676876654</c:v>
                </c:pt>
                <c:pt idx="878">
                  <c:v>42.366108256102201</c:v>
                </c:pt>
                <c:pt idx="879">
                  <c:v>42.366903289753004</c:v>
                </c:pt>
                <c:pt idx="880">
                  <c:v>42.367647909580583</c:v>
                </c:pt>
                <c:pt idx="881">
                  <c:v>42.36834224731976</c:v>
                </c:pt>
                <c:pt idx="882">
                  <c:v>42.368986434687038</c:v>
                </c:pt>
                <c:pt idx="883">
                  <c:v>42.369580603378971</c:v>
                </c:pt>
                <c:pt idx="884">
                  <c:v>42.370124885070503</c:v>
                </c:pt>
                <c:pt idx="885">
                  <c:v>42.370619411413315</c:v>
                </c:pt>
                <c:pt idx="886">
                  <c:v>42.371064314034221</c:v>
                </c:pt>
                <c:pt idx="887">
                  <c:v>42.371459724533551</c:v>
                </c:pt>
                <c:pt idx="888">
                  <c:v>42.371805774483505</c:v>
                </c:pt>
                <c:pt idx="889">
                  <c:v>42.372102595426554</c:v>
                </c:pt>
                <c:pt idx="890">
                  <c:v>42.372350318873849</c:v>
                </c:pt>
                <c:pt idx="891">
                  <c:v>42.372549076303613</c:v>
                </c:pt>
                <c:pt idx="892">
                  <c:v>42.372698999159539</c:v>
                </c:pt>
                <c:pt idx="893">
                  <c:v>42.372800218849207</c:v>
                </c:pt>
                <c:pt idx="894">
                  <c:v>42.372852866742484</c:v>
                </c:pt>
                <c:pt idx="895">
                  <c:v>42.372857074170007</c:v>
                </c:pt>
                <c:pt idx="896">
                  <c:v>42.372812972421542</c:v>
                </c:pt>
                <c:pt idx="897">
                  <c:v>42.372720692744501</c:v>
                </c:pt>
                <c:pt idx="898">
                  <c:v>42.372580366342255</c:v>
                </c:pt>
                <c:pt idx="899">
                  <c:v>42.372392124372766</c:v>
                </c:pt>
                <c:pt idx="900">
                  <c:v>42.372156097946871</c:v>
                </c:pt>
                <c:pt idx="901">
                  <c:v>42.371872418126863</c:v>
                </c:pt>
                <c:pt idx="902">
                  <c:v>42.371541215924879</c:v>
                </c:pt>
                <c:pt idx="903">
                  <c:v>42.371162622301448</c:v>
                </c:pt>
                <c:pt idx="904">
                  <c:v>42.370736768163908</c:v>
                </c:pt>
                <c:pt idx="905">
                  <c:v>42.370263784364937</c:v>
                </c:pt>
                <c:pt idx="906">
                  <c:v>42.369743801701027</c:v>
                </c:pt>
                <c:pt idx="907">
                  <c:v>42.369176950911005</c:v>
                </c:pt>
                <c:pt idx="908">
                  <c:v>42.368563362674479</c:v>
                </c:pt>
                <c:pt idx="909">
                  <c:v>42.367903167610471</c:v>
                </c:pt>
                <c:pt idx="910">
                  <c:v>42.367196496275817</c:v>
                </c:pt>
                <c:pt idx="911">
                  <c:v>42.36644347916377</c:v>
                </c:pt>
                <c:pt idx="912">
                  <c:v>42.36564424670248</c:v>
                </c:pt>
                <c:pt idx="913">
                  <c:v>42.364798929253617</c:v>
                </c:pt>
                <c:pt idx="914">
                  <c:v>42.363907657110786</c:v>
                </c:pt>
                <c:pt idx="915">
                  <c:v>42.362970560498248</c:v>
                </c:pt>
                <c:pt idx="916">
                  <c:v>42.361987769569339</c:v>
                </c:pt>
                <c:pt idx="917">
                  <c:v>42.360959414405094</c:v>
                </c:pt>
                <c:pt idx="918">
                  <c:v>42.359885625012858</c:v>
                </c:pt>
                <c:pt idx="919">
                  <c:v>42.358766531324797</c:v>
                </c:pt>
                <c:pt idx="920">
                  <c:v>42.35760226319654</c:v>
                </c:pt>
                <c:pt idx="921">
                  <c:v>42.356392950405741</c:v>
                </c:pt>
                <c:pt idx="922">
                  <c:v>42.3551387226507</c:v>
                </c:pt>
                <c:pt idx="923">
                  <c:v>42.353839709548978</c:v>
                </c:pt>
                <c:pt idx="924">
                  <c:v>42.352496040635991</c:v>
                </c:pt>
                <c:pt idx="925">
                  <c:v>42.35110784536365</c:v>
                </c:pt>
                <c:pt idx="926">
                  <c:v>42.349675253098987</c:v>
                </c:pt>
                <c:pt idx="927">
                  <c:v>42.348198393122786</c:v>
                </c:pt>
                <c:pt idx="928">
                  <c:v>42.34667739462823</c:v>
                </c:pt>
                <c:pt idx="929">
                  <c:v>42.345112386719578</c:v>
                </c:pt>
                <c:pt idx="930">
                  <c:v>42.343503498410783</c:v>
                </c:pt>
                <c:pt idx="931">
                  <c:v>42.341850858624149</c:v>
                </c:pt>
                <c:pt idx="932">
                  <c:v>42.340154596189087</c:v>
                </c:pt>
                <c:pt idx="933">
                  <c:v>42.338414839840674</c:v>
                </c:pt>
                <c:pt idx="934">
                  <c:v>42.336631718218456</c:v>
                </c:pt>
                <c:pt idx="935">
                  <c:v>42.334805359865044</c:v>
                </c:pt>
                <c:pt idx="936">
                  <c:v>42.332935893224885</c:v>
                </c:pt>
                <c:pt idx="937">
                  <c:v>42.331023446642945</c:v>
                </c:pt>
                <c:pt idx="938">
                  <c:v>42.329068148363397</c:v>
                </c:pt>
                <c:pt idx="939">
                  <c:v>42.327070126528405</c:v>
                </c:pt>
                <c:pt idx="940">
                  <c:v>42.32502950917678</c:v>
                </c:pt>
                <c:pt idx="941">
                  <c:v>42.32294642424278</c:v>
                </c:pt>
                <c:pt idx="942">
                  <c:v>42.320820999554833</c:v>
                </c:pt>
                <c:pt idx="943">
                  <c:v>42.318653362834262</c:v>
                </c:pt>
                <c:pt idx="944">
                  <c:v>42.316443641694072</c:v>
                </c:pt>
                <c:pt idx="945">
                  <c:v>42.314191963637711</c:v>
                </c:pt>
                <c:pt idx="946">
                  <c:v>42.311898456057868</c:v>
                </c:pt>
                <c:pt idx="947">
                  <c:v>42.309563246235165</c:v>
                </c:pt>
                <c:pt idx="948">
                  <c:v>42.307186461337061</c:v>
                </c:pt>
                <c:pt idx="949">
                  <c:v>42.304768228416577</c:v>
                </c:pt>
                <c:pt idx="950">
                  <c:v>42.30230867441108</c:v>
                </c:pt>
                <c:pt idx="951">
                  <c:v>42.29980792614117</c:v>
                </c:pt>
                <c:pt idx="952">
                  <c:v>42.297266110309423</c:v>
                </c:pt>
                <c:pt idx="953">
                  <c:v>42.294683353499266</c:v>
                </c:pt>
                <c:pt idx="954">
                  <c:v>42.292059782173745</c:v>
                </c:pt>
                <c:pt idx="955">
                  <c:v>42.289395522674454</c:v>
                </c:pt>
                <c:pt idx="956">
                  <c:v>42.286690701220301</c:v>
                </c:pt>
                <c:pt idx="957">
                  <c:v>42.283945443906376</c:v>
                </c:pt>
                <c:pt idx="958">
                  <c:v>42.281159876702873</c:v>
                </c:pt>
                <c:pt idx="959">
                  <c:v>42.278334125453853</c:v>
                </c:pt>
                <c:pt idx="960">
                  <c:v>42.275468315876239</c:v>
                </c:pt>
                <c:pt idx="961">
                  <c:v>42.272562573558581</c:v>
                </c:pt>
                <c:pt idx="962">
                  <c:v>42.269617023960038</c:v>
                </c:pt>
                <c:pt idx="963">
                  <c:v>42.266631792409228</c:v>
                </c:pt>
                <c:pt idx="964">
                  <c:v>42.263607004103136</c:v>
                </c:pt>
                <c:pt idx="965">
                  <c:v>42.260542784106029</c:v>
                </c:pt>
                <c:pt idx="966">
                  <c:v>42.257439257348395</c:v>
                </c:pt>
                <c:pt idx="967">
                  <c:v>42.254296548625859</c:v>
                </c:pt>
                <c:pt idx="968">
                  <c:v>42.251114782598087</c:v>
                </c:pt>
                <c:pt idx="969">
                  <c:v>42.247894083787749</c:v>
                </c:pt>
                <c:pt idx="970">
                  <c:v>42.2446345765795</c:v>
                </c:pt>
                <c:pt idx="971">
                  <c:v>42.241336385218879</c:v>
                </c:pt>
                <c:pt idx="972">
                  <c:v>42.237999633811327</c:v>
                </c:pt>
                <c:pt idx="973">
                  <c:v>42.234624446321092</c:v>
                </c:pt>
                <c:pt idx="974">
                  <c:v>42.231210946570279</c:v>
                </c:pt>
                <c:pt idx="975">
                  <c:v>42.227759258237775</c:v>
                </c:pt>
                <c:pt idx="976">
                  <c:v>42.22426950485827</c:v>
                </c:pt>
                <c:pt idx="977">
                  <c:v>42.220741809821284</c:v>
                </c:pt>
                <c:pt idx="978">
                  <c:v>42.217176296370098</c:v>
                </c:pt>
                <c:pt idx="979">
                  <c:v>42.213573087600849</c:v>
                </c:pt>
                <c:pt idx="980">
                  <c:v>42.209932306461496</c:v>
                </c:pt>
                <c:pt idx="981">
                  <c:v>42.206254075750898</c:v>
                </c:pt>
                <c:pt idx="982">
                  <c:v>42.202538518117777</c:v>
                </c:pt>
                <c:pt idx="983">
                  <c:v>42.198785756059841</c:v>
                </c:pt>
                <c:pt idx="984">
                  <c:v>42.194995911922803</c:v>
                </c:pt>
                <c:pt idx="985">
                  <c:v>42.191169107899412</c:v>
                </c:pt>
                <c:pt idx="986">
                  <c:v>42.187305466028576</c:v>
                </c:pt>
                <c:pt idx="987">
                  <c:v>42.183405108194385</c:v>
                </c:pt>
                <c:pt idx="988">
                  <c:v>42.179468156125168</c:v>
                </c:pt>
                <c:pt idx="989">
                  <c:v>42.175494731392703</c:v>
                </c:pt>
                <c:pt idx="990">
                  <c:v>42.171484955411181</c:v>
                </c:pt>
                <c:pt idx="991">
                  <c:v>42.167438949436352</c:v>
                </c:pt>
                <c:pt idx="992">
                  <c:v>42.163356834564638</c:v>
                </c:pt>
                <c:pt idx="993">
                  <c:v>42.159238731732266</c:v>
                </c:pt>
                <c:pt idx="994">
                  <c:v>42.15508476171437</c:v>
                </c:pt>
                <c:pt idx="995">
                  <c:v>42.150895045124116</c:v>
                </c:pt>
                <c:pt idx="996">
                  <c:v>42.14666970241187</c:v>
                </c:pt>
                <c:pt idx="997">
                  <c:v>42.142408853864275</c:v>
                </c:pt>
                <c:pt idx="998">
                  <c:v>42.138112619603504</c:v>
                </c:pt>
                <c:pt idx="999">
                  <c:v>42.133781119586331</c:v>
                </c:pt>
                <c:pt idx="1000">
                  <c:v>42.129414473603362</c:v>
                </c:pt>
                <c:pt idx="1001">
                  <c:v>42.12501280127816</c:v>
                </c:pt>
                <c:pt idx="1002">
                  <c:v>42.120576222066425</c:v>
                </c:pt>
                <c:pt idx="1003">
                  <c:v>42.116104855255244</c:v>
                </c:pt>
                <c:pt idx="1004">
                  <c:v>42.111598819962218</c:v>
                </c:pt>
                <c:pt idx="1005">
                  <c:v>42.10705823513468</c:v>
                </c:pt>
                <c:pt idx="1006">
                  <c:v>42.102483219548944</c:v>
                </c:pt>
                <c:pt idx="1007">
                  <c:v>42.097873891809463</c:v>
                </c:pt>
                <c:pt idx="1008">
                  <c:v>42.093230370348081</c:v>
                </c:pt>
                <c:pt idx="1009">
                  <c:v>42.088552773423281</c:v>
                </c:pt>
                <c:pt idx="1010">
                  <c:v>42.083841219119392</c:v>
                </c:pt>
                <c:pt idx="1011">
                  <c:v>42.079095825345824</c:v>
                </c:pt>
                <c:pt idx="1012">
                  <c:v>42.074316709836374</c:v>
                </c:pt>
                <c:pt idx="1013">
                  <c:v>42.069503990148434</c:v>
                </c:pt>
                <c:pt idx="1014">
                  <c:v>42.064657783662263</c:v>
                </c:pt>
                <c:pt idx="1015">
                  <c:v>42.059778207580287</c:v>
                </c:pt>
                <c:pt idx="1016">
                  <c:v>42.05486537892633</c:v>
                </c:pt>
                <c:pt idx="1017">
                  <c:v>42.049919414544974</c:v>
                </c:pt>
                <c:pt idx="1018">
                  <c:v>42.044940431100741</c:v>
                </c:pt>
                <c:pt idx="1019">
                  <c:v>42.039928545077544</c:v>
                </c:pt>
                <c:pt idx="1020">
                  <c:v>42.034883872777833</c:v>
                </c:pt>
                <c:pt idx="1021">
                  <c:v>42.029806530322027</c:v>
                </c:pt>
                <c:pt idx="1022">
                  <c:v>42.024696633647771</c:v>
                </c:pt>
                <c:pt idx="1023">
                  <c:v>42.019554298509291</c:v>
                </c:pt>
                <c:pt idx="1024">
                  <c:v>42.014379640476733</c:v>
                </c:pt>
                <c:pt idx="1025">
                  <c:v>42.009172774935458</c:v>
                </c:pt>
                <c:pt idx="1026">
                  <c:v>42.003933817085461</c:v>
                </c:pt>
                <c:pt idx="1027">
                  <c:v>41.99866288194066</c:v>
                </c:pt>
                <c:pt idx="1028">
                  <c:v>41.993360084328316</c:v>
                </c:pt>
                <c:pt idx="1029">
                  <c:v>41.988025538888337</c:v>
                </c:pt>
                <c:pt idx="1030">
                  <c:v>41.982659360072688</c:v>
                </c:pt>
                <c:pt idx="1031">
                  <c:v>41.977261662144784</c:v>
                </c:pt>
                <c:pt idx="1032">
                  <c:v>41.971832559178864</c:v>
                </c:pt>
                <c:pt idx="1033">
                  <c:v>41.96637216505939</c:v>
                </c:pt>
                <c:pt idx="1034">
                  <c:v>41.960880593480418</c:v>
                </c:pt>
                <c:pt idx="1035">
                  <c:v>41.955357957945047</c:v>
                </c:pt>
                <c:pt idx="1036">
                  <c:v>41.949804371764834</c:v>
                </c:pt>
                <c:pt idx="1037">
                  <c:v>41.944219948059143</c:v>
                </c:pt>
                <c:pt idx="1038">
                  <c:v>41.938604799754714</c:v>
                </c:pt>
                <c:pt idx="1039">
                  <c:v>41.932959039584922</c:v>
                </c:pt>
                <c:pt idx="1040">
                  <c:v>41.927282780089378</c:v>
                </c:pt>
                <c:pt idx="1041">
                  <c:v>41.921576133613272</c:v>
                </c:pt>
                <c:pt idx="1042">
                  <c:v>41.915839212306857</c:v>
                </c:pt>
                <c:pt idx="1043">
                  <c:v>41.910072128124902</c:v>
                </c:pt>
                <c:pt idx="1044">
                  <c:v>41.90427499282621</c:v>
                </c:pt>
                <c:pt idx="1045">
                  <c:v>41.898447917973023</c:v>
                </c:pt>
                <c:pt idx="1046">
                  <c:v>41.89259101493051</c:v>
                </c:pt>
                <c:pt idx="1047">
                  <c:v>41.886704394866307</c:v>
                </c:pt>
                <c:pt idx="1048">
                  <c:v>41.880788168749945</c:v>
                </c:pt>
                <c:pt idx="1049">
                  <c:v>41.874842447352385</c:v>
                </c:pt>
                <c:pt idx="1050">
                  <c:v>41.868867341245526</c:v>
                </c:pt>
                <c:pt idx="1051">
                  <c:v>41.862862960801685</c:v>
                </c:pt>
                <c:pt idx="1052">
                  <c:v>41.856829416193136</c:v>
                </c:pt>
                <c:pt idx="1053">
                  <c:v>41.850766817391623</c:v>
                </c:pt>
                <c:pt idx="1054">
                  <c:v>41.844675274167955</c:v>
                </c:pt>
                <c:pt idx="1055">
                  <c:v>41.838554896091388</c:v>
                </c:pt>
                <c:pt idx="1056">
                  <c:v>41.832405792529336</c:v>
                </c:pt>
                <c:pt idx="1057">
                  <c:v>41.826228072646835</c:v>
                </c:pt>
                <c:pt idx="1058">
                  <c:v>41.820021845406082</c:v>
                </c:pt>
                <c:pt idx="1059">
                  <c:v>41.813787219566059</c:v>
                </c:pt>
                <c:pt idx="1060">
                  <c:v>41.807524303682023</c:v>
                </c:pt>
                <c:pt idx="1061">
                  <c:v>41.801233206105174</c:v>
                </c:pt>
                <c:pt idx="1062">
                  <c:v>41.794914034982128</c:v>
                </c:pt>
                <c:pt idx="1063">
                  <c:v>41.788566898254579</c:v>
                </c:pt>
                <c:pt idx="1064">
                  <c:v>41.78219190365887</c:v>
                </c:pt>
                <c:pt idx="1065">
                  <c:v>41.775789158725551</c:v>
                </c:pt>
                <c:pt idx="1066">
                  <c:v>41.769358770779078</c:v>
                </c:pt>
                <c:pt idx="1067">
                  <c:v>41.762900846937292</c:v>
                </c:pt>
                <c:pt idx="1068">
                  <c:v>41.756415494111124</c:v>
                </c:pt>
                <c:pt idx="1069">
                  <c:v>41.74990281900422</c:v>
                </c:pt>
                <c:pt idx="1070">
                  <c:v>41.743362928112504</c:v>
                </c:pt>
                <c:pt idx="1071">
                  <c:v>41.736795927723875</c:v>
                </c:pt>
                <c:pt idx="1072">
                  <c:v>41.730201923917768</c:v>
                </c:pt>
                <c:pt idx="1073">
                  <c:v>41.723581022564929</c:v>
                </c:pt>
                <c:pt idx="1074">
                  <c:v>41.716933329326892</c:v>
                </c:pt>
                <c:pt idx="1075">
                  <c:v>41.710258949655795</c:v>
                </c:pt>
                <c:pt idx="1076">
                  <c:v>41.703557988793918</c:v>
                </c:pt>
                <c:pt idx="1077">
                  <c:v>41.696830551773445</c:v>
                </c:pt>
                <c:pt idx="1078">
                  <c:v>41.690076743416078</c:v>
                </c:pt>
                <c:pt idx="1079">
                  <c:v>41.683296668332716</c:v>
                </c:pt>
                <c:pt idx="1080">
                  <c:v>41.676490430923181</c:v>
                </c:pt>
                <c:pt idx="1081">
                  <c:v>41.669658135375862</c:v>
                </c:pt>
                <c:pt idx="1082">
                  <c:v>41.662799885667447</c:v>
                </c:pt>
                <c:pt idx="1083">
                  <c:v>41.655915785562584</c:v>
                </c:pt>
                <c:pt idx="1084">
                  <c:v>41.649005938613641</c:v>
                </c:pt>
                <c:pt idx="1085">
                  <c:v>41.642070448160347</c:v>
                </c:pt>
                <c:pt idx="1086">
                  <c:v>41.635109417329566</c:v>
                </c:pt>
                <c:pt idx="1087">
                  <c:v>41.62812294903501</c:v>
                </c:pt>
                <c:pt idx="1088">
                  <c:v>41.621111145976954</c:v>
                </c:pt>
                <c:pt idx="1089">
                  <c:v>41.614074110641972</c:v>
                </c:pt>
                <c:pt idx="1090">
                  <c:v>41.607011945302681</c:v>
                </c:pt>
                <c:pt idx="1091">
                  <c:v>41.599924752017472</c:v>
                </c:pt>
                <c:pt idx="1092">
                  <c:v>41.592812632630277</c:v>
                </c:pt>
                <c:pt idx="1093">
                  <c:v>41.58567568877033</c:v>
                </c:pt>
                <c:pt idx="1094">
                  <c:v>41.578514021851895</c:v>
                </c:pt>
                <c:pt idx="1095">
                  <c:v>41.571327733074057</c:v>
                </c:pt>
                <c:pt idx="1096">
                  <c:v>41.564116923420492</c:v>
                </c:pt>
                <c:pt idx="1097">
                  <c:v>41.556881693659228</c:v>
                </c:pt>
                <c:pt idx="1098">
                  <c:v>41.549622144342436</c:v>
                </c:pt>
                <c:pt idx="1099">
                  <c:v>41.542338375806239</c:v>
                </c:pt>
                <c:pt idx="1100">
                  <c:v>41.535030488170442</c:v>
                </c:pt>
                <c:pt idx="1101">
                  <c:v>41.527698581338406</c:v>
                </c:pt>
                <c:pt idx="1102">
                  <c:v>41.520342754996761</c:v>
                </c:pt>
                <c:pt idx="1103">
                  <c:v>41.512963108615324</c:v>
                </c:pt>
                <c:pt idx="1104">
                  <c:v>41.505559741446802</c:v>
                </c:pt>
                <c:pt idx="1105">
                  <c:v>41.498132752526665</c:v>
                </c:pt>
                <c:pt idx="1106">
                  <c:v>41.490682240672967</c:v>
                </c:pt>
                <c:pt idx="1107">
                  <c:v>41.483208304486155</c:v>
                </c:pt>
                <c:pt idx="1108">
                  <c:v>41.475711042348927</c:v>
                </c:pt>
                <c:pt idx="1109">
                  <c:v>41.46819055242603</c:v>
                </c:pt>
                <c:pt idx="1110">
                  <c:v>41.460646932664119</c:v>
                </c:pt>
                <c:pt idx="1111">
                  <c:v>41.453080280791653</c:v>
                </c:pt>
                <c:pt idx="1112">
                  <c:v>41.445490694318622</c:v>
                </c:pt>
                <c:pt idx="1113">
                  <c:v>41.437878270536551</c:v>
                </c:pt>
                <c:pt idx="1114">
                  <c:v>41.430243106518255</c:v>
                </c:pt>
                <c:pt idx="1115">
                  <c:v>41.422585299117756</c:v>
                </c:pt>
                <c:pt idx="1116">
                  <c:v>41.414904944970118</c:v>
                </c:pt>
                <c:pt idx="1117">
                  <c:v>41.40720214049135</c:v>
                </c:pt>
                <c:pt idx="1118">
                  <c:v>41.399476981878294</c:v>
                </c:pt>
                <c:pt idx="1119">
                  <c:v>41.391729565108463</c:v>
                </c:pt>
                <c:pt idx="1120">
                  <c:v>41.383959985939988</c:v>
                </c:pt>
                <c:pt idx="1121">
                  <c:v>41.376168339911437</c:v>
                </c:pt>
                <c:pt idx="1122">
                  <c:v>41.368354722341827</c:v>
                </c:pt>
                <c:pt idx="1123">
                  <c:v>41.360519228330396</c:v>
                </c:pt>
                <c:pt idx="1124">
                  <c:v>41.352661952756577</c:v>
                </c:pt>
                <c:pt idx="1125">
                  <c:v>41.34478299027996</c:v>
                </c:pt>
                <c:pt idx="1126">
                  <c:v>41.336882435340094</c:v>
                </c:pt>
                <c:pt idx="1127">
                  <c:v>41.328960382156488</c:v>
                </c:pt>
                <c:pt idx="1128">
                  <c:v>41.321016924728518</c:v>
                </c:pt>
                <c:pt idx="1129">
                  <c:v>41.313052156835333</c:v>
                </c:pt>
                <c:pt idx="1130">
                  <c:v>41.305066172035858</c:v>
                </c:pt>
                <c:pt idx="1131">
                  <c:v>41.297059063668613</c:v>
                </c:pt>
                <c:pt idx="1132">
                  <c:v>41.28903092485178</c:v>
                </c:pt>
                <c:pt idx="1133">
                  <c:v>41.280981848483073</c:v>
                </c:pt>
                <c:pt idx="1134">
                  <c:v>41.272911927239718</c:v>
                </c:pt>
                <c:pt idx="1135">
                  <c:v>41.264821253578376</c:v>
                </c:pt>
                <c:pt idx="1136">
                  <c:v>41.256709919735187</c:v>
                </c:pt>
                <c:pt idx="1137">
                  <c:v>41.248578017725599</c:v>
                </c:pt>
                <c:pt idx="1138">
                  <c:v>41.240425639344458</c:v>
                </c:pt>
                <c:pt idx="1139">
                  <c:v>41.232252876165951</c:v>
                </c:pt>
                <c:pt idx="1140">
                  <c:v>41.224059819543498</c:v>
                </c:pt>
                <c:pt idx="1141">
                  <c:v>41.215846560609876</c:v>
                </c:pt>
                <c:pt idx="1142">
                  <c:v>41.207613190277065</c:v>
                </c:pt>
                <c:pt idx="1143">
                  <c:v>41.199359799236312</c:v>
                </c:pt>
                <c:pt idx="1144">
                  <c:v>41.191086477958152</c:v>
                </c:pt>
                <c:pt idx="1145">
                  <c:v>41.182793316692305</c:v>
                </c:pt>
                <c:pt idx="1146">
                  <c:v>41.174480405467762</c:v>
                </c:pt>
                <c:pt idx="1147">
                  <c:v>41.166147834092754</c:v>
                </c:pt>
                <c:pt idx="1148">
                  <c:v>41.157795692154771</c:v>
                </c:pt>
                <c:pt idx="1149">
                  <c:v>41.149424069020554</c:v>
                </c:pt>
                <c:pt idx="1150">
                  <c:v>41.141033053836146</c:v>
                </c:pt>
                <c:pt idx="1151">
                  <c:v>41.132622735526887</c:v>
                </c:pt>
                <c:pt idx="1152">
                  <c:v>41.124193202797422</c:v>
                </c:pt>
                <c:pt idx="1153">
                  <c:v>41.115744544131786</c:v>
                </c:pt>
                <c:pt idx="1154">
                  <c:v>41.107276847793365</c:v>
                </c:pt>
                <c:pt idx="1155">
                  <c:v>41.098790201825004</c:v>
                </c:pt>
                <c:pt idx="1156">
                  <c:v>41.090284694048954</c:v>
                </c:pt>
                <c:pt idx="1157">
                  <c:v>41.08176041206702</c:v>
                </c:pt>
                <c:pt idx="1158">
                  <c:v>41.073217443260518</c:v>
                </c:pt>
                <c:pt idx="1159">
                  <c:v>41.064655874790361</c:v>
                </c:pt>
                <c:pt idx="1160">
                  <c:v>41.056075793597159</c:v>
                </c:pt>
                <c:pt idx="1161">
                  <c:v>41.047477286401161</c:v>
                </c:pt>
                <c:pt idx="1162">
                  <c:v>41.038860439702432</c:v>
                </c:pt>
                <c:pt idx="1163">
                  <c:v>41.030225339780849</c:v>
                </c:pt>
                <c:pt idx="1164">
                  <c:v>41.021572072696202</c:v>
                </c:pt>
                <c:pt idx="1165">
                  <c:v>41.012900724288251</c:v>
                </c:pt>
                <c:pt idx="1166">
                  <c:v>41.004211380176763</c:v>
                </c:pt>
                <c:pt idx="1167">
                  <c:v>40.995504125761691</c:v>
                </c:pt>
                <c:pt idx="1168">
                  <c:v>40.986779046223134</c:v>
                </c:pt>
                <c:pt idx="1169">
                  <c:v>40.978036226521539</c:v>
                </c:pt>
                <c:pt idx="1170">
                  <c:v>40.969275751397682</c:v>
                </c:pt>
                <c:pt idx="1171">
                  <c:v>40.960497705372816</c:v>
                </c:pt>
                <c:pt idx="1172">
                  <c:v>40.95170217274881</c:v>
                </c:pt>
                <c:pt idx="1173">
                  <c:v>40.942889237608107</c:v>
                </c:pt>
                <c:pt idx="1174">
                  <c:v>40.934058983814012</c:v>
                </c:pt>
                <c:pt idx="1175">
                  <c:v>40.925211495010608</c:v>
                </c:pt>
                <c:pt idx="1176">
                  <c:v>40.916346854623043</c:v>
                </c:pt>
                <c:pt idx="1177">
                  <c:v>40.907465145857479</c:v>
                </c:pt>
                <c:pt idx="1178">
                  <c:v>40.898566451701328</c:v>
                </c:pt>
                <c:pt idx="1179">
                  <c:v>40.88965085492331</c:v>
                </c:pt>
                <c:pt idx="1180">
                  <c:v>40.880718438073565</c:v>
                </c:pt>
                <c:pt idx="1181">
                  <c:v>40.871769283483864</c:v>
                </c:pt>
                <c:pt idx="1182">
                  <c:v>40.862803473267576</c:v>
                </c:pt>
                <c:pt idx="1183">
                  <c:v>40.853821089319986</c:v>
                </c:pt>
                <c:pt idx="1184">
                  <c:v>40.844822213318274</c:v>
                </c:pt>
                <c:pt idx="1185">
                  <c:v>40.835806926721723</c:v>
                </c:pt>
                <c:pt idx="1186">
                  <c:v>40.826775310771879</c:v>
                </c:pt>
                <c:pt idx="1187">
                  <c:v>40.81772744649264</c:v>
                </c:pt>
                <c:pt idx="1188">
                  <c:v>40.8086634146904</c:v>
                </c:pt>
                <c:pt idx="1189">
                  <c:v>40.799583295954271</c:v>
                </c:pt>
                <c:pt idx="1190">
                  <c:v>40.790487170656128</c:v>
                </c:pt>
                <c:pt idx="1191">
                  <c:v>40.781375118950884</c:v>
                </c:pt>
                <c:pt idx="1192">
                  <c:v>40.772247220776507</c:v>
                </c:pt>
                <c:pt idx="1193">
                  <c:v>40.763103555854308</c:v>
                </c:pt>
                <c:pt idx="1194">
                  <c:v>40.753944203689024</c:v>
                </c:pt>
                <c:pt idx="1195">
                  <c:v>40.744769243569039</c:v>
                </c:pt>
                <c:pt idx="1196">
                  <c:v>40.735578754566461</c:v>
                </c:pt>
                <c:pt idx="1197">
                  <c:v>40.72637281553741</c:v>
                </c:pt>
                <c:pt idx="1198">
                  <c:v>40.717151505122118</c:v>
                </c:pt>
                <c:pt idx="1199">
                  <c:v>40.707914901745099</c:v>
                </c:pt>
                <c:pt idx="1200">
                  <c:v>40.698663083615394</c:v>
                </c:pt>
                <c:pt idx="1201">
                  <c:v>40.689396128726671</c:v>
                </c:pt>
                <c:pt idx="1202">
                  <c:v>40.680114114857467</c:v>
                </c:pt>
                <c:pt idx="1203">
                  <c:v>40.670817119571346</c:v>
                </c:pt>
                <c:pt idx="1204">
                  <c:v>40.661505220217087</c:v>
                </c:pt>
                <c:pt idx="1205">
                  <c:v>40.652178493928936</c:v>
                </c:pt>
                <c:pt idx="1206">
                  <c:v>40.64283701762669</c:v>
                </c:pt>
                <c:pt idx="1207">
                  <c:v>40.633480868015994</c:v>
                </c:pt>
                <c:pt idx="1208">
                  <c:v>40.624110121588487</c:v>
                </c:pt>
                <c:pt idx="1209">
                  <c:v>40.614724854622018</c:v>
                </c:pt>
                <c:pt idx="1210">
                  <c:v>40.605325143180863</c:v>
                </c:pt>
                <c:pt idx="1211">
                  <c:v>40.595911063115921</c:v>
                </c:pt>
                <c:pt idx="1212">
                  <c:v>40.586482690064912</c:v>
                </c:pt>
                <c:pt idx="1213">
                  <c:v>40.577040099452596</c:v>
                </c:pt>
                <c:pt idx="1214">
                  <c:v>40.567583366491021</c:v>
                </c:pt>
                <c:pt idx="1215">
                  <c:v>40.558112566179673</c:v>
                </c:pt>
                <c:pt idx="1216">
                  <c:v>40.548627773305768</c:v>
                </c:pt>
                <c:pt idx="1217">
                  <c:v>40.539129062444395</c:v>
                </c:pt>
                <c:pt idx="1218">
                  <c:v>40.529616507958842</c:v>
                </c:pt>
                <c:pt idx="1219">
                  <c:v>40.520090184000694</c:v>
                </c:pt>
                <c:pt idx="1220">
                  <c:v>40.510550164510178</c:v>
                </c:pt>
                <c:pt idx="1221">
                  <c:v>40.50099652321633</c:v>
                </c:pt>
                <c:pt idx="1222">
                  <c:v>40.491429333637249</c:v>
                </c:pt>
                <c:pt idx="1223">
                  <c:v>40.481848669080293</c:v>
                </c:pt>
                <c:pt idx="1224">
                  <c:v>40.472254602642394</c:v>
                </c:pt>
                <c:pt idx="1225">
                  <c:v>40.462647207210232</c:v>
                </c:pt>
                <c:pt idx="1226">
                  <c:v>40.45302655546049</c:v>
                </c:pt>
                <c:pt idx="1227">
                  <c:v>40.443392719860093</c:v>
                </c:pt>
                <c:pt idx="1228">
                  <c:v>40.433745772666512</c:v>
                </c:pt>
                <c:pt idx="1229">
                  <c:v>40.424085785927893</c:v>
                </c:pt>
                <c:pt idx="1230">
                  <c:v>40.414412831483446</c:v>
                </c:pt>
                <c:pt idx="1231">
                  <c:v>40.404726980963559</c:v>
                </c:pt>
                <c:pt idx="1232">
                  <c:v>40.395028305790191</c:v>
                </c:pt>
                <c:pt idx="1233">
                  <c:v>40.385316877177004</c:v>
                </c:pt>
                <c:pt idx="1234">
                  <c:v>40.375592766129699</c:v>
                </c:pt>
                <c:pt idx="1235">
                  <c:v>40.365856043446236</c:v>
                </c:pt>
                <c:pt idx="1236">
                  <c:v>40.356106779717138</c:v>
                </c:pt>
                <c:pt idx="1237">
                  <c:v>40.346345045325691</c:v>
                </c:pt>
                <c:pt idx="1238">
                  <c:v>40.336570910448259</c:v>
                </c:pt>
                <c:pt idx="1239">
                  <c:v>40.326784445054557</c:v>
                </c:pt>
                <c:pt idx="1240">
                  <c:v>40.316985718907866</c:v>
                </c:pt>
                <c:pt idx="1241">
                  <c:v>40.307174801565353</c:v>
                </c:pt>
                <c:pt idx="1242">
                  <c:v>40.297351762378355</c:v>
                </c:pt>
                <c:pt idx="1243">
                  <c:v>40.2875166704926</c:v>
                </c:pt>
                <c:pt idx="1244">
                  <c:v>40.277669594848504</c:v>
                </c:pt>
                <c:pt idx="1245">
                  <c:v>40.267810604181498</c:v>
                </c:pt>
                <c:pt idx="1246">
                  <c:v>40.257939767022201</c:v>
                </c:pt>
                <c:pt idx="1247">
                  <c:v>40.248057151696841</c:v>
                </c:pt>
                <c:pt idx="1248">
                  <c:v>40.238162826327411</c:v>
                </c:pt>
                <c:pt idx="1249">
                  <c:v>40.228256858832047</c:v>
                </c:pt>
                <c:pt idx="1250">
                  <c:v>40.218339316925245</c:v>
                </c:pt>
                <c:pt idx="1251">
                  <c:v>40.2084102681182</c:v>
                </c:pt>
                <c:pt idx="1252">
                  <c:v>40.198469779719069</c:v>
                </c:pt>
                <c:pt idx="1253">
                  <c:v>40.188517918833263</c:v>
                </c:pt>
                <c:pt idx="1254">
                  <c:v>40.17855475236378</c:v>
                </c:pt>
                <c:pt idx="1255">
                  <c:v>40.168580347011421</c:v>
                </c:pt>
                <c:pt idx="1256">
                  <c:v>40.158594769275176</c:v>
                </c:pt>
                <c:pt idx="1257">
                  <c:v>40.148598085452456</c:v>
                </c:pt>
                <c:pt idx="1258">
                  <c:v>40.138590361639409</c:v>
                </c:pt>
                <c:pt idx="1259">
                  <c:v>40.128571663731272</c:v>
                </c:pt>
                <c:pt idx="1260">
                  <c:v>40.118542057422566</c:v>
                </c:pt>
                <c:pt idx="1261">
                  <c:v>40.108501608207526</c:v>
                </c:pt>
                <c:pt idx="1262">
                  <c:v>40.098450381380282</c:v>
                </c:pt>
                <c:pt idx="1263">
                  <c:v>40.088388442035303</c:v>
                </c:pt>
                <c:pt idx="1264">
                  <c:v>40.078315855067572</c:v>
                </c:pt>
                <c:pt idx="1265">
                  <c:v>40.068232685172973</c:v>
                </c:pt>
                <c:pt idx="1266">
                  <c:v>40.058138996848584</c:v>
                </c:pt>
                <c:pt idx="1267">
                  <c:v>40.048034854393016</c:v>
                </c:pt>
                <c:pt idx="1268">
                  <c:v>40.037920321906654</c:v>
                </c:pt>
                <c:pt idx="1269">
                  <c:v>40.027795463292065</c:v>
                </c:pt>
                <c:pt idx="1270">
                  <c:v>40.017660342254224</c:v>
                </c:pt>
                <c:pt idx="1271">
                  <c:v>40.007515022300915</c:v>
                </c:pt>
                <c:pt idx="1272">
                  <c:v>39.997359566743008</c:v>
                </c:pt>
                <c:pt idx="1273">
                  <c:v>39.987194038694781</c:v>
                </c:pt>
                <c:pt idx="1274">
                  <c:v>39.97701850107422</c:v>
                </c:pt>
                <c:pt idx="1275">
                  <c:v>39.966833016603424</c:v>
                </c:pt>
                <c:pt idx="1276">
                  <c:v>39.956637647808797</c:v>
                </c:pt>
                <c:pt idx="1277">
                  <c:v>39.946432457021523</c:v>
                </c:pt>
                <c:pt idx="1278">
                  <c:v>39.936217506377787</c:v>
                </c:pt>
                <c:pt idx="1279">
                  <c:v>39.925992857819118</c:v>
                </c:pt>
                <c:pt idx="1280">
                  <c:v>39.915758573092774</c:v>
                </c:pt>
                <c:pt idx="1281">
                  <c:v>39.905514713752005</c:v>
                </c:pt>
                <c:pt idx="1282">
                  <c:v>39.895261341156441</c:v>
                </c:pt>
                <c:pt idx="1283">
                  <c:v>39.884998516472372</c:v>
                </c:pt>
                <c:pt idx="1284">
                  <c:v>39.874726300673103</c:v>
                </c:pt>
                <c:pt idx="1285">
                  <c:v>39.864444754539328</c:v>
                </c:pt>
                <c:pt idx="1286">
                  <c:v>39.854153938659387</c:v>
                </c:pt>
                <c:pt idx="1287">
                  <c:v>39.84385391342969</c:v>
                </c:pt>
                <c:pt idx="1288">
                  <c:v>39.833544739054979</c:v>
                </c:pt>
                <c:pt idx="1289">
                  <c:v>39.823226475548729</c:v>
                </c:pt>
                <c:pt idx="1290">
                  <c:v>39.812899182733425</c:v>
                </c:pt>
                <c:pt idx="1291">
                  <c:v>39.802562920240959</c:v>
                </c:pt>
                <c:pt idx="1292">
                  <c:v>39.79221774751295</c:v>
                </c:pt>
                <c:pt idx="1293">
                  <c:v>39.781863723801081</c:v>
                </c:pt>
                <c:pt idx="1294">
                  <c:v>39.771500908167461</c:v>
                </c:pt>
                <c:pt idx="1295">
                  <c:v>39.76112935948494</c:v>
                </c:pt>
                <c:pt idx="1296">
                  <c:v>39.750749136437491</c:v>
                </c:pt>
                <c:pt idx="1297">
                  <c:v>39.740360297520532</c:v>
                </c:pt>
                <c:pt idx="1298">
                  <c:v>39.729962901041283</c:v>
                </c:pt>
                <c:pt idx="1299">
                  <c:v>39.719557005119107</c:v>
                </c:pt>
                <c:pt idx="1300">
                  <c:v>39.709142667685846</c:v>
                </c:pt>
                <c:pt idx="1301">
                  <c:v>39.698719946486264</c:v>
                </c:pt>
                <c:pt idx="1302">
                  <c:v>39.688288899078245</c:v>
                </c:pt>
                <c:pt idx="1303">
                  <c:v>39.677849582833247</c:v>
                </c:pt>
                <c:pt idx="1304">
                  <c:v>39.667402054936652</c:v>
                </c:pt>
                <c:pt idx="1305">
                  <c:v>39.656946372388099</c:v>
                </c:pt>
                <c:pt idx="1306">
                  <c:v>39.646482592001824</c:v>
                </c:pt>
                <c:pt idx="1307">
                  <c:v>39.636010770407033</c:v>
                </c:pt>
                <c:pt idx="1308">
                  <c:v>39.625530964048259</c:v>
                </c:pt>
                <c:pt idx="1309">
                  <c:v>39.615043229185716</c:v>
                </c:pt>
                <c:pt idx="1310">
                  <c:v>39.604547621895684</c:v>
                </c:pt>
                <c:pt idx="1311">
                  <c:v>39.59404419807079</c:v>
                </c:pt>
                <c:pt idx="1312">
                  <c:v>39.58353301342045</c:v>
                </c:pt>
                <c:pt idx="1313">
                  <c:v>39.573014123471197</c:v>
                </c:pt>
                <c:pt idx="1314">
                  <c:v>39.562487583567027</c:v>
                </c:pt>
                <c:pt idx="1315">
                  <c:v>39.551953448869767</c:v>
                </c:pt>
                <c:pt idx="1316">
                  <c:v>39.541411774359467</c:v>
                </c:pt>
                <c:pt idx="1317">
                  <c:v>39.530862614834732</c:v>
                </c:pt>
                <c:pt idx="1318">
                  <c:v>39.520306024913076</c:v>
                </c:pt>
                <c:pt idx="1319">
                  <c:v>39.509742059031296</c:v>
                </c:pt>
                <c:pt idx="1320">
                  <c:v>39.499170771445883</c:v>
                </c:pt>
                <c:pt idx="1321">
                  <c:v>39.488592216233293</c:v>
                </c:pt>
                <c:pt idx="1322">
                  <c:v>39.478006447290426</c:v>
                </c:pt>
                <c:pt idx="1323">
                  <c:v>39.467413518334858</c:v>
                </c:pt>
                <c:pt idx="1324">
                  <c:v>39.456813482905339</c:v>
                </c:pt>
                <c:pt idx="1325">
                  <c:v>39.446206394362072</c:v>
                </c:pt>
                <c:pt idx="1326">
                  <c:v>39.435592305887106</c:v>
                </c:pt>
                <c:pt idx="1327">
                  <c:v>39.424971270484747</c:v>
                </c:pt>
                <c:pt idx="1328">
                  <c:v>39.414343340981837</c:v>
                </c:pt>
                <c:pt idx="1329">
                  <c:v>39.403708570028229</c:v>
                </c:pt>
                <c:pt idx="1330">
                  <c:v>39.393067010097049</c:v>
                </c:pt>
                <c:pt idx="1331">
                  <c:v>39.382418713485151</c:v>
                </c:pt>
                <c:pt idx="1332">
                  <c:v>39.371763732313454</c:v>
                </c:pt>
                <c:pt idx="1333">
                  <c:v>39.361102118527292</c:v>
                </c:pt>
                <c:pt idx="1334">
                  <c:v>39.350433923896865</c:v>
                </c:pt>
                <c:pt idx="1335">
                  <c:v>39.33975920001749</c:v>
                </c:pt>
                <c:pt idx="1336">
                  <c:v>39.329077998310076</c:v>
                </c:pt>
                <c:pt idx="1337">
                  <c:v>39.31839037002144</c:v>
                </c:pt>
                <c:pt idx="1338">
                  <c:v>39.307696366224739</c:v>
                </c:pt>
                <c:pt idx="1339">
                  <c:v>39.296996037819753</c:v>
                </c:pt>
                <c:pt idx="1340">
                  <c:v>39.286289435533334</c:v>
                </c:pt>
                <c:pt idx="1341">
                  <c:v>39.275576609919767</c:v>
                </c:pt>
                <c:pt idx="1342">
                  <c:v>39.26485761136113</c:v>
                </c:pt>
                <c:pt idx="1343">
                  <c:v>39.254132490067661</c:v>
                </c:pt>
                <c:pt idx="1344">
                  <c:v>39.243401296078169</c:v>
                </c:pt>
                <c:pt idx="1345">
                  <c:v>39.232664079260353</c:v>
                </c:pt>
                <c:pt idx="1346">
                  <c:v>39.221920889311264</c:v>
                </c:pt>
                <c:pt idx="1347">
                  <c:v>39.21117177575757</c:v>
                </c:pt>
                <c:pt idx="1348">
                  <c:v>39.200416787956058</c:v>
                </c:pt>
                <c:pt idx="1349">
                  <c:v>39.189655975093892</c:v>
                </c:pt>
                <c:pt idx="1350">
                  <c:v>39.178889386189084</c:v>
                </c:pt>
                <c:pt idx="1351">
                  <c:v>39.168117070090787</c:v>
                </c:pt>
                <c:pt idx="1352">
                  <c:v>39.157339075479761</c:v>
                </c:pt>
                <c:pt idx="1353">
                  <c:v>39.146555450868696</c:v>
                </c:pt>
                <c:pt idx="1354">
                  <c:v>39.1357662446026</c:v>
                </c:pt>
                <c:pt idx="1355">
                  <c:v>39.124971504859182</c:v>
                </c:pt>
                <c:pt idx="1356">
                  <c:v>39.11417127964922</c:v>
                </c:pt>
                <c:pt idx="1357">
                  <c:v>39.103365616816959</c:v>
                </c:pt>
                <c:pt idx="1358">
                  <c:v>39.092554564040476</c:v>
                </c:pt>
                <c:pt idx="1359">
                  <c:v>39.081738168832061</c:v>
                </c:pt>
                <c:pt idx="1360">
                  <c:v>39.070916478538621</c:v>
                </c:pt>
                <c:pt idx="1361">
                  <c:v>39.060089540342005</c:v>
                </c:pt>
                <c:pt idx="1362">
                  <c:v>39.049257401259453</c:v>
                </c:pt>
                <c:pt idx="1363">
                  <c:v>39.038420108143903</c:v>
                </c:pt>
                <c:pt idx="1364">
                  <c:v>39.027577707684422</c:v>
                </c:pt>
                <c:pt idx="1365">
                  <c:v>39.01673024640661</c:v>
                </c:pt>
                <c:pt idx="1366">
                  <c:v>39.005877770672868</c:v>
                </c:pt>
                <c:pt idx="1367">
                  <c:v>38.99502032668294</c:v>
                </c:pt>
                <c:pt idx="1368">
                  <c:v>38.984157960474136</c:v>
                </c:pt>
                <c:pt idx="1369">
                  <c:v>38.973290717921827</c:v>
                </c:pt>
                <c:pt idx="1370">
                  <c:v>38.962418644739763</c:v>
                </c:pt>
                <c:pt idx="1371">
                  <c:v>38.95154178648049</c:v>
                </c:pt>
                <c:pt idx="1372">
                  <c:v>38.940660188535709</c:v>
                </c:pt>
                <c:pt idx="1373">
                  <c:v>38.929773896136659</c:v>
                </c:pt>
                <c:pt idx="1374">
                  <c:v>38.918882954354501</c:v>
                </c:pt>
                <c:pt idx="1375">
                  <c:v>38.907987408100716</c:v>
                </c:pt>
                <c:pt idx="1376">
                  <c:v>38.897087302127474</c:v>
                </c:pt>
                <c:pt idx="1377">
                  <c:v>38.886182681027982</c:v>
                </c:pt>
                <c:pt idx="1378">
                  <c:v>38.875273589236919</c:v>
                </c:pt>
                <c:pt idx="1379">
                  <c:v>38.864360071030809</c:v>
                </c:pt>
                <c:pt idx="1380">
                  <c:v>38.853442170528353</c:v>
                </c:pt>
                <c:pt idx="1381">
                  <c:v>38.84251993169088</c:v>
                </c:pt>
                <c:pt idx="1382">
                  <c:v>38.83159339832266</c:v>
                </c:pt>
                <c:pt idx="1383">
                  <c:v>38.82066261407136</c:v>
                </c:pt>
                <c:pt idx="1384">
                  <c:v>38.809727622428341</c:v>
                </c:pt>
                <c:pt idx="1385">
                  <c:v>38.798788466729114</c:v>
                </c:pt>
                <c:pt idx="1386">
                  <c:v>38.787845190153689</c:v>
                </c:pt>
                <c:pt idx="1387">
                  <c:v>38.776897835726928</c:v>
                </c:pt>
                <c:pt idx="1388">
                  <c:v>38.765946446318985</c:v>
                </c:pt>
                <c:pt idx="1389">
                  <c:v>38.754991064645651</c:v>
                </c:pt>
                <c:pt idx="1390">
                  <c:v>38.744031733268741</c:v>
                </c:pt>
                <c:pt idx="1391">
                  <c:v>38.733068494596473</c:v>
                </c:pt>
                <c:pt idx="1392">
                  <c:v>38.72210139088385</c:v>
                </c:pt>
                <c:pt idx="1393">
                  <c:v>38.711130464233037</c:v>
                </c:pt>
                <c:pt idx="1394">
                  <c:v>38.700155756593773</c:v>
                </c:pt>
                <c:pt idx="1395">
                  <c:v>38.689177309763693</c:v>
                </c:pt>
                <c:pt idx="1396">
                  <c:v>38.678195165388757</c:v>
                </c:pt>
                <c:pt idx="1397">
                  <c:v>38.667209364963618</c:v>
                </c:pt>
                <c:pt idx="1398">
                  <c:v>38.656219949831986</c:v>
                </c:pt>
                <c:pt idx="1399">
                  <c:v>38.645226961187035</c:v>
                </c:pt>
                <c:pt idx="1400">
                  <c:v>38.634230440071768</c:v>
                </c:pt>
                <c:pt idx="1401">
                  <c:v>38.623230427379362</c:v>
                </c:pt>
                <c:pt idx="1402">
                  <c:v>38.612226963853644</c:v>
                </c:pt>
                <c:pt idx="1403">
                  <c:v>38.601220090089356</c:v>
                </c:pt>
                <c:pt idx="1404">
                  <c:v>38.590209846532616</c:v>
                </c:pt>
                <c:pt idx="1405">
                  <c:v>38.579196273481273</c:v>
                </c:pt>
                <c:pt idx="1406">
                  <c:v>38.568179411085254</c:v>
                </c:pt>
                <c:pt idx="1407">
                  <c:v>38.557159299346999</c:v>
                </c:pt>
                <c:pt idx="1408">
                  <c:v>38.546135978121789</c:v>
                </c:pt>
                <c:pt idx="1409">
                  <c:v>38.535109487118163</c:v>
                </c:pt>
                <c:pt idx="1410">
                  <c:v>38.52407986589828</c:v>
                </c:pt>
                <c:pt idx="1411">
                  <c:v>38.51304715387829</c:v>
                </c:pt>
                <c:pt idx="1412">
                  <c:v>38.502011390328711</c:v>
                </c:pt>
                <c:pt idx="1413">
                  <c:v>38.490972614374819</c:v>
                </c:pt>
                <c:pt idx="1414">
                  <c:v>38.479930864997044</c:v>
                </c:pt>
                <c:pt idx="1415">
                  <c:v>38.468886181031287</c:v>
                </c:pt>
                <c:pt idx="1416">
                  <c:v>38.45783860116935</c:v>
                </c:pt>
                <c:pt idx="1417">
                  <c:v>38.446788163959297</c:v>
                </c:pt>
                <c:pt idx="1418">
                  <c:v>38.435734907805845</c:v>
                </c:pt>
                <c:pt idx="1419">
                  <c:v>38.424678870970681</c:v>
                </c:pt>
                <c:pt idx="1420">
                  <c:v>38.413620091572909</c:v>
                </c:pt>
                <c:pt idx="1421">
                  <c:v>38.402558607589413</c:v>
                </c:pt>
                <c:pt idx="1422">
                  <c:v>38.39149445685517</c:v>
                </c:pt>
                <c:pt idx="1423">
                  <c:v>38.380427677063729</c:v>
                </c:pt>
                <c:pt idx="1424">
                  <c:v>38.369358305767491</c:v>
                </c:pt>
                <c:pt idx="1425">
                  <c:v>38.358286380378111</c:v>
                </c:pt>
                <c:pt idx="1426">
                  <c:v>38.347211938166907</c:v>
                </c:pt>
                <c:pt idx="1427">
                  <c:v>38.336135016265217</c:v>
                </c:pt>
                <c:pt idx="1428">
                  <c:v>38.325055651664726</c:v>
                </c:pt>
                <c:pt idx="1429">
                  <c:v>38.313973881217905</c:v>
                </c:pt>
                <c:pt idx="1430">
                  <c:v>38.30288974163836</c:v>
                </c:pt>
                <c:pt idx="1431">
                  <c:v>38.291803269501173</c:v>
                </c:pt>
                <c:pt idx="1432">
                  <c:v>38.280714501243338</c:v>
                </c:pt>
                <c:pt idx="1433">
                  <c:v>38.269623473164053</c:v>
                </c:pt>
                <c:pt idx="1434">
                  <c:v>38.258530221425168</c:v>
                </c:pt>
                <c:pt idx="1435">
                  <c:v>38.247434782051521</c:v>
                </c:pt>
                <c:pt idx="1436">
                  <c:v>38.236337190931287</c:v>
                </c:pt>
                <c:pt idx="1437">
                  <c:v>38.2252374838164</c:v>
                </c:pt>
                <c:pt idx="1438">
                  <c:v>38.214135696322892</c:v>
                </c:pt>
                <c:pt idx="1439">
                  <c:v>38.20303186393123</c:v>
                </c:pt>
                <c:pt idx="1440">
                  <c:v>38.191926021986767</c:v>
                </c:pt>
                <c:pt idx="1441">
                  <c:v>38.180818205700042</c:v>
                </c:pt>
                <c:pt idx="1442">
                  <c:v>38.169708450147176</c:v>
                </c:pt>
                <c:pt idx="1443">
                  <c:v>38.158596790270245</c:v>
                </c:pt>
                <c:pt idx="1444">
                  <c:v>38.147483260877621</c:v>
                </c:pt>
                <c:pt idx="1445">
                  <c:v>38.136367896644366</c:v>
                </c:pt>
                <c:pt idx="1446">
                  <c:v>38.125250732112598</c:v>
                </c:pt>
                <c:pt idx="1447">
                  <c:v>38.114131801691848</c:v>
                </c:pt>
                <c:pt idx="1448">
                  <c:v>38.103011139659401</c:v>
                </c:pt>
                <c:pt idx="1449">
                  <c:v>38.091888780160737</c:v>
                </c:pt>
                <c:pt idx="1450">
                  <c:v>38.080764757209799</c:v>
                </c:pt>
                <c:pt idx="1451">
                  <c:v>38.069639104689458</c:v>
                </c:pt>
                <c:pt idx="1452">
                  <c:v>38.058511856351785</c:v>
                </c:pt>
                <c:pt idx="1453">
                  <c:v>38.047383045818471</c:v>
                </c:pt>
                <c:pt idx="1454">
                  <c:v>38.03625270658118</c:v>
                </c:pt>
                <c:pt idx="1455">
                  <c:v>38.025120872001906</c:v>
                </c:pt>
                <c:pt idx="1456">
                  <c:v>38.013987575313344</c:v>
                </c:pt>
                <c:pt idx="1457">
                  <c:v>38.002852849619245</c:v>
                </c:pt>
                <c:pt idx="1458">
                  <c:v>37.991716727894769</c:v>
                </c:pt>
                <c:pt idx="1459">
                  <c:v>37.980579242986877</c:v>
                </c:pt>
                <c:pt idx="1460">
                  <c:v>37.969440427614657</c:v>
                </c:pt>
                <c:pt idx="1461">
                  <c:v>37.958300314369716</c:v>
                </c:pt>
                <c:pt idx="1462">
                  <c:v>37.947158935716502</c:v>
                </c:pt>
                <c:pt idx="1463">
                  <c:v>37.936016323992703</c:v>
                </c:pt>
                <c:pt idx="1464">
                  <c:v>37.924872511409589</c:v>
                </c:pt>
                <c:pt idx="1465">
                  <c:v>37.913727530052356</c:v>
                </c:pt>
                <c:pt idx="1466">
                  <c:v>37.902581411880533</c:v>
                </c:pt>
                <c:pt idx="1467">
                  <c:v>37.891434188728262</c:v>
                </c:pt>
                <c:pt idx="1468">
                  <c:v>37.880285892304734</c:v>
                </c:pt>
                <c:pt idx="1469">
                  <c:v>37.869136554194476</c:v>
                </c:pt>
                <c:pt idx="1470">
                  <c:v>37.857986205857792</c:v>
                </c:pt>
                <c:pt idx="1471">
                  <c:v>37.846834878631014</c:v>
                </c:pt>
                <c:pt idx="1472">
                  <c:v>37.835682603726958</c:v>
                </c:pt>
                <c:pt idx="1473">
                  <c:v>37.824529412235229</c:v>
                </c:pt>
                <c:pt idx="1474">
                  <c:v>37.813375335122515</c:v>
                </c:pt>
                <c:pt idx="1475">
                  <c:v>37.802220403233108</c:v>
                </c:pt>
                <c:pt idx="1476">
                  <c:v>37.791064647289069</c:v>
                </c:pt>
                <c:pt idx="1477">
                  <c:v>37.779908097890711</c:v>
                </c:pt>
                <c:pt idx="1478">
                  <c:v>37.768750785516886</c:v>
                </c:pt>
                <c:pt idx="1479">
                  <c:v>37.757592740525382</c:v>
                </c:pt>
                <c:pt idx="1480">
                  <c:v>37.746433993153232</c:v>
                </c:pt>
                <c:pt idx="1481">
                  <c:v>37.735274573517067</c:v>
                </c:pt>
                <c:pt idx="1482">
                  <c:v>37.724114511613514</c:v>
                </c:pt>
                <c:pt idx="1483">
                  <c:v>37.712953837319489</c:v>
                </c:pt>
                <c:pt idx="1484">
                  <c:v>37.701792580392578</c:v>
                </c:pt>
                <c:pt idx="1485">
                  <c:v>37.690630770471387</c:v>
                </c:pt>
                <c:pt idx="1486">
                  <c:v>37.679468437075862</c:v>
                </c:pt>
                <c:pt idx="1487">
                  <c:v>37.668305609607671</c:v>
                </c:pt>
                <c:pt idx="1488">
                  <c:v>37.65714231735052</c:v>
                </c:pt>
                <c:pt idx="1489">
                  <c:v>37.645978589470545</c:v>
                </c:pt>
                <c:pt idx="1490">
                  <c:v>37.634814455016581</c:v>
                </c:pt>
                <c:pt idx="1491">
                  <c:v>37.623649942920601</c:v>
                </c:pt>
                <c:pt idx="1492">
                  <c:v>37.612485081997967</c:v>
                </c:pt>
                <c:pt idx="1493">
                  <c:v>37.601319900947864</c:v>
                </c:pt>
                <c:pt idx="1494">
                  <c:v>37.590154428353578</c:v>
                </c:pt>
                <c:pt idx="1495">
                  <c:v>37.578988692682856</c:v>
                </c:pt>
                <c:pt idx="1496">
                  <c:v>37.567822722288263</c:v>
                </c:pt>
                <c:pt idx="1497">
                  <c:v>37.556656545407513</c:v>
                </c:pt>
                <c:pt idx="1498">
                  <c:v>37.545490190163818</c:v>
                </c:pt>
                <c:pt idx="1499">
                  <c:v>37.534323684566218</c:v>
                </c:pt>
                <c:pt idx="1500">
                  <c:v>37.523157056509909</c:v>
                </c:pt>
                <c:pt idx="1501">
                  <c:v>37.511990333776644</c:v>
                </c:pt>
                <c:pt idx="1502">
                  <c:v>37.500823544034965</c:v>
                </c:pt>
                <c:pt idx="1503">
                  <c:v>37.489656714840656</c:v>
                </c:pt>
                <c:pt idx="1504">
                  <c:v>37.47848987363701</c:v>
                </c:pt>
                <c:pt idx="1505">
                  <c:v>37.467323047755187</c:v>
                </c:pt>
                <c:pt idx="1506">
                  <c:v>37.456156264414538</c:v>
                </c:pt>
                <c:pt idx="1507">
                  <c:v>37.444989550722973</c:v>
                </c:pt>
                <c:pt idx="1508">
                  <c:v>37.433822933677263</c:v>
                </c:pt>
                <c:pt idx="1509">
                  <c:v>37.422656440163387</c:v>
                </c:pt>
                <c:pt idx="1510">
                  <c:v>37.411490096956868</c:v>
                </c:pt>
                <c:pt idx="1511">
                  <c:v>37.400323930723097</c:v>
                </c:pt>
                <c:pt idx="1512">
                  <c:v>37.389157968017699</c:v>
                </c:pt>
                <c:pt idx="1513">
                  <c:v>37.377992235286811</c:v>
                </c:pt>
                <c:pt idx="1514">
                  <c:v>37.366826758867475</c:v>
                </c:pt>
                <c:pt idx="1515">
                  <c:v>37.355661564987919</c:v>
                </c:pt>
                <c:pt idx="1516">
                  <c:v>37.344496679767893</c:v>
                </c:pt>
                <c:pt idx="1517">
                  <c:v>37.333332129219066</c:v>
                </c:pt>
                <c:pt idx="1518">
                  <c:v>37.322167939245233</c:v>
                </c:pt>
                <c:pt idx="1519">
                  <c:v>37.311004135642769</c:v>
                </c:pt>
                <c:pt idx="1520">
                  <c:v>37.299840744100869</c:v>
                </c:pt>
                <c:pt idx="1521">
                  <c:v>37.288677790201938</c:v>
                </c:pt>
                <c:pt idx="1522">
                  <c:v>37.27751529942185</c:v>
                </c:pt>
                <c:pt idx="1523">
                  <c:v>37.266353297130344</c:v>
                </c:pt>
                <c:pt idx="1524">
                  <c:v>37.255191808591327</c:v>
                </c:pt>
                <c:pt idx="1525">
                  <c:v>37.24403085896315</c:v>
                </c:pt>
                <c:pt idx="1526">
                  <c:v>37.232870473299002</c:v>
                </c:pt>
                <c:pt idx="1527">
                  <c:v>37.221710676547218</c:v>
                </c:pt>
                <c:pt idx="1528">
                  <c:v>37.210551493551549</c:v>
                </c:pt>
                <c:pt idx="1529">
                  <c:v>37.199392949051564</c:v>
                </c:pt>
                <c:pt idx="1530">
                  <c:v>37.188235067682911</c:v>
                </c:pt>
                <c:pt idx="1531">
                  <c:v>37.177077873977673</c:v>
                </c:pt>
                <c:pt idx="1532">
                  <c:v>37.16592139236468</c:v>
                </c:pt>
                <c:pt idx="1533">
                  <c:v>37.154765647169796</c:v>
                </c:pt>
                <c:pt idx="1534">
                  <c:v>37.143610662616325</c:v>
                </c:pt>
                <c:pt idx="1535">
                  <c:v>37.132456462825203</c:v>
                </c:pt>
                <c:pt idx="1536">
                  <c:v>37.12130307181544</c:v>
                </c:pt>
                <c:pt idx="1537">
                  <c:v>37.110150513504365</c:v>
                </c:pt>
                <c:pt idx="1538">
                  <c:v>37.098998811707972</c:v>
                </c:pt>
                <c:pt idx="1539">
                  <c:v>37.087847990141192</c:v>
                </c:pt>
                <c:pt idx="1540">
                  <c:v>37.076698072418303</c:v>
                </c:pt>
                <c:pt idx="1541">
                  <c:v>37.065549082053138</c:v>
                </c:pt>
                <c:pt idx="1542">
                  <c:v>37.054401042459453</c:v>
                </c:pt>
                <c:pt idx="1543">
                  <c:v>37.043253976951249</c:v>
                </c:pt>
                <c:pt idx="1544">
                  <c:v>37.03210790874305</c:v>
                </c:pt>
                <c:pt idx="1545">
                  <c:v>37.02096286095027</c:v>
                </c:pt>
                <c:pt idx="1546">
                  <c:v>37.009818856589447</c:v>
                </c:pt>
                <c:pt idx="1547">
                  <c:v>36.998675918578634</c:v>
                </c:pt>
                <c:pt idx="1548">
                  <c:v>36.987534069737663</c:v>
                </c:pt>
                <c:pt idx="1549">
                  <c:v>36.976393332788433</c:v>
                </c:pt>
                <c:pt idx="1550">
                  <c:v>36.965253730355322</c:v>
                </c:pt>
                <c:pt idx="1551">
                  <c:v>36.95411528496534</c:v>
                </c:pt>
                <c:pt idx="1552">
                  <c:v>36.942978019048589</c:v>
                </c:pt>
                <c:pt idx="1553">
                  <c:v>36.931841954938477</c:v>
                </c:pt>
                <c:pt idx="1554">
                  <c:v>36.920707114872044</c:v>
                </c:pt>
                <c:pt idx="1555">
                  <c:v>36.909573520990293</c:v>
                </c:pt>
                <c:pt idx="1556">
                  <c:v>36.898441195338442</c:v>
                </c:pt>
                <c:pt idx="1557">
                  <c:v>36.887310159866324</c:v>
                </c:pt>
                <c:pt idx="1558">
                  <c:v>36.876180436428562</c:v>
                </c:pt>
                <c:pt idx="1559">
                  <c:v>36.865052046784989</c:v>
                </c:pt>
                <c:pt idx="1560">
                  <c:v>36.853925012600882</c:v>
                </c:pt>
                <c:pt idx="1561">
                  <c:v>36.842799355447283</c:v>
                </c:pt>
                <c:pt idx="1562">
                  <c:v>36.831675096801312</c:v>
                </c:pt>
                <c:pt idx="1563">
                  <c:v>36.820552258046455</c:v>
                </c:pt>
                <c:pt idx="1564">
                  <c:v>36.809430860472851</c:v>
                </c:pt>
                <c:pt idx="1565">
                  <c:v>36.798310925277633</c:v>
                </c:pt>
                <c:pt idx="1566">
                  <c:v>36.787192473565177</c:v>
                </c:pt>
                <c:pt idx="1567">
                  <c:v>36.776075526347427</c:v>
                </c:pt>
                <c:pt idx="1568">
                  <c:v>36.764960104544208</c:v>
                </c:pt>
                <c:pt idx="1569">
                  <c:v>36.753846228983484</c:v>
                </c:pt>
                <c:pt idx="1570">
                  <c:v>36.742733920401662</c:v>
                </c:pt>
                <c:pt idx="1571">
                  <c:v>36.731623199443931</c:v>
                </c:pt>
                <c:pt idx="1572">
                  <c:v>36.720514086664508</c:v>
                </c:pt>
                <c:pt idx="1573">
                  <c:v>36.70940660252694</c:v>
                </c:pt>
                <c:pt idx="1574">
                  <c:v>36.698300767404412</c:v>
                </c:pt>
                <c:pt idx="1575">
                  <c:v>36.687196601580041</c:v>
                </c:pt>
                <c:pt idx="1576">
                  <c:v>36.676094125247147</c:v>
                </c:pt>
                <c:pt idx="1577">
                  <c:v>36.664993358509562</c:v>
                </c:pt>
                <c:pt idx="1578">
                  <c:v>36.653894321381927</c:v>
                </c:pt>
                <c:pt idx="1579">
                  <c:v>36.642797033789961</c:v>
                </c:pt>
                <c:pt idx="1580">
                  <c:v>36.631701515570761</c:v>
                </c:pt>
                <c:pt idx="1581">
                  <c:v>36.62060778647308</c:v>
                </c:pt>
                <c:pt idx="1582">
                  <c:v>36.609515866157643</c:v>
                </c:pt>
                <c:pt idx="1583">
                  <c:v>36.598425774197416</c:v>
                </c:pt>
                <c:pt idx="1584">
                  <c:v>36.587337530077875</c:v>
                </c:pt>
                <c:pt idx="1585">
                  <c:v>36.576251153197326</c:v>
                </c:pt>
                <c:pt idx="1586">
                  <c:v>36.565166662867163</c:v>
                </c:pt>
                <c:pt idx="1587">
                  <c:v>36.554084078312187</c:v>
                </c:pt>
                <c:pt idx="1588">
                  <c:v>36.543003418670843</c:v>
                </c:pt>
                <c:pt idx="1589">
                  <c:v>36.531924702995518</c:v>
                </c:pt>
                <c:pt idx="1590">
                  <c:v>36.520847950252865</c:v>
                </c:pt>
                <c:pt idx="1591">
                  <c:v>36.509773179324029</c:v>
                </c:pt>
                <c:pt idx="1592">
                  <c:v>36.498700409004968</c:v>
                </c:pt>
                <c:pt idx="1593">
                  <c:v>36.487629658006703</c:v>
                </c:pt>
                <c:pt idx="1594">
                  <c:v>36.476560944955615</c:v>
                </c:pt>
                <c:pt idx="1595">
                  <c:v>36.465494288393735</c:v>
                </c:pt>
                <c:pt idx="1596">
                  <c:v>36.454429706778988</c:v>
                </c:pt>
                <c:pt idx="1597">
                  <c:v>36.443367218485513</c:v>
                </c:pt>
                <c:pt idx="1598">
                  <c:v>36.4323068418039</c:v>
                </c:pt>
                <c:pt idx="1599">
                  <c:v>36.42124859494151</c:v>
                </c:pt>
                <c:pt idx="1600">
                  <c:v>36.410192496022695</c:v>
                </c:pt>
                <c:pt idx="1601">
                  <c:v>36.399138563089139</c:v>
                </c:pt>
                <c:pt idx="1602">
                  <c:v>36.388086814100078</c:v>
                </c:pt>
                <c:pt idx="1603">
                  <c:v>36.377037266932589</c:v>
                </c:pt>
                <c:pt idx="1604">
                  <c:v>36.365989939381883</c:v>
                </c:pt>
                <c:pt idx="1605">
                  <c:v>36.354944849161569</c:v>
                </c:pt>
                <c:pt idx="1606">
                  <c:v>36.343902013903893</c:v>
                </c:pt>
                <c:pt idx="1607">
                  <c:v>36.332861451160078</c:v>
                </c:pt>
                <c:pt idx="1608">
                  <c:v>36.321823178400493</c:v>
                </c:pt>
                <c:pt idx="1609">
                  <c:v>36.310787213015047</c:v>
                </c:pt>
                <c:pt idx="1610">
                  <c:v>36.299753572313335</c:v>
                </c:pt>
                <c:pt idx="1611">
                  <c:v>36.288722273525032</c:v>
                </c:pt>
                <c:pt idx="1612">
                  <c:v>36.27769333380003</c:v>
                </c:pt>
                <c:pt idx="1613">
                  <c:v>36.266666770208801</c:v>
                </c:pt>
                <c:pt idx="1614">
                  <c:v>36.255642599742622</c:v>
                </c:pt>
                <c:pt idx="1615">
                  <c:v>36.24462083931386</c:v>
                </c:pt>
                <c:pt idx="1616">
                  <c:v>36.233601505756226</c:v>
                </c:pt>
                <c:pt idx="1617">
                  <c:v>36.222584615825035</c:v>
                </c:pt>
                <c:pt idx="1618">
                  <c:v>36.21157018619747</c:v>
                </c:pt>
                <c:pt idx="1619">
                  <c:v>36.200558233472876</c:v>
                </c:pt>
                <c:pt idx="1620">
                  <c:v>36.18954877417297</c:v>
                </c:pt>
                <c:pt idx="1621">
                  <c:v>36.178541824742148</c:v>
                </c:pt>
                <c:pt idx="1622">
                  <c:v>36.167537401547712</c:v>
                </c:pt>
                <c:pt idx="1623">
                  <c:v>36.156535520880169</c:v>
                </c:pt>
                <c:pt idx="1624">
                  <c:v>36.145536198953444</c:v>
                </c:pt>
                <c:pt idx="1625">
                  <c:v>36.134539451905198</c:v>
                </c:pt>
                <c:pt idx="1626">
                  <c:v>36.123545295797015</c:v>
                </c:pt>
                <c:pt idx="1627">
                  <c:v>36.112553746614715</c:v>
                </c:pt>
                <c:pt idx="1628">
                  <c:v>36.101564820268599</c:v>
                </c:pt>
                <c:pt idx="1629">
                  <c:v>36.090578532593696</c:v>
                </c:pt>
                <c:pt idx="1630">
                  <c:v>36.079594899350006</c:v>
                </c:pt>
                <c:pt idx="1631">
                  <c:v>36.068613936222803</c:v>
                </c:pt>
                <c:pt idx="1632">
                  <c:v>36.057635658822818</c:v>
                </c:pt>
                <c:pt idx="1633">
                  <c:v>36.046660082686564</c:v>
                </c:pt>
                <c:pt idx="1634">
                  <c:v>36.035687223276575</c:v>
                </c:pt>
                <c:pt idx="1635">
                  <c:v>36.024717095981586</c:v>
                </c:pt>
                <c:pt idx="1636">
                  <c:v>36.013749716116877</c:v>
                </c:pt>
                <c:pt idx="1637">
                  <c:v>36.002785098924505</c:v>
                </c:pt>
                <c:pt idx="1638">
                  <c:v>35.991823259573486</c:v>
                </c:pt>
                <c:pt idx="1639">
                  <c:v>35.980864213160139</c:v>
                </c:pt>
                <c:pt idx="1640">
                  <c:v>35.969907974708271</c:v>
                </c:pt>
                <c:pt idx="1641">
                  <c:v>35.958954559169456</c:v>
                </c:pt>
                <c:pt idx="1642">
                  <c:v>35.948003981423284</c:v>
                </c:pt>
                <c:pt idx="1643">
                  <c:v>35.937056256277558</c:v>
                </c:pt>
                <c:pt idx="1644">
                  <c:v>35.926111398468642</c:v>
                </c:pt>
                <c:pt idx="1645">
                  <c:v>35.915169422661577</c:v>
                </c:pt>
                <c:pt idx="1646">
                  <c:v>35.904230343450457</c:v>
                </c:pt>
                <c:pt idx="1647">
                  <c:v>35.893294175358562</c:v>
                </c:pt>
                <c:pt idx="1648">
                  <c:v>35.882360932838687</c:v>
                </c:pt>
                <c:pt idx="1649">
                  <c:v>35.871430630273323</c:v>
                </c:pt>
                <c:pt idx="1650">
                  <c:v>35.86050328197495</c:v>
                </c:pt>
                <c:pt idx="1651">
                  <c:v>35.849578902186224</c:v>
                </c:pt>
                <c:pt idx="1652">
                  <c:v>35.838657505080278</c:v>
                </c:pt>
                <c:pt idx="1653">
                  <c:v>35.82773910476093</c:v>
                </c:pt>
                <c:pt idx="1654">
                  <c:v>35.816823715262913</c:v>
                </c:pt>
                <c:pt idx="1655">
                  <c:v>35.80591135055213</c:v>
                </c:pt>
                <c:pt idx="1656">
                  <c:v>35.795002024525907</c:v>
                </c:pt>
                <c:pt idx="1657">
                  <c:v>35.784095751013197</c:v>
                </c:pt>
                <c:pt idx="1658">
                  <c:v>35.773192543774847</c:v>
                </c:pt>
                <c:pt idx="1659">
                  <c:v>35.762292416503826</c:v>
                </c:pt>
                <c:pt idx="1660">
                  <c:v>35.751395382825443</c:v>
                </c:pt>
                <c:pt idx="1661">
                  <c:v>35.740501456297601</c:v>
                </c:pt>
                <c:pt idx="1662">
                  <c:v>35.729610650411054</c:v>
                </c:pt>
                <c:pt idx="1663">
                  <c:v>35.718722978589568</c:v>
                </c:pt>
                <c:pt idx="1664">
                  <c:v>35.707838454190266</c:v>
                </c:pt>
                <c:pt idx="1665">
                  <c:v>35.696957090503737</c:v>
                </c:pt>
                <c:pt idx="1666">
                  <c:v>35.68607890075436</c:v>
                </c:pt>
                <c:pt idx="1667">
                  <c:v>35.675203898100492</c:v>
                </c:pt>
                <c:pt idx="1668">
                  <c:v>35.664332095634734</c:v>
                </c:pt>
                <c:pt idx="1669">
                  <c:v>35.653463506384107</c:v>
                </c:pt>
                <c:pt idx="1670">
                  <c:v>35.64259814331033</c:v>
                </c:pt>
                <c:pt idx="1671">
                  <c:v>35.631736019310019</c:v>
                </c:pt>
                <c:pt idx="1672">
                  <c:v>35.620877147214962</c:v>
                </c:pt>
                <c:pt idx="1673">
                  <c:v>35.610021539792278</c:v>
                </c:pt>
                <c:pt idx="1674">
                  <c:v>35.59916920974468</c:v>
                </c:pt>
                <c:pt idx="1675">
                  <c:v>35.588320169710734</c:v>
                </c:pt>
                <c:pt idx="1676">
                  <c:v>35.577474432265028</c:v>
                </c:pt>
                <c:pt idx="1677">
                  <c:v>35.566632009918415</c:v>
                </c:pt>
                <c:pt idx="1678">
                  <c:v>35.555792915118253</c:v>
                </c:pt>
                <c:pt idx="1679">
                  <c:v>35.544957160248622</c:v>
                </c:pt>
                <c:pt idx="1680">
                  <c:v>35.534124757630543</c:v>
                </c:pt>
                <c:pt idx="1681">
                  <c:v>35.52329571952221</c:v>
                </c:pt>
                <c:pt idx="1682">
                  <c:v>35.512470058119185</c:v>
                </c:pt>
                <c:pt idx="1683">
                  <c:v>35.501647785554653</c:v>
                </c:pt>
                <c:pt idx="1684">
                  <c:v>35.490828913899634</c:v>
                </c:pt>
                <c:pt idx="1685">
                  <c:v>35.480013455163181</c:v>
                </c:pt>
                <c:pt idx="1686">
                  <c:v>35.469201421292645</c:v>
                </c:pt>
                <c:pt idx="1687">
                  <c:v>35.458392824173835</c:v>
                </c:pt>
                <c:pt idx="1688">
                  <c:v>35.447587675631269</c:v>
                </c:pt>
                <c:pt idx="1689">
                  <c:v>35.436785987428436</c:v>
                </c:pt>
                <c:pt idx="1690">
                  <c:v>35.425987771267899</c:v>
                </c:pt>
                <c:pt idx="1691">
                  <c:v>35.415193038791635</c:v>
                </c:pt>
                <c:pt idx="1692">
                  <c:v>35.404401801581159</c:v>
                </c:pt>
                <c:pt idx="1693">
                  <c:v>35.393614071157785</c:v>
                </c:pt>
                <c:pt idx="1694">
                  <c:v>35.382829858982852</c:v>
                </c:pt>
                <c:pt idx="1695">
                  <c:v>35.372049176457885</c:v>
                </c:pt>
                <c:pt idx="1696">
                  <c:v>35.361272034924873</c:v>
                </c:pt>
                <c:pt idx="1697">
                  <c:v>35.35049844566641</c:v>
                </c:pt>
                <c:pt idx="1698">
                  <c:v>35.339728419905988</c:v>
                </c:pt>
                <c:pt idx="1699">
                  <c:v>35.32896196880813</c:v>
                </c:pt>
                <c:pt idx="1700">
                  <c:v>35.318199103478669</c:v>
                </c:pt>
                <c:pt idx="1701">
                  <c:v>35.307439834964903</c:v>
                </c:pt>
                <c:pt idx="1702">
                  <c:v>35.29668417425583</c:v>
                </c:pt>
                <c:pt idx="1703">
                  <c:v>35.285932132282397</c:v>
                </c:pt>
                <c:pt idx="1704">
                  <c:v>35.275183719917592</c:v>
                </c:pt>
                <c:pt idx="1705">
                  <c:v>35.264438947976799</c:v>
                </c:pt>
                <c:pt idx="1706">
                  <c:v>35.253697827217884</c:v>
                </c:pt>
                <c:pt idx="1707">
                  <c:v>35.242960368341478</c:v>
                </c:pt>
                <c:pt idx="1708">
                  <c:v>35.232226581991156</c:v>
                </c:pt>
                <c:pt idx="1709">
                  <c:v>35.221496478753622</c:v>
                </c:pt>
                <c:pt idx="1710">
                  <c:v>35.210770069158954</c:v>
                </c:pt>
                <c:pt idx="1711">
                  <c:v>35.200047363680781</c:v>
                </c:pt>
                <c:pt idx="1712">
                  <c:v>35.189328372736504</c:v>
                </c:pt>
                <c:pt idx="1713">
                  <c:v>35.178613106687457</c:v>
                </c:pt>
                <c:pt idx="1714">
                  <c:v>35.167901575839181</c:v>
                </c:pt>
                <c:pt idx="1715">
                  <c:v>35.157193790441575</c:v>
                </c:pt>
                <c:pt idx="1716">
                  <c:v>35.146489760689093</c:v>
                </c:pt>
                <c:pt idx="1717">
                  <c:v>35.135789496720967</c:v>
                </c:pt>
                <c:pt idx="1718">
                  <c:v>35.125093008621427</c:v>
                </c:pt>
                <c:pt idx="1719">
                  <c:v>35.114400306419824</c:v>
                </c:pt>
                <c:pt idx="1720">
                  <c:v>35.103711400090923</c:v>
                </c:pt>
                <c:pt idx="1721">
                  <c:v>35.093026299555035</c:v>
                </c:pt>
                <c:pt idx="1722">
                  <c:v>35.082345014678239</c:v>
                </c:pt>
                <c:pt idx="1723">
                  <c:v>35.071667555272597</c:v>
                </c:pt>
                <c:pt idx="1724">
                  <c:v>35.060993931096306</c:v>
                </c:pt>
                <c:pt idx="1725">
                  <c:v>35.050324151853907</c:v>
                </c:pt>
                <c:pt idx="1726">
                  <c:v>35.039658227196533</c:v>
                </c:pt>
                <c:pt idx="1727">
                  <c:v>35.028996166722024</c:v>
                </c:pt>
                <c:pt idx="1728">
                  <c:v>35.018337979975193</c:v>
                </c:pt>
                <c:pt idx="1729">
                  <c:v>35.007683676447954</c:v>
                </c:pt>
                <c:pt idx="1730">
                  <c:v>34.99703326557956</c:v>
                </c:pt>
                <c:pt idx="1731">
                  <c:v>34.986386756756808</c:v>
                </c:pt>
                <c:pt idx="1732">
                  <c:v>34.975744159314154</c:v>
                </c:pt>
                <c:pt idx="1733">
                  <c:v>34.965105482533993</c:v>
                </c:pt>
                <c:pt idx="1734">
                  <c:v>34.954470735646815</c:v>
                </c:pt>
                <c:pt idx="1735">
                  <c:v>34.943839927831363</c:v>
                </c:pt>
                <c:pt idx="1736">
                  <c:v>34.933213068214869</c:v>
                </c:pt>
                <c:pt idx="1737">
                  <c:v>34.922590165873252</c:v>
                </c:pt>
                <c:pt idx="1738">
                  <c:v>34.911971229831238</c:v>
                </c:pt>
                <c:pt idx="1739">
                  <c:v>34.901356269062603</c:v>
                </c:pt>
                <c:pt idx="1740">
                  <c:v>34.890745292490358</c:v>
                </c:pt>
                <c:pt idx="1741">
                  <c:v>34.880138308986915</c:v>
                </c:pt>
                <c:pt idx="1742">
                  <c:v>34.869535327374301</c:v>
                </c:pt>
                <c:pt idx="1743">
                  <c:v>34.858936356424309</c:v>
                </c:pt>
                <c:pt idx="1744">
                  <c:v>34.848341404858694</c:v>
                </c:pt>
                <c:pt idx="1745">
                  <c:v>34.837750481349381</c:v>
                </c:pt>
                <c:pt idx="1746">
                  <c:v>34.827163594518623</c:v>
                </c:pt>
                <c:pt idx="1747">
                  <c:v>34.816580752939196</c:v>
                </c:pt>
                <c:pt idx="1748">
                  <c:v>34.80600196513457</c:v>
                </c:pt>
                <c:pt idx="1749">
                  <c:v>34.795427239579112</c:v>
                </c:pt>
                <c:pt idx="1750">
                  <c:v>34.784856584698247</c:v>
                </c:pt>
                <c:pt idx="1751">
                  <c:v>34.77429000886864</c:v>
                </c:pt>
                <c:pt idx="1752">
                  <c:v>34.763727520418406</c:v>
                </c:pt>
                <c:pt idx="1753">
                  <c:v>34.753169127627245</c:v>
                </c:pt>
                <c:pt idx="1754">
                  <c:v>34.742614838726652</c:v>
                </c:pt>
                <c:pt idx="1755">
                  <c:v>34.73206466190009</c:v>
                </c:pt>
                <c:pt idx="1756">
                  <c:v>34.721518605283173</c:v>
                </c:pt>
                <c:pt idx="1757">
                  <c:v>34.710976676963831</c:v>
                </c:pt>
                <c:pt idx="1758">
                  <c:v>34.700438884982475</c:v>
                </c:pt>
                <c:pt idx="1759">
                  <c:v>34.689905237332219</c:v>
                </c:pt>
                <c:pt idx="1760">
                  <c:v>34.679375741959021</c:v>
                </c:pt>
                <c:pt idx="1761">
                  <c:v>34.668850406761862</c:v>
                </c:pt>
                <c:pt idx="1762">
                  <c:v>34.658329239592931</c:v>
                </c:pt>
                <c:pt idx="1763">
                  <c:v>34.647812248257779</c:v>
                </c:pt>
                <c:pt idx="1764">
                  <c:v>34.637299440515527</c:v>
                </c:pt>
                <c:pt idx="1765">
                  <c:v>34.626790824079016</c:v>
                </c:pt>
                <c:pt idx="1766">
                  <c:v>34.616286406614975</c:v>
                </c:pt>
                <c:pt idx="1767">
                  <c:v>34.605786195744223</c:v>
                </c:pt>
                <c:pt idx="1768">
                  <c:v>34.595290199041777</c:v>
                </c:pt>
                <c:pt idx="1769">
                  <c:v>34.584798424037125</c:v>
                </c:pt>
                <c:pt idx="1770">
                  <c:v>34.574310878214284</c:v>
                </c:pt>
                <c:pt idx="1771">
                  <c:v>34.563827569012076</c:v>
                </c:pt>
                <c:pt idx="1772">
                  <c:v>34.553348503824189</c:v>
                </c:pt>
                <c:pt idx="1773">
                  <c:v>34.54287368999946</c:v>
                </c:pt>
                <c:pt idx="1774">
                  <c:v>34.532403134841935</c:v>
                </c:pt>
                <c:pt idx="1775">
                  <c:v>34.521936845611137</c:v>
                </c:pt>
                <c:pt idx="1776">
                  <c:v>34.511474829522157</c:v>
                </c:pt>
                <c:pt idx="1777">
                  <c:v>34.501017093745844</c:v>
                </c:pt>
                <c:pt idx="1778">
                  <c:v>34.49056364540899</c:v>
                </c:pt>
                <c:pt idx="1779">
                  <c:v>34.480114491594477</c:v>
                </c:pt>
                <c:pt idx="1780">
                  <c:v>34.469669639341461</c:v>
                </c:pt>
                <c:pt idx="1781">
                  <c:v>34.459229095645512</c:v>
                </c:pt>
                <c:pt idx="1782">
                  <c:v>34.448792867458778</c:v>
                </c:pt>
                <c:pt idx="1783">
                  <c:v>34.438360961690186</c:v>
                </c:pt>
                <c:pt idx="1784">
                  <c:v>34.42793338520557</c:v>
                </c:pt>
                <c:pt idx="1785">
                  <c:v>34.417510144827851</c:v>
                </c:pt>
                <c:pt idx="1786">
                  <c:v>34.407091247337171</c:v>
                </c:pt>
                <c:pt idx="1787">
                  <c:v>34.396676699471094</c:v>
                </c:pt>
                <c:pt idx="1788">
                  <c:v>34.386266507924759</c:v>
                </c:pt>
                <c:pt idx="1789">
                  <c:v>34.375860679351014</c:v>
                </c:pt>
                <c:pt idx="1790">
                  <c:v>34.365459220360592</c:v>
                </c:pt>
                <c:pt idx="1791">
                  <c:v>34.355062137522282</c:v>
                </c:pt>
                <c:pt idx="1792">
                  <c:v>34.344669437363088</c:v>
                </c:pt>
                <c:pt idx="1793">
                  <c:v>34.334281126368346</c:v>
                </c:pt>
                <c:pt idx="1794">
                  <c:v>34.323897210981961</c:v>
                </c:pt>
                <c:pt idx="1795">
                  <c:v>34.313517697606486</c:v>
                </c:pt>
                <c:pt idx="1796">
                  <c:v>34.303142592603308</c:v>
                </c:pt>
                <c:pt idx="1797">
                  <c:v>34.292771902292813</c:v>
                </c:pt>
                <c:pt idx="1798">
                  <c:v>34.282405632954578</c:v>
                </c:pt>
                <c:pt idx="1799">
                  <c:v>34.272043790827411</c:v>
                </c:pt>
                <c:pt idx="1800">
                  <c:v>34.261686382109644</c:v>
                </c:pt>
                <c:pt idx="1801">
                  <c:v>34.251333412959212</c:v>
                </c:pt>
                <c:pt idx="1802">
                  <c:v>34.240984889493795</c:v>
                </c:pt>
                <c:pt idx="1803">
                  <c:v>34.23064081779102</c:v>
                </c:pt>
                <c:pt idx="1804">
                  <c:v>34.220301203888589</c:v>
                </c:pt>
                <c:pt idx="1805">
                  <c:v>34.209966053784413</c:v>
                </c:pt>
                <c:pt idx="1806">
                  <c:v>34.199635373436834</c:v>
                </c:pt>
                <c:pt idx="1807">
                  <c:v>34.189309168764666</c:v>
                </c:pt>
                <c:pt idx="1808">
                  <c:v>34.178987445647458</c:v>
                </c:pt>
                <c:pt idx="1809">
                  <c:v>34.168670209925573</c:v>
                </c:pt>
                <c:pt idx="1810">
                  <c:v>34.158357467400357</c:v>
                </c:pt>
                <c:pt idx="1811">
                  <c:v>34.148049223834299</c:v>
                </c:pt>
                <c:pt idx="1812">
                  <c:v>34.137745484951182</c:v>
                </c:pt>
                <c:pt idx="1813">
                  <c:v>34.127446256436208</c:v>
                </c:pt>
                <c:pt idx="1814">
                  <c:v>34.117151543936174</c:v>
                </c:pt>
                <c:pt idx="1815">
                  <c:v>34.106861353059585</c:v>
                </c:pt>
                <c:pt idx="1816">
                  <c:v>34.096575689376856</c:v>
                </c:pt>
                <c:pt idx="1817">
                  <c:v>34.086294558420406</c:v>
                </c:pt>
                <c:pt idx="1818">
                  <c:v>34.076017965684834</c:v>
                </c:pt>
                <c:pt idx="1819">
                  <c:v>34.065745916627044</c:v>
                </c:pt>
                <c:pt idx="1820">
                  <c:v>34.055478416666418</c:v>
                </c:pt>
                <c:pt idx="1821">
                  <c:v>34.045215471184932</c:v>
                </c:pt>
                <c:pt idx="1822">
                  <c:v>34.034957085527331</c:v>
                </c:pt>
                <c:pt idx="1823">
                  <c:v>34.024703265001243</c:v>
                </c:pt>
                <c:pt idx="1824">
                  <c:v>34.014454014877337</c:v>
                </c:pt>
                <c:pt idx="1825">
                  <c:v>34.004209340389458</c:v>
                </c:pt>
                <c:pt idx="1826">
                  <c:v>33.9939692467348</c:v>
                </c:pt>
                <c:pt idx="1827">
                  <c:v>33.983733739074005</c:v>
                </c:pt>
                <c:pt idx="1828">
                  <c:v>33.973502822531337</c:v>
                </c:pt>
                <c:pt idx="1829">
                  <c:v>33.96327650219478</c:v>
                </c:pt>
                <c:pt idx="1830">
                  <c:v>33.953054783116258</c:v>
                </c:pt>
                <c:pt idx="1831">
                  <c:v>33.94283767031169</c:v>
                </c:pt>
                <c:pt idx="1832">
                  <c:v>33.932625168761184</c:v>
                </c:pt>
                <c:pt idx="1833">
                  <c:v>33.922417283409139</c:v>
                </c:pt>
                <c:pt idx="1834">
                  <c:v>33.912214019164445</c:v>
                </c:pt>
                <c:pt idx="1835">
                  <c:v>33.902015380900536</c:v>
                </c:pt>
                <c:pt idx="1836">
                  <c:v>33.891821373455599</c:v>
                </c:pt>
                <c:pt idx="1837">
                  <c:v>33.881632001632674</c:v>
                </c:pt>
                <c:pt idx="1838">
                  <c:v>33.871447270199802</c:v>
                </c:pt>
                <c:pt idx="1839">
                  <c:v>33.861267183890178</c:v>
                </c:pt>
                <c:pt idx="1840">
                  <c:v>33.851091747402236</c:v>
                </c:pt>
                <c:pt idx="1841">
                  <c:v>33.840920965399867</c:v>
                </c:pt>
                <c:pt idx="1842">
                  <c:v>33.830754842512476</c:v>
                </c:pt>
                <c:pt idx="1843">
                  <c:v>33.820593383335158</c:v>
                </c:pt>
                <c:pt idx="1844">
                  <c:v>33.810436592428808</c:v>
                </c:pt>
                <c:pt idx="1845">
                  <c:v>33.800284474320293</c:v>
                </c:pt>
                <c:pt idx="1846">
                  <c:v>33.790137033502546</c:v>
                </c:pt>
                <c:pt idx="1847">
                  <c:v>33.779994274434728</c:v>
                </c:pt>
                <c:pt idx="1848">
                  <c:v>33.769856201542339</c:v>
                </c:pt>
                <c:pt idx="1849">
                  <c:v>33.759722819217352</c:v>
                </c:pt>
                <c:pt idx="1850">
                  <c:v>33.749594131818363</c:v>
                </c:pt>
                <c:pt idx="1851">
                  <c:v>33.739470143670729</c:v>
                </c:pt>
                <c:pt idx="1852">
                  <c:v>33.729350859066628</c:v>
                </c:pt>
                <c:pt idx="1853">
                  <c:v>33.719236282265307</c:v>
                </c:pt>
                <c:pt idx="1854">
                  <c:v>33.709126417493088</c:v>
                </c:pt>
                <c:pt idx="1855">
                  <c:v>33.699021268943604</c:v>
                </c:pt>
                <c:pt idx="1856">
                  <c:v>33.688920840777868</c:v>
                </c:pt>
                <c:pt idx="1857">
                  <c:v>33.678825137124385</c:v>
                </c:pt>
                <c:pt idx="1858">
                  <c:v>33.668734162079367</c:v>
                </c:pt>
                <c:pt idx="1859">
                  <c:v>33.658647919706759</c:v>
                </c:pt>
                <c:pt idx="1860">
                  <c:v>33.64856641403842</c:v>
                </c:pt>
                <c:pt idx="1861">
                  <c:v>33.638489649074266</c:v>
                </c:pt>
                <c:pt idx="1862">
                  <c:v>33.628417628782337</c:v>
                </c:pt>
                <c:pt idx="1863">
                  <c:v>33.618350357098983</c:v>
                </c:pt>
                <c:pt idx="1864">
                  <c:v>33.608287837928962</c:v>
                </c:pt>
                <c:pt idx="1865">
                  <c:v>33.598230075145572</c:v>
                </c:pt>
                <c:pt idx="1866">
                  <c:v>33.588177072590746</c:v>
                </c:pt>
                <c:pt idx="1867">
                  <c:v>33.57812883407523</c:v>
                </c:pt>
                <c:pt idx="1868">
                  <c:v>33.568085363378685</c:v>
                </c:pt>
                <c:pt idx="1869">
                  <c:v>33.558046664249787</c:v>
                </c:pt>
                <c:pt idx="1870">
                  <c:v>33.548012740406378</c:v>
                </c:pt>
                <c:pt idx="1871">
                  <c:v>33.537983595535572</c:v>
                </c:pt>
                <c:pt idx="1872">
                  <c:v>33.527959233293899</c:v>
                </c:pt>
                <c:pt idx="1873">
                  <c:v>33.517939657307394</c:v>
                </c:pt>
                <c:pt idx="1874">
                  <c:v>33.507924871171774</c:v>
                </c:pt>
                <c:pt idx="1875">
                  <c:v>33.497914878452477</c:v>
                </c:pt>
                <c:pt idx="1876">
                  <c:v>33.487909682684844</c:v>
                </c:pt>
                <c:pt idx="1877">
                  <c:v>33.47790928737426</c:v>
                </c:pt>
                <c:pt idx="1878">
                  <c:v>33.467913695996181</c:v>
                </c:pt>
                <c:pt idx="1879">
                  <c:v>33.457922911996356</c:v>
                </c:pt>
                <c:pt idx="1880">
                  <c:v>33.447936938790875</c:v>
                </c:pt>
                <c:pt idx="1881">
                  <c:v>33.437955779766327</c:v>
                </c:pt>
                <c:pt idx="1882">
                  <c:v>33.427979438279891</c:v>
                </c:pt>
                <c:pt idx="1883">
                  <c:v>33.418007917659487</c:v>
                </c:pt>
                <c:pt idx="1884">
                  <c:v>33.40804122120386</c:v>
                </c:pt>
                <c:pt idx="1885">
                  <c:v>33.398079352182705</c:v>
                </c:pt>
                <c:pt idx="1886">
                  <c:v>33.388122313836824</c:v>
                </c:pt>
                <c:pt idx="1887">
                  <c:v>33.378170109378154</c:v>
                </c:pt>
                <c:pt idx="1888">
                  <c:v>33.368222741989996</c:v>
                </c:pt>
                <c:pt idx="1889">
                  <c:v>33.358280214827026</c:v>
                </c:pt>
                <c:pt idx="1890">
                  <c:v>33.348342531015476</c:v>
                </c:pt>
                <c:pt idx="1891">
                  <c:v>33.338409693653254</c:v>
                </c:pt>
                <c:pt idx="1892">
                  <c:v>33.328481705809963</c:v>
                </c:pt>
                <c:pt idx="1893">
                  <c:v>33.318558570527166</c:v>
                </c:pt>
                <c:pt idx="1894">
                  <c:v>33.30864029081836</c:v>
                </c:pt>
                <c:pt idx="1895">
                  <c:v>33.298726869669181</c:v>
                </c:pt>
                <c:pt idx="1896">
                  <c:v>33.28881831003747</c:v>
                </c:pt>
                <c:pt idx="1897">
                  <c:v>33.278914614853399</c:v>
                </c:pt>
                <c:pt idx="1898">
                  <c:v>33.26901578701959</c:v>
                </c:pt>
                <c:pt idx="1899">
                  <c:v>33.259121829411214</c:v>
                </c:pt>
                <c:pt idx="1900">
                  <c:v>33.24923274487611</c:v>
                </c:pt>
                <c:pt idx="1901">
                  <c:v>33.239348536234893</c:v>
                </c:pt>
                <c:pt idx="1902">
                  <c:v>33.229469206281088</c:v>
                </c:pt>
                <c:pt idx="1903">
                  <c:v>33.219594757781167</c:v>
                </c:pt>
                <c:pt idx="1904">
                  <c:v>33.209725193474753</c:v>
                </c:pt>
                <c:pt idx="1905">
                  <c:v>33.199860516074679</c:v>
                </c:pt>
                <c:pt idx="1906">
                  <c:v>33.190000728267094</c:v>
                </c:pt>
                <c:pt idx="1907">
                  <c:v>33.180145832711574</c:v>
                </c:pt>
                <c:pt idx="1908">
                  <c:v>33.170295832041262</c:v>
                </c:pt>
                <c:pt idx="1909">
                  <c:v>33.160450728862948</c:v>
                </c:pt>
                <c:pt idx="1910">
                  <c:v>33.150610525757152</c:v>
                </c:pt>
                <c:pt idx="1911">
                  <c:v>33.14077522527829</c:v>
                </c:pt>
                <c:pt idx="1912">
                  <c:v>33.130944829954736</c:v>
                </c:pt>
                <c:pt idx="1913">
                  <c:v>33.121119342288935</c:v>
                </c:pt>
                <c:pt idx="1914">
                  <c:v>33.111298764757557</c:v>
                </c:pt>
                <c:pt idx="1915">
                  <c:v>33.101483099811503</c:v>
                </c:pt>
                <c:pt idx="1916">
                  <c:v>33.091672349876106</c:v>
                </c:pt>
                <c:pt idx="1917">
                  <c:v>33.081866517351216</c:v>
                </c:pt>
                <c:pt idx="1918">
                  <c:v>33.072065604611232</c:v>
                </c:pt>
                <c:pt idx="1919">
                  <c:v>33.062269614005324</c:v>
                </c:pt>
                <c:pt idx="1920">
                  <c:v>33.052478547857426</c:v>
                </c:pt>
                <c:pt idx="1921">
                  <c:v>33.042692408466408</c:v>
                </c:pt>
                <c:pt idx="1922">
                  <c:v>33.032911198106184</c:v>
                </c:pt>
                <c:pt idx="1923">
                  <c:v>33.023134919025743</c:v>
                </c:pt>
                <c:pt idx="1924">
                  <c:v>33.013363573449347</c:v>
                </c:pt>
                <c:pt idx="1925">
                  <c:v>33.003597163576543</c:v>
                </c:pt>
                <c:pt idx="1926">
                  <c:v>32.993835691582341</c:v>
                </c:pt>
                <c:pt idx="1927">
                  <c:v>32.984079159617252</c:v>
                </c:pt>
                <c:pt idx="1928">
                  <c:v>32.974327569807457</c:v>
                </c:pt>
                <c:pt idx="1929">
                  <c:v>32.964580924254818</c:v>
                </c:pt>
                <c:pt idx="1930">
                  <c:v>32.954839225037063</c:v>
                </c:pt>
                <c:pt idx="1931">
                  <c:v>32.945102474207857</c:v>
                </c:pt>
                <c:pt idx="1932">
                  <c:v>32.935370673796875</c:v>
                </c:pt>
                <c:pt idx="1933">
                  <c:v>32.925643825809949</c:v>
                </c:pt>
                <c:pt idx="1934">
                  <c:v>32.915921932229089</c:v>
                </c:pt>
                <c:pt idx="1935">
                  <c:v>32.906204995012715</c:v>
                </c:pt>
                <c:pt idx="1936">
                  <c:v>32.896493016095597</c:v>
                </c:pt>
                <c:pt idx="1937">
                  <c:v>32.886785997389069</c:v>
                </c:pt>
                <c:pt idx="1938">
                  <c:v>32.877083940781084</c:v>
                </c:pt>
                <c:pt idx="1939">
                  <c:v>32.867386848136313</c:v>
                </c:pt>
                <c:pt idx="1940">
                  <c:v>32.857694721296241</c:v>
                </c:pt>
                <c:pt idx="1941">
                  <c:v>32.848007562079253</c:v>
                </c:pt>
                <c:pt idx="1942">
                  <c:v>32.838325372280764</c:v>
                </c:pt>
                <c:pt idx="1943">
                  <c:v>32.828648153673292</c:v>
                </c:pt>
                <c:pt idx="1944">
                  <c:v>32.818975908006536</c:v>
                </c:pt>
                <c:pt idx="1945">
                  <c:v>32.809308637007526</c:v>
                </c:pt>
                <c:pt idx="1946">
                  <c:v>32.799646342380626</c:v>
                </c:pt>
                <c:pt idx="1947">
                  <c:v>32.789989025807749</c:v>
                </c:pt>
                <c:pt idx="1948">
                  <c:v>32.780336688948339</c:v>
                </c:pt>
                <c:pt idx="1949">
                  <c:v>32.770689333439549</c:v>
                </c:pt>
                <c:pt idx="1950">
                  <c:v>32.761046960896273</c:v>
                </c:pt>
                <c:pt idx="1951">
                  <c:v>32.751409572911257</c:v>
                </c:pt>
                <c:pt idx="1952">
                  <c:v>32.741777171055247</c:v>
                </c:pt>
                <c:pt idx="1953">
                  <c:v>32.732149756876971</c:v>
                </c:pt>
                <c:pt idx="1954">
                  <c:v>32.722527331903343</c:v>
                </c:pt>
                <c:pt idx="1955">
                  <c:v>32.712909897639491</c:v>
                </c:pt>
                <c:pt idx="1956">
                  <c:v>32.703297455568865</c:v>
                </c:pt>
                <c:pt idx="1957">
                  <c:v>32.693690007153315</c:v>
                </c:pt>
                <c:pt idx="1958">
                  <c:v>32.684087553833209</c:v>
                </c:pt>
                <c:pt idx="1959">
                  <c:v>32.674490097027501</c:v>
                </c:pt>
                <c:pt idx="1960">
                  <c:v>32.66489763813383</c:v>
                </c:pt>
                <c:pt idx="1961">
                  <c:v>32.655310178528609</c:v>
                </c:pt>
                <c:pt idx="1962">
                  <c:v>32.645727719567127</c:v>
                </c:pt>
                <c:pt idx="1963">
                  <c:v>32.636150262583605</c:v>
                </c:pt>
                <c:pt idx="1964">
                  <c:v>32.626577808891319</c:v>
                </c:pt>
                <c:pt idx="1965">
                  <c:v>32.617010359782668</c:v>
                </c:pt>
                <c:pt idx="1966">
                  <c:v>32.607447916529281</c:v>
                </c:pt>
                <c:pt idx="1967">
                  <c:v>32.597890480382084</c:v>
                </c:pt>
                <c:pt idx="1968">
                  <c:v>32.588338052571402</c:v>
                </c:pt>
                <c:pt idx="1969">
                  <c:v>32.57879063430704</c:v>
                </c:pt>
                <c:pt idx="1970">
                  <c:v>32.56924822677837</c:v>
                </c:pt>
                <c:pt idx="1971">
                  <c:v>32.559710831154447</c:v>
                </c:pt>
                <c:pt idx="1972">
                  <c:v>32.55017844858402</c:v>
                </c:pt>
                <c:pt idx="1973">
                  <c:v>32.540651080195701</c:v>
                </c:pt>
                <c:pt idx="1974">
                  <c:v>32.531128727098007</c:v>
                </c:pt>
                <c:pt idx="1975">
                  <c:v>32.521611390379476</c:v>
                </c:pt>
                <c:pt idx="1976">
                  <c:v>32.512099071108686</c:v>
                </c:pt>
                <c:pt idx="1977">
                  <c:v>32.502591770334433</c:v>
                </c:pt>
                <c:pt idx="1978">
                  <c:v>32.493089489085747</c:v>
                </c:pt>
                <c:pt idx="1979">
                  <c:v>32.483592228371997</c:v>
                </c:pt>
                <c:pt idx="1980">
                  <c:v>32.474099989182974</c:v>
                </c:pt>
                <c:pt idx="1981">
                  <c:v>32.464612772488998</c:v>
                </c:pt>
                <c:pt idx="1982">
                  <c:v>32.455130579240944</c:v>
                </c:pt>
                <c:pt idx="1983">
                  <c:v>32.445653410370397</c:v>
                </c:pt>
                <c:pt idx="1984">
                  <c:v>32.436181266789681</c:v>
                </c:pt>
                <c:pt idx="1985">
                  <c:v>32.426714149391962</c:v>
                </c:pt>
                <c:pt idx="1986">
                  <c:v>32.417252059051322</c:v>
                </c:pt>
                <c:pt idx="1987">
                  <c:v>32.407794996622876</c:v>
                </c:pt>
                <c:pt idx="1988">
                  <c:v>32.398342962942792</c:v>
                </c:pt>
                <c:pt idx="1989">
                  <c:v>32.388895958828421</c:v>
                </c:pt>
                <c:pt idx="1990">
                  <c:v>32.379453985078349</c:v>
                </c:pt>
                <c:pt idx="1991">
                  <c:v>32.370017042472526</c:v>
                </c:pt>
                <c:pt idx="1992">
                  <c:v>32.360585131772275</c:v>
                </c:pt>
                <c:pt idx="1993">
                  <c:v>32.351158253720413</c:v>
                </c:pt>
                <c:pt idx="1994">
                  <c:v>32.341736409041353</c:v>
                </c:pt>
                <c:pt idx="1995">
                  <c:v>32.332319598441138</c:v>
                </c:pt>
                <c:pt idx="1996">
                  <c:v>32.32290782260754</c:v>
                </c:pt>
                <c:pt idx="1997">
                  <c:v>32.313501082210166</c:v>
                </c:pt>
                <c:pt idx="1998">
                  <c:v>32.304099377900457</c:v>
                </c:pt>
                <c:pt idx="1999">
                  <c:v>32.294702710311881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1D-4A5D-B023-E1858A71E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004744"/>
        <c:axId val="813002184"/>
      </c:scatterChart>
      <c:valAx>
        <c:axId val="813004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drift voltage / volts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813002184"/>
        <c:crosses val="autoZero"/>
        <c:crossBetween val="midCat"/>
      </c:valAx>
      <c:valAx>
        <c:axId val="8130021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</a:t>
                </a:r>
                <a:r>
                  <a:rPr lang="en-GB" baseline="-25000"/>
                  <a:t>p;app</a:t>
                </a:r>
                <a:r>
                  <a:rPr lang="en-GB"/>
                  <a:t> </a:t>
                </a:r>
              </a:p>
              <a:p>
                <a:pPr>
                  <a:defRPr/>
                </a:pPr>
                <a:r>
                  <a:rPr lang="en-GB"/>
                  <a:t>(resolving</a:t>
                </a:r>
                <a:r>
                  <a:rPr lang="en-GB" baseline="0"/>
                  <a:t> power)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D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813004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1" baseline="0">
                <a:effectLst/>
              </a:rPr>
              <a:t>HETP</a:t>
            </a:r>
            <a:r>
              <a:rPr lang="en-US" sz="1400" b="0" i="0" baseline="-25000">
                <a:effectLst/>
              </a:rPr>
              <a:t>app</a:t>
            </a:r>
            <a:r>
              <a:rPr lang="en-US" sz="1400" b="0" i="0" baseline="0">
                <a:effectLst/>
              </a:rPr>
              <a:t> versus drift voltage</a:t>
            </a:r>
            <a:endParaRPr lang="en-DE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output!$F$4:$F$2003</c:f>
              <c:numCache>
                <c:formatCode>General</c:formatCode>
                <c:ptCount val="2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</c:numCache>
            </c:numRef>
          </c:xVal>
          <c:yVal>
            <c:numRef>
              <c:f>output!$N$4:$N$2003</c:f>
              <c:numCache>
                <c:formatCode>0</c:formatCode>
                <c:ptCount val="2000"/>
                <c:pt idx="0">
                  <c:v>61631.686186314953</c:v>
                </c:pt>
                <c:pt idx="1">
                  <c:v>31091.119926684103</c:v>
                </c:pt>
                <c:pt idx="2">
                  <c:v>20854.213963465081</c:v>
                </c:pt>
                <c:pt idx="3">
                  <c:v>15715.368203682918</c:v>
                </c:pt>
                <c:pt idx="4">
                  <c:v>12622.148373330856</c:v>
                </c:pt>
                <c:pt idx="5">
                  <c:v>10554.353412318107</c:v>
                </c:pt>
                <c:pt idx="6">
                  <c:v>9073.7991029916066</c:v>
                </c:pt>
                <c:pt idx="7">
                  <c:v>7960.9811745654388</c:v>
                </c:pt>
                <c:pt idx="8">
                  <c:v>7093.749241530827</c:v>
                </c:pt>
                <c:pt idx="9">
                  <c:v>6398.702374800233</c:v>
                </c:pt>
                <c:pt idx="10">
                  <c:v>5829.0661743298997</c:v>
                </c:pt>
                <c:pt idx="11">
                  <c:v>5353.6176639265186</c:v>
                </c:pt>
                <c:pt idx="12">
                  <c:v>4950.7150041959949</c:v>
                </c:pt>
                <c:pt idx="13">
                  <c:v>4604.882300205094</c:v>
                </c:pt>
                <c:pt idx="14">
                  <c:v>4304.7584605781922</c:v>
                </c:pt>
                <c:pt idx="15">
                  <c:v>4041.8140399755753</c:v>
                </c:pt>
                <c:pt idx="16">
                  <c:v>3809.5202278048482</c:v>
                </c:pt>
                <c:pt idx="17">
                  <c:v>3602.7943754470102</c:v>
                </c:pt>
                <c:pt idx="18">
                  <c:v>3417.6203159565562</c:v>
                </c:pt>
                <c:pt idx="19">
                  <c:v>3250.7823837532228</c:v>
                </c:pt>
                <c:pt idx="20">
                  <c:v>3099.6752885815413</c:v>
                </c:pt>
                <c:pt idx="21">
                  <c:v>2962.1657438723655</c:v>
                </c:pt>
                <c:pt idx="22">
                  <c:v>2836.490122023547</c:v>
                </c:pt>
                <c:pt idx="23">
                  <c:v>2721.1776450680977</c:v>
                </c:pt>
                <c:pt idx="24">
                  <c:v>2614.9919721895499</c:v>
                </c:pt>
                <c:pt idx="25">
                  <c:v>2516.8862391376829</c:v>
                </c:pt>
                <c:pt idx="26">
                  <c:v>2425.9680678023005</c:v>
                </c:pt>
                <c:pt idx="27">
                  <c:v>2341.47205762355</c:v>
                </c:pt>
                <c:pt idx="28">
                  <c:v>2262.7379559916581</c:v>
                </c:pt>
                <c:pt idx="29">
                  <c:v>2189.1931848635786</c:v>
                </c:pt>
                <c:pt idx="30">
                  <c:v>2120.3387416897376</c:v>
                </c:pt>
                <c:pt idx="31">
                  <c:v>2055.7377378588362</c:v>
                </c:pt>
                <c:pt idx="32">
                  <c:v>1995.0060162171008</c:v>
                </c:pt>
                <c:pt idx="33">
                  <c:v>1937.8044204168859</c:v>
                </c:pt>
                <c:pt idx="34">
                  <c:v>1883.8323863546068</c:v>
                </c:pt>
                <c:pt idx="35">
                  <c:v>1832.8225991187001</c:v>
                </c:pt>
                <c:pt idx="36">
                  <c:v>1784.5365142567664</c:v>
                </c:pt>
                <c:pt idx="37">
                  <c:v>1738.7605844587779</c:v>
                </c:pt>
                <c:pt idx="38">
                  <c:v>1695.3030652956368</c:v>
                </c:pt>
                <c:pt idx="39">
                  <c:v>1653.9912988827489</c:v>
                </c:pt>
                <c:pt idx="40">
                  <c:v>1614.6693940380924</c:v>
                </c:pt>
                <c:pt idx="41">
                  <c:v>1577.1962369886151</c:v>
                </c:pt>
                <c:pt idx="42">
                  <c:v>1541.4437789268807</c:v>
                </c:pt>
                <c:pt idx="43">
                  <c:v>1507.2955564663418</c:v>
                </c:pt>
                <c:pt idx="44">
                  <c:v>1474.6454088435573</c:v>
                </c:pt>
                <c:pt idx="45">
                  <c:v>1443.3963619918977</c:v>
                </c:pt>
                <c:pt idx="46">
                  <c:v>1413.4596546873611</c:v>
                </c:pt>
                <c:pt idx="47">
                  <c:v>1384.7538860929681</c:v>
                </c:pt>
                <c:pt idx="48">
                  <c:v>1357.2042673973313</c:v>
                </c:pt>
                <c:pt idx="49">
                  <c:v>1330.7419630066333</c:v>
                </c:pt>
                <c:pt idx="50">
                  <c:v>1305.3035090259621</c:v>
                </c:pt>
                <c:pt idx="51">
                  <c:v>1280.8302986491851</c:v>
                </c:pt>
                <c:pt idx="52">
                  <c:v>1257.2681256405569</c:v>
                </c:pt>
                <c:pt idx="53">
                  <c:v>1234.5667783949357</c:v>
                </c:pt>
                <c:pt idx="54">
                  <c:v>1212.6796781542541</c:v>
                </c:pt>
                <c:pt idx="55">
                  <c:v>1191.5635558735785</c:v>
                </c:pt>
                <c:pt idx="56">
                  <c:v>1171.1781630014791</c:v>
                </c:pt>
                <c:pt idx="57">
                  <c:v>1151.4860120912863</c:v>
                </c:pt>
                <c:pt idx="58">
                  <c:v>1132.4521437124122</c:v>
                </c:pt>
                <c:pt idx="59">
                  <c:v>1114.0439166007641</c:v>
                </c:pt>
                <c:pt idx="60">
                  <c:v>1096.2308183879022</c:v>
                </c:pt>
                <c:pt idx="61">
                  <c:v>1078.9842945911939</c:v>
                </c:pt>
                <c:pt idx="62">
                  <c:v>1062.2775938409259</c:v>
                </c:pt>
                <c:pt idx="63">
                  <c:v>1046.0856275728306</c:v>
                </c:pt>
                <c:pt idx="64">
                  <c:v>1030.3848426320769</c:v>
                </c:pt>
                <c:pt idx="65">
                  <c:v>1015.1531054227344</c:v>
                </c:pt>
                <c:pt idx="66">
                  <c:v>1000.3695963995041</c:v>
                </c:pt>
                <c:pt idx="67">
                  <c:v>986.0147138397416</c:v>
                </c:pt>
                <c:pt idx="68">
                  <c:v>972.06998595670018</c:v>
                </c:pt>
                <c:pt idx="69">
                  <c:v>958.51799052198226</c:v>
                </c:pt>
                <c:pt idx="70">
                  <c:v>945.34228125876666</c:v>
                </c:pt>
                <c:pt idx="71">
                  <c:v>932.52732034923656</c:v>
                </c:pt>
                <c:pt idx="72">
                  <c:v>920.05841647143257</c:v>
                </c:pt>
                <c:pt idx="73">
                  <c:v>907.92166784384756</c:v>
                </c:pt>
                <c:pt idx="74">
                  <c:v>896.10390981158832</c:v>
                </c:pt>
                <c:pt idx="75">
                  <c:v>884.59266655691863</c:v>
                </c:pt>
                <c:pt idx="76">
                  <c:v>873.37610656021843</c:v>
                </c:pt>
                <c:pt idx="77">
                  <c:v>862.44300147568595</c:v>
                </c:pt>
                <c:pt idx="78">
                  <c:v>851.78268812002284</c:v>
                </c:pt>
                <c:pt idx="79">
                  <c:v>841.385033302436</c:v>
                </c:pt>
                <c:pt idx="80">
                  <c:v>831.24040125109002</c:v>
                </c:pt>
                <c:pt idx="81">
                  <c:v>821.33962341494828</c:v>
                </c:pt>
                <c:pt idx="82">
                  <c:v>811.67397044121981</c:v>
                </c:pt>
                <c:pt idx="83">
                  <c:v>802.23512614761364</c:v>
                </c:pt>
                <c:pt idx="84">
                  <c:v>793.01516332556116</c:v>
                </c:pt>
                <c:pt idx="85">
                  <c:v>784.00652122580107</c:v>
                </c:pt>
                <c:pt idx="86">
                  <c:v>775.20198459132462</c:v>
                </c:pt>
                <c:pt idx="87">
                  <c:v>766.59466411495066</c:v>
                </c:pt>
                <c:pt idx="88">
                  <c:v>758.17797820978808</c:v>
                </c:pt>
                <c:pt idx="89">
                  <c:v>749.94563599075843</c:v>
                </c:pt>
                <c:pt idx="90">
                  <c:v>741.89162137428912</c:v>
                </c:pt>
                <c:pt idx="91">
                  <c:v>734.01017821133109</c:v>
                </c:pt>
                <c:pt idx="92">
                  <c:v>726.29579637615484</c:v>
                </c:pt>
                <c:pt idx="93">
                  <c:v>718.74319873994216</c:v>
                </c:pt>
                <c:pt idx="94">
                  <c:v>711.34732896417643</c:v>
                </c:pt>
                <c:pt idx="95">
                  <c:v>704.10334005421646</c:v>
                </c:pt>
                <c:pt idx="96">
                  <c:v>697.00658361836008</c:v>
                </c:pt>
                <c:pt idx="97">
                  <c:v>690.05259978214872</c:v>
                </c:pt>
                <c:pt idx="98">
                  <c:v>683.23710771171909</c:v>
                </c:pt>
                <c:pt idx="99">
                  <c:v>676.55599670369133</c:v>
                </c:pt>
                <c:pt idx="100">
                  <c:v>670.00531780244535</c:v>
                </c:pt>
                <c:pt idx="101">
                  <c:v>663.5812759086989</c:v>
                </c:pt>
                <c:pt idx="102">
                  <c:v>657.28022234609421</c:v>
                </c:pt>
                <c:pt idx="103">
                  <c:v>651.09864785505908</c:v>
                </c:pt>
                <c:pt idx="104">
                  <c:v>645.03317598554338</c:v>
                </c:pt>
                <c:pt idx="105">
                  <c:v>639.08055686236332</c:v>
                </c:pt>
                <c:pt idx="106">
                  <c:v>633.23766129885894</c:v>
                </c:pt>
                <c:pt idx="107">
                  <c:v>627.50147523634575</c:v>
                </c:pt>
                <c:pt idx="108">
                  <c:v>621.86909448851316</c:v>
                </c:pt>
                <c:pt idx="109">
                  <c:v>616.33771977141203</c:v>
                </c:pt>
                <c:pt idx="110">
                  <c:v>610.90465200108315</c:v>
                </c:pt>
                <c:pt idx="111">
                  <c:v>605.56728784214533</c:v>
                </c:pt>
                <c:pt idx="112">
                  <c:v>600.32311549184794</c:v>
                </c:pt>
                <c:pt idx="113">
                  <c:v>595.1697106851725</c:v>
                </c:pt>
                <c:pt idx="114">
                  <c:v>590.10473290756681</c:v>
                </c:pt>
                <c:pt idx="115">
                  <c:v>585.12592180282616</c:v>
                </c:pt>
                <c:pt idx="116">
                  <c:v>580.23109376447871</c:v>
                </c:pt>
                <c:pt idx="117">
                  <c:v>575.41813869982025</c:v>
                </c:pt>
                <c:pt idx="118">
                  <c:v>570.68501695648422</c:v>
                </c:pt>
                <c:pt idx="119">
                  <c:v>566.02975640208012</c:v>
                </c:pt>
                <c:pt idx="120">
                  <c:v>561.45044964808949</c:v>
                </c:pt>
                <c:pt idx="121">
                  <c:v>556.94525140975293</c:v>
                </c:pt>
                <c:pt idx="122">
                  <c:v>552.51237599424678</c:v>
                </c:pt>
                <c:pt idx="123">
                  <c:v>548.15009490991883</c:v>
                </c:pt>
                <c:pt idx="124">
                  <c:v>543.85673458983285</c:v>
                </c:pt>
                <c:pt idx="125">
                  <c:v>539.63067422328891</c:v>
                </c:pt>
                <c:pt idx="126">
                  <c:v>535.470343689385</c:v>
                </c:pt>
                <c:pt idx="127">
                  <c:v>531.3742215870634</c:v>
                </c:pt>
                <c:pt idx="128">
                  <c:v>527.34083335641515</c:v>
                </c:pt>
                <c:pt idx="129">
                  <c:v>523.36874948634966</c:v>
                </c:pt>
                <c:pt idx="130">
                  <c:v>519.45658380403017</c:v>
                </c:pt>
                <c:pt idx="131">
                  <c:v>515.60299184174744</c:v>
                </c:pt>
                <c:pt idx="132">
                  <c:v>511.80666927717607</c:v>
                </c:pt>
                <c:pt idx="133">
                  <c:v>508.06635044318688</c:v>
                </c:pt>
                <c:pt idx="134">
                  <c:v>504.38080690362347</c:v>
                </c:pt>
                <c:pt idx="135">
                  <c:v>500.74884609165821</c:v>
                </c:pt>
                <c:pt idx="136">
                  <c:v>497.16931000753982</c:v>
                </c:pt>
                <c:pt idx="137">
                  <c:v>493.6410739727325</c:v>
                </c:pt>
                <c:pt idx="138">
                  <c:v>490.16304543760998</c:v>
                </c:pt>
                <c:pt idx="139">
                  <c:v>486.73416284004509</c:v>
                </c:pt>
                <c:pt idx="140">
                  <c:v>483.3533945123657</c:v>
                </c:pt>
                <c:pt idx="141">
                  <c:v>480.01973763431045</c:v>
                </c:pt>
                <c:pt idx="142">
                  <c:v>476.73221722973278</c:v>
                </c:pt>
                <c:pt idx="143">
                  <c:v>473.48988520493668</c:v>
                </c:pt>
                <c:pt idx="144">
                  <c:v>470.2918194266436</c:v>
                </c:pt>
                <c:pt idx="145">
                  <c:v>467.13712283768928</c:v>
                </c:pt>
                <c:pt idx="146">
                  <c:v>464.0249226086699</c:v>
                </c:pt>
                <c:pt idx="147">
                  <c:v>460.95436932383342</c:v>
                </c:pt>
                <c:pt idx="148">
                  <c:v>457.92463619961921</c:v>
                </c:pt>
                <c:pt idx="149">
                  <c:v>454.93491833432529</c:v>
                </c:pt>
                <c:pt idx="150">
                  <c:v>451.98443198746315</c:v>
                </c:pt>
                <c:pt idx="151">
                  <c:v>449.07241388744251</c:v>
                </c:pt>
                <c:pt idx="152">
                  <c:v>446.19812056628786</c:v>
                </c:pt>
                <c:pt idx="153">
                  <c:v>443.36082772016908</c:v>
                </c:pt>
                <c:pt idx="154">
                  <c:v>440.55982959457793</c:v>
                </c:pt>
                <c:pt idx="155">
                  <c:v>437.79443839305367</c:v>
                </c:pt>
                <c:pt idx="156">
                  <c:v>435.06398370840787</c:v>
                </c:pt>
                <c:pt idx="157">
                  <c:v>432.3678119754552</c:v>
                </c:pt>
                <c:pt idx="158">
                  <c:v>429.70528594431124</c:v>
                </c:pt>
                <c:pt idx="159">
                  <c:v>427.07578417335196</c:v>
                </c:pt>
                <c:pt idx="160">
                  <c:v>424.47870054099371</c:v>
                </c:pt>
                <c:pt idx="161">
                  <c:v>421.91344377547256</c:v>
                </c:pt>
                <c:pt idx="162">
                  <c:v>419.37943700186156</c:v>
                </c:pt>
                <c:pt idx="163">
                  <c:v>416.87611730558729</c:v>
                </c:pt>
                <c:pt idx="164">
                  <c:v>414.40293531174973</c:v>
                </c:pt>
                <c:pt idx="165">
                  <c:v>411.95935477958233</c:v>
                </c:pt>
                <c:pt idx="166">
                  <c:v>409.54485221141857</c:v>
                </c:pt>
                <c:pt idx="167">
                  <c:v>407.15891647556418</c:v>
                </c:pt>
                <c:pt idx="168">
                  <c:v>404.80104844249752</c:v>
                </c:pt>
                <c:pt idx="169">
                  <c:v>402.47076063385754</c:v>
                </c:pt>
                <c:pt idx="170">
                  <c:v>400.16757688369125</c:v>
                </c:pt>
                <c:pt idx="171">
                  <c:v>397.89103201146673</c:v>
                </c:pt>
                <c:pt idx="172">
                  <c:v>395.64067150637788</c:v>
                </c:pt>
                <c:pt idx="173">
                  <c:v>393.41605122248637</c:v>
                </c:pt>
                <c:pt idx="174">
                  <c:v>391.21673708427016</c:v>
                </c:pt>
                <c:pt idx="175">
                  <c:v>389.04230480216563</c:v>
                </c:pt>
                <c:pt idx="176">
                  <c:v>386.8923395977086</c:v>
                </c:pt>
                <c:pt idx="177">
                  <c:v>384.7664359379018</c:v>
                </c:pt>
                <c:pt idx="178">
                  <c:v>382.66419727844317</c:v>
                </c:pt>
                <c:pt idx="179">
                  <c:v>380.58523581547792</c:v>
                </c:pt>
                <c:pt idx="180">
                  <c:v>378.52917224554113</c:v>
                </c:pt>
                <c:pt idx="181">
                  <c:v>376.49563553338027</c:v>
                </c:pt>
                <c:pt idx="182">
                  <c:v>374.48426268735511</c:v>
                </c:pt>
                <c:pt idx="183">
                  <c:v>372.49469854212896</c:v>
                </c:pt>
                <c:pt idx="184">
                  <c:v>370.52659554837612</c:v>
                </c:pt>
                <c:pt idx="185">
                  <c:v>368.57961356924147</c:v>
                </c:pt>
                <c:pt idx="186">
                  <c:v>366.65341968330375</c:v>
                </c:pt>
                <c:pt idx="187">
                  <c:v>364.74768799379552</c:v>
                </c:pt>
                <c:pt idx="188">
                  <c:v>362.86209944385416</c:v>
                </c:pt>
                <c:pt idx="189">
                  <c:v>360.99634163758128</c:v>
                </c:pt>
                <c:pt idx="190">
                  <c:v>359.15010866669462</c:v>
                </c:pt>
                <c:pt idx="191">
                  <c:v>357.32310094257588</c:v>
                </c:pt>
                <c:pt idx="192">
                  <c:v>355.51502503351401</c:v>
                </c:pt>
                <c:pt idx="193">
                  <c:v>353.7255935069598</c:v>
                </c:pt>
                <c:pt idx="194">
                  <c:v>351.95452477661161</c:v>
                </c:pt>
                <c:pt idx="195">
                  <c:v>350.20154295416103</c:v>
                </c:pt>
                <c:pt idx="196">
                  <c:v>348.46637770553326</c:v>
                </c:pt>
                <c:pt idx="197">
                  <c:v>346.74876411146255</c:v>
                </c:pt>
                <c:pt idx="198">
                  <c:v>345.04844253225411</c:v>
                </c:pt>
                <c:pt idx="199">
                  <c:v>343.36515847658245</c:v>
                </c:pt>
                <c:pt idx="200">
                  <c:v>341.69866247418929</c:v>
                </c:pt>
                <c:pt idx="201">
                  <c:v>340.04870995234415</c:v>
                </c:pt>
                <c:pt idx="202">
                  <c:v>338.41506111594106</c:v>
                </c:pt>
                <c:pt idx="203">
                  <c:v>336.79748083110292</c:v>
                </c:pt>
                <c:pt idx="204">
                  <c:v>335.19573851217899</c:v>
                </c:pt>
                <c:pt idx="205">
                  <c:v>333.6096080120177</c:v>
                </c:pt>
                <c:pt idx="206">
                  <c:v>332.03886751540387</c:v>
                </c:pt>
                <c:pt idx="207">
                  <c:v>330.48329943555723</c:v>
                </c:pt>
                <c:pt idx="208">
                  <c:v>328.94269031358704</c:v>
                </c:pt>
                <c:pt idx="209">
                  <c:v>327.4168307208069</c:v>
                </c:pt>
                <c:pt idx="210">
                  <c:v>325.90551516381339</c:v>
                </c:pt>
                <c:pt idx="211">
                  <c:v>324.40854199223867</c:v>
                </c:pt>
                <c:pt idx="212">
                  <c:v>322.92571330909033</c:v>
                </c:pt>
                <c:pt idx="213">
                  <c:v>321.45683488359123</c:v>
                </c:pt>
                <c:pt idx="214">
                  <c:v>320.00171606644278</c:v>
                </c:pt>
                <c:pt idx="215">
                  <c:v>318.56016970742763</c:v>
                </c:pt>
                <c:pt idx="216">
                  <c:v>317.13201207528346</c:v>
                </c:pt>
                <c:pt idx="217">
                  <c:v>315.71706277976836</c:v>
                </c:pt>
                <c:pt idx="218">
                  <c:v>314.31514469585278</c:v>
                </c:pt>
                <c:pt idx="219">
                  <c:v>312.92608388996956</c:v>
                </c:pt>
                <c:pt idx="220">
                  <c:v>311.54970954825507</c:v>
                </c:pt>
                <c:pt idx="221">
                  <c:v>310.18585390672172</c:v>
                </c:pt>
                <c:pt idx="222">
                  <c:v>308.83435218330027</c:v>
                </c:pt>
                <c:pt idx="223">
                  <c:v>307.49504251169259</c:v>
                </c:pt>
                <c:pt idx="224">
                  <c:v>306.16776587698115</c:v>
                </c:pt>
                <c:pt idx="225">
                  <c:v>304.85236605293858</c:v>
                </c:pt>
                <c:pt idx="226">
                  <c:v>303.54868954098748</c:v>
                </c:pt>
                <c:pt idx="227">
                  <c:v>302.25658551075725</c:v>
                </c:pt>
                <c:pt idx="228">
                  <c:v>300.97590574219305</c:v>
                </c:pt>
                <c:pt idx="229">
                  <c:v>299.70650456916491</c:v>
                </c:pt>
                <c:pt idx="230">
                  <c:v>298.44823882453642</c:v>
                </c:pt>
                <c:pt idx="231">
                  <c:v>297.20096778664697</c:v>
                </c:pt>
                <c:pt idx="232">
                  <c:v>295.96455312716387</c:v>
                </c:pt>
                <c:pt idx="233">
                  <c:v>294.73885886026756</c:v>
                </c:pt>
                <c:pt idx="234">
                  <c:v>293.52375129312537</c:v>
                </c:pt>
                <c:pt idx="235">
                  <c:v>292.31909897762011</c:v>
                </c:pt>
                <c:pt idx="236">
                  <c:v>291.12477266329375</c:v>
                </c:pt>
                <c:pt idx="237">
                  <c:v>289.94064525147178</c:v>
                </c:pt>
                <c:pt idx="238">
                  <c:v>288.76659175053379</c:v>
                </c:pt>
                <c:pt idx="239">
                  <c:v>287.60248923229659</c:v>
                </c:pt>
                <c:pt idx="240">
                  <c:v>286.44821678947824</c:v>
                </c:pt>
                <c:pt idx="241">
                  <c:v>285.30365549421049</c:v>
                </c:pt>
                <c:pt idx="242">
                  <c:v>284.16868835757219</c:v>
                </c:pt>
                <c:pt idx="243">
                  <c:v>283.04320029011126</c:v>
                </c:pt>
                <c:pt idx="244">
                  <c:v>281.92707806332908</c:v>
                </c:pt>
                <c:pt idx="245">
                  <c:v>280.82021027210112</c:v>
                </c:pt>
                <c:pt idx="246">
                  <c:v>279.72248729800287</c:v>
                </c:pt>
                <c:pt idx="247">
                  <c:v>278.63380127352212</c:v>
                </c:pt>
                <c:pt idx="248">
                  <c:v>277.55404604712606</c:v>
                </c:pt>
                <c:pt idx="249">
                  <c:v>276.48311714916537</c:v>
                </c:pt>
                <c:pt idx="250">
                  <c:v>275.42091175858741</c:v>
                </c:pt>
                <c:pt idx="251">
                  <c:v>274.36732867043816</c:v>
                </c:pt>
                <c:pt idx="252">
                  <c:v>273.32226826413256</c:v>
                </c:pt>
                <c:pt idx="253">
                  <c:v>272.28563247246854</c:v>
                </c:pt>
                <c:pt idx="254">
                  <c:v>271.25732475136749</c:v>
                </c:pt>
                <c:pt idx="255">
                  <c:v>270.23725005032094</c:v>
                </c:pt>
                <c:pt idx="256">
                  <c:v>269.22531478352209</c:v>
                </c:pt>
                <c:pt idx="257">
                  <c:v>268.22142680166741</c:v>
                </c:pt>
                <c:pt idx="258">
                  <c:v>267.22549536440619</c:v>
                </c:pt>
                <c:pt idx="259">
                  <c:v>266.23743111342378</c:v>
                </c:pt>
                <c:pt idx="260">
                  <c:v>265.25714604614012</c:v>
                </c:pt>
                <c:pt idx="261">
                  <c:v>264.28455349000825</c:v>
                </c:pt>
                <c:pt idx="262">
                  <c:v>263.31956807739465</c:v>
                </c:pt>
                <c:pt idx="263">
                  <c:v>262.36210572102942</c:v>
                </c:pt>
                <c:pt idx="264">
                  <c:v>261.4120835900078</c:v>
                </c:pt>
                <c:pt idx="265">
                  <c:v>260.46942008633124</c:v>
                </c:pt>
                <c:pt idx="266">
                  <c:v>259.53403482197319</c:v>
                </c:pt>
                <c:pt idx="267">
                  <c:v>258.60584859645428</c:v>
                </c:pt>
                <c:pt idx="268">
                  <c:v>257.68478337491746</c:v>
                </c:pt>
                <c:pt idx="269">
                  <c:v>256.77076226668487</c:v>
                </c:pt>
                <c:pt idx="270">
                  <c:v>255.86370950428989</c:v>
                </c:pt>
                <c:pt idx="271">
                  <c:v>254.96355042296776</c:v>
                </c:pt>
                <c:pt idx="272">
                  <c:v>254.07021144059453</c:v>
                </c:pt>
                <c:pt idx="273">
                  <c:v>253.18362003806422</c:v>
                </c:pt>
                <c:pt idx="274">
                  <c:v>252.30370474009044</c:v>
                </c:pt>
                <c:pt idx="275">
                  <c:v>251.43039509642458</c:v>
                </c:pt>
                <c:pt idx="276">
                  <c:v>250.56362166347768</c:v>
                </c:pt>
                <c:pt idx="277">
                  <c:v>249.70331598633734</c:v>
                </c:pt>
                <c:pt idx="278">
                  <c:v>248.84941058116959</c:v>
                </c:pt>
                <c:pt idx="279">
                  <c:v>248.0018389179952</c:v>
                </c:pt>
                <c:pt idx="280">
                  <c:v>247.16053540383299</c:v>
                </c:pt>
                <c:pt idx="281">
                  <c:v>246.32543536619804</c:v>
                </c:pt>
                <c:pt idx="282">
                  <c:v>245.49647503695053</c:v>
                </c:pt>
                <c:pt idx="283">
                  <c:v>244.67359153648158</c:v>
                </c:pt>
                <c:pt idx="284">
                  <c:v>243.85672285823154</c:v>
                </c:pt>
                <c:pt idx="285">
                  <c:v>243.04580785353153</c:v>
                </c:pt>
                <c:pt idx="286">
                  <c:v>242.24078621675923</c:v>
                </c:pt>
                <c:pt idx="287">
                  <c:v>241.44159847080363</c:v>
                </c:pt>
                <c:pt idx="288">
                  <c:v>240.64818595282841</c:v>
                </c:pt>
                <c:pt idx="289">
                  <c:v>239.86049080032979</c:v>
                </c:pt>
                <c:pt idx="290">
                  <c:v>239.07845593747967</c:v>
                </c:pt>
                <c:pt idx="291">
                  <c:v>238.30202506174746</c:v>
                </c:pt>
                <c:pt idx="292">
                  <c:v>237.53114263079556</c:v>
                </c:pt>
                <c:pt idx="293">
                  <c:v>236.76575384963942</c:v>
                </c:pt>
                <c:pt idx="294">
                  <c:v>236.00580465806914</c:v>
                </c:pt>
                <c:pt idx="295">
                  <c:v>235.25124171832286</c:v>
                </c:pt>
                <c:pt idx="296">
                  <c:v>234.50201240300916</c:v>
                </c:pt>
                <c:pt idx="297">
                  <c:v>233.75806478327098</c:v>
                </c:pt>
                <c:pt idx="298">
                  <c:v>233.01934761718508</c:v>
                </c:pt>
                <c:pt idx="299">
                  <c:v>232.2858103383937</c:v>
                </c:pt>
                <c:pt idx="300">
                  <c:v>231.55740304496021</c:v>
                </c:pt>
                <c:pt idx="301">
                  <c:v>230.83407648844607</c:v>
                </c:pt>
                <c:pt idx="302">
                  <c:v>230.115782063202</c:v>
                </c:pt>
                <c:pt idx="303">
                  <c:v>229.40247179587035</c:v>
                </c:pt>
                <c:pt idx="304">
                  <c:v>228.69409833509212</c:v>
                </c:pt>
                <c:pt idx="305">
                  <c:v>227.99061494141466</c:v>
                </c:pt>
                <c:pt idx="306">
                  <c:v>227.29197547739662</c:v>
                </c:pt>
                <c:pt idx="307">
                  <c:v>226.59813439790324</c:v>
                </c:pt>
                <c:pt idx="308">
                  <c:v>225.90904674059007</c:v>
                </c:pt>
                <c:pt idx="309">
                  <c:v>225.22466811656923</c:v>
                </c:pt>
                <c:pt idx="310">
                  <c:v>224.54495470125548</c:v>
                </c:pt>
                <c:pt idx="311">
                  <c:v>223.86986322538652</c:v>
                </c:pt>
                <c:pt idx="312">
                  <c:v>223.19935096621532</c:v>
                </c:pt>
                <c:pt idx="313">
                  <c:v>222.53337573886935</c:v>
                </c:pt>
                <c:pt idx="314">
                  <c:v>221.87189588787322</c:v>
                </c:pt>
                <c:pt idx="315">
                  <c:v>221.21487027883265</c:v>
                </c:pt>
                <c:pt idx="316">
                  <c:v>220.56225829027332</c:v>
                </c:pt>
                <c:pt idx="317">
                  <c:v>219.91401980563427</c:v>
                </c:pt>
                <c:pt idx="318">
                  <c:v>219.27011520541024</c:v>
                </c:pt>
                <c:pt idx="319">
                  <c:v>218.63050535944075</c:v>
                </c:pt>
                <c:pt idx="320">
                  <c:v>217.99515161934286</c:v>
                </c:pt>
                <c:pt idx="321">
                  <c:v>217.3640158110835</c:v>
                </c:pt>
                <c:pt idx="322">
                  <c:v>216.73706022768982</c:v>
                </c:pt>
                <c:pt idx="323">
                  <c:v>216.11424762209325</c:v>
                </c:pt>
                <c:pt idx="324">
                  <c:v>215.49554120010467</c:v>
                </c:pt>
                <c:pt idx="325">
                  <c:v>214.88090461351936</c:v>
                </c:pt>
                <c:pt idx="326">
                  <c:v>214.27030195334629</c:v>
                </c:pt>
                <c:pt idx="327">
                  <c:v>213.66369774316166</c:v>
                </c:pt>
                <c:pt idx="328">
                  <c:v>213.06105693258246</c:v>
                </c:pt>
                <c:pt idx="329">
                  <c:v>212.4623448908583</c:v>
                </c:pt>
                <c:pt idx="330">
                  <c:v>211.86752740057852</c:v>
                </c:pt>
                <c:pt idx="331">
                  <c:v>211.27657065149268</c:v>
                </c:pt>
                <c:pt idx="332">
                  <c:v>210.68944123444152</c:v>
                </c:pt>
                <c:pt idx="333">
                  <c:v>210.10610613539632</c:v>
                </c:pt>
                <c:pt idx="334">
                  <c:v>209.52653272960518</c:v>
                </c:pt>
                <c:pt idx="335">
                  <c:v>208.95068877584157</c:v>
                </c:pt>
                <c:pt idx="336">
                  <c:v>208.37854241075684</c:v>
                </c:pt>
                <c:pt idx="337">
                  <c:v>207.81006214333078</c:v>
                </c:pt>
                <c:pt idx="338">
                  <c:v>207.24521684942059</c:v>
                </c:pt>
                <c:pt idx="339">
                  <c:v>206.68397576640533</c:v>
                </c:pt>
                <c:pt idx="340">
                  <c:v>206.12630848792401</c:v>
                </c:pt>
                <c:pt idx="341">
                  <c:v>205.57218495870575</c:v>
                </c:pt>
                <c:pt idx="342">
                  <c:v>205.02157546948962</c:v>
                </c:pt>
                <c:pt idx="343">
                  <c:v>204.47445065203263</c:v>
                </c:pt>
                <c:pt idx="344">
                  <c:v>203.93078147420437</c:v>
                </c:pt>
                <c:pt idx="345">
                  <c:v>203.39053923516536</c:v>
                </c:pt>
                <c:pt idx="346">
                  <c:v>202.85369556062955</c:v>
                </c:pt>
                <c:pt idx="347">
                  <c:v>202.32022239820688</c:v>
                </c:pt>
                <c:pt idx="348">
                  <c:v>201.79009201282656</c:v>
                </c:pt>
                <c:pt idx="349">
                  <c:v>201.26327698223707</c:v>
                </c:pt>
                <c:pt idx="350">
                  <c:v>200.73975019258398</c:v>
                </c:pt>
                <c:pt idx="351">
                  <c:v>200.219484834062</c:v>
                </c:pt>
                <c:pt idx="352">
                  <c:v>199.70245439664015</c:v>
                </c:pt>
                <c:pt idx="353">
                  <c:v>199.18863266586024</c:v>
                </c:pt>
                <c:pt idx="354">
                  <c:v>198.67799371870427</c:v>
                </c:pt>
                <c:pt idx="355">
                  <c:v>198.17051191953297</c:v>
                </c:pt>
                <c:pt idx="356">
                  <c:v>197.66616191609043</c:v>
                </c:pt>
                <c:pt idx="357">
                  <c:v>197.1649186355767</c:v>
                </c:pt>
                <c:pt idx="358">
                  <c:v>196.66675728078457</c:v>
                </c:pt>
                <c:pt idx="359">
                  <c:v>196.17165332630131</c:v>
                </c:pt>
                <c:pt idx="360">
                  <c:v>195.67958251477256</c:v>
                </c:pt>
                <c:pt idx="361">
                  <c:v>195.19052085322772</c:v>
                </c:pt>
                <c:pt idx="362">
                  <c:v>194.7044446094668</c:v>
                </c:pt>
                <c:pt idx="363">
                  <c:v>194.22133030850475</c:v>
                </c:pt>
                <c:pt idx="364">
                  <c:v>193.7411547290753</c:v>
                </c:pt>
                <c:pt idx="365">
                  <c:v>193.26389490019153</c:v>
                </c:pt>
                <c:pt idx="366">
                  <c:v>192.78952809776152</c:v>
                </c:pt>
                <c:pt idx="367">
                  <c:v>192.31803184126019</c:v>
                </c:pt>
                <c:pt idx="368">
                  <c:v>191.84938389045374</c:v>
                </c:pt>
                <c:pt idx="369">
                  <c:v>191.38356224217762</c:v>
                </c:pt>
                <c:pt idx="370">
                  <c:v>190.92054512716624</c:v>
                </c:pt>
                <c:pt idx="371">
                  <c:v>190.46031100693287</c:v>
                </c:pt>
                <c:pt idx="372">
                  <c:v>190.00283857070062</c:v>
                </c:pt>
                <c:pt idx="373">
                  <c:v>189.54810673238129</c:v>
                </c:pt>
                <c:pt idx="374">
                  <c:v>189.09609462760284</c:v>
                </c:pt>
                <c:pt idx="375">
                  <c:v>188.64678161078359</c:v>
                </c:pt>
                <c:pt idx="376">
                  <c:v>188.20014725225337</c:v>
                </c:pt>
                <c:pt idx="377">
                  <c:v>187.75617133541985</c:v>
                </c:pt>
                <c:pt idx="378">
                  <c:v>187.31483385397866</c:v>
                </c:pt>
                <c:pt idx="379">
                  <c:v>186.87611500916881</c:v>
                </c:pt>
                <c:pt idx="380">
                  <c:v>186.43999520706961</c:v>
                </c:pt>
                <c:pt idx="381">
                  <c:v>186.00645505594105</c:v>
                </c:pt>
                <c:pt idx="382">
                  <c:v>185.5754753636044</c:v>
                </c:pt>
                <c:pt idx="383">
                  <c:v>185.14703713486466</c:v>
                </c:pt>
                <c:pt idx="384">
                  <c:v>184.72112156897231</c:v>
                </c:pt>
                <c:pt idx="385">
                  <c:v>184.29771005712388</c:v>
                </c:pt>
                <c:pt idx="386">
                  <c:v>183.87678418000226</c:v>
                </c:pt>
                <c:pt idx="387">
                  <c:v>183.45832570535345</c:v>
                </c:pt>
                <c:pt idx="388">
                  <c:v>183.04231658560178</c:v>
                </c:pt>
                <c:pt idx="389">
                  <c:v>182.6287389555003</c:v>
                </c:pt>
                <c:pt idx="390">
                  <c:v>182.21757512981821</c:v>
                </c:pt>
                <c:pt idx="391">
                  <c:v>181.8088076010626</c:v>
                </c:pt>
                <c:pt idx="392">
                  <c:v>181.40241903723518</c:v>
                </c:pt>
                <c:pt idx="393">
                  <c:v>180.998392279623</c:v>
                </c:pt>
                <c:pt idx="394">
                  <c:v>180.59671034062225</c:v>
                </c:pt>
                <c:pt idx="395">
                  <c:v>180.19735640159539</c:v>
                </c:pt>
                <c:pt idx="396">
                  <c:v>179.80031381075926</c:v>
                </c:pt>
                <c:pt idx="397">
                  <c:v>179.40556608110685</c:v>
                </c:pt>
                <c:pt idx="398">
                  <c:v>179.01309688835818</c:v>
                </c:pt>
                <c:pt idx="399">
                  <c:v>178.62289006894255</c:v>
                </c:pt>
                <c:pt idx="400">
                  <c:v>178.23492961801111</c:v>
                </c:pt>
                <c:pt idx="401">
                  <c:v>177.84919968747829</c:v>
                </c:pt>
                <c:pt idx="402">
                  <c:v>177.465684584093</c:v>
                </c:pt>
                <c:pt idx="403">
                  <c:v>177.08436876753686</c:v>
                </c:pt>
                <c:pt idx="404">
                  <c:v>176.70523684855249</c:v>
                </c:pt>
                <c:pt idx="405">
                  <c:v>176.32827358709773</c:v>
                </c:pt>
                <c:pt idx="406">
                  <c:v>175.95346389052693</c:v>
                </c:pt>
                <c:pt idx="407">
                  <c:v>175.58079281180025</c:v>
                </c:pt>
                <c:pt idx="408">
                  <c:v>175.21024554771711</c:v>
                </c:pt>
                <c:pt idx="409">
                  <c:v>174.84180743717715</c:v>
                </c:pt>
                <c:pt idx="410">
                  <c:v>174.47546395946509</c:v>
                </c:pt>
                <c:pt idx="411">
                  <c:v>174.11120073256097</c:v>
                </c:pt>
                <c:pt idx="412">
                  <c:v>173.74900351147534</c:v>
                </c:pt>
                <c:pt idx="413">
                  <c:v>173.38885818660683</c:v>
                </c:pt>
                <c:pt idx="414">
                  <c:v>173.03075078212535</c:v>
                </c:pt>
                <c:pt idx="415">
                  <c:v>172.67466745437667</c:v>
                </c:pt>
                <c:pt idx="416">
                  <c:v>172.32059449031138</c:v>
                </c:pt>
                <c:pt idx="417">
                  <c:v>171.96851830593474</c:v>
                </c:pt>
                <c:pt idx="418">
                  <c:v>171.61842544477992</c:v>
                </c:pt>
                <c:pt idx="419">
                  <c:v>171.27030257640217</c:v>
                </c:pt>
                <c:pt idx="420">
                  <c:v>170.9241364948943</c:v>
                </c:pt>
                <c:pt idx="421">
                  <c:v>170.57991411742358</c:v>
                </c:pt>
                <c:pt idx="422">
                  <c:v>170.23762248278916</c:v>
                </c:pt>
                <c:pt idx="423">
                  <c:v>169.89724874999922</c:v>
                </c:pt>
                <c:pt idx="424">
                  <c:v>169.55878019686909</c:v>
                </c:pt>
                <c:pt idx="425">
                  <c:v>169.22220421863776</c:v>
                </c:pt>
                <c:pt idx="426">
                  <c:v>168.88750832660497</c:v>
                </c:pt>
                <c:pt idx="427">
                  <c:v>168.55468014678644</c:v>
                </c:pt>
                <c:pt idx="428">
                  <c:v>168.22370741858808</c:v>
                </c:pt>
                <c:pt idx="429">
                  <c:v>167.89457799349836</c:v>
                </c:pt>
                <c:pt idx="430">
                  <c:v>167.56727983379949</c:v>
                </c:pt>
                <c:pt idx="431">
                  <c:v>167.24180101129542</c:v>
                </c:pt>
                <c:pt idx="432">
                  <c:v>166.91812970605795</c:v>
                </c:pt>
                <c:pt idx="433">
                  <c:v>166.59625420519004</c:v>
                </c:pt>
                <c:pt idx="434">
                  <c:v>166.27616290160557</c:v>
                </c:pt>
                <c:pt idx="435">
                  <c:v>165.95784429282696</c:v>
                </c:pt>
                <c:pt idx="436">
                  <c:v>165.64128697979757</c:v>
                </c:pt>
                <c:pt idx="437">
                  <c:v>165.32647966571159</c:v>
                </c:pt>
                <c:pt idx="438">
                  <c:v>165.01341115485965</c:v>
                </c:pt>
                <c:pt idx="439">
                  <c:v>164.70207035148889</c:v>
                </c:pt>
                <c:pt idx="440">
                  <c:v>164.39244625868017</c:v>
                </c:pt>
                <c:pt idx="441">
                  <c:v>164.08452797723922</c:v>
                </c:pt>
                <c:pt idx="442">
                  <c:v>163.77830470460319</c:v>
                </c:pt>
                <c:pt idx="443">
                  <c:v>163.47376573376181</c:v>
                </c:pt>
                <c:pt idx="444">
                  <c:v>163.17090045219288</c:v>
                </c:pt>
                <c:pt idx="445">
                  <c:v>162.86969834081225</c:v>
                </c:pt>
                <c:pt idx="446">
                  <c:v>162.57014897293757</c:v>
                </c:pt>
                <c:pt idx="447">
                  <c:v>162.27224201326595</c:v>
                </c:pt>
                <c:pt idx="448">
                  <c:v>161.97596721686497</c:v>
                </c:pt>
                <c:pt idx="449">
                  <c:v>161.68131442817773</c:v>
                </c:pt>
                <c:pt idx="450">
                  <c:v>161.38827358003991</c:v>
                </c:pt>
                <c:pt idx="451">
                  <c:v>161.0968346927113</c:v>
                </c:pt>
                <c:pt idx="452">
                  <c:v>160.80698787291848</c:v>
                </c:pt>
                <c:pt idx="453">
                  <c:v>160.51872331291119</c:v>
                </c:pt>
                <c:pt idx="454">
                  <c:v>160.23203128953094</c:v>
                </c:pt>
                <c:pt idx="455">
                  <c:v>159.94690216329079</c:v>
                </c:pt>
                <c:pt idx="456">
                  <c:v>159.6633263774691</c:v>
                </c:pt>
                <c:pt idx="457">
                  <c:v>159.38129445721285</c:v>
                </c:pt>
                <c:pt idx="458">
                  <c:v>159.10079700865415</c:v>
                </c:pt>
                <c:pt idx="459">
                  <c:v>158.82182471803767</c:v>
                </c:pt>
                <c:pt idx="460">
                  <c:v>158.54436835085929</c:v>
                </c:pt>
                <c:pt idx="461">
                  <c:v>158.26841875101627</c:v>
                </c:pt>
                <c:pt idx="462">
                  <c:v>157.99396683996741</c:v>
                </c:pt>
                <c:pt idx="463">
                  <c:v>157.72100361590563</c:v>
                </c:pt>
                <c:pt idx="464">
                  <c:v>157.44952015293916</c:v>
                </c:pt>
                <c:pt idx="465">
                  <c:v>157.17950760028506</c:v>
                </c:pt>
                <c:pt idx="466">
                  <c:v>156.9109571814719</c:v>
                </c:pt>
                <c:pt idx="467">
                  <c:v>156.6438601935526</c:v>
                </c:pt>
                <c:pt idx="468">
                  <c:v>156.37820800632824</c:v>
                </c:pt>
                <c:pt idx="469">
                  <c:v>156.11399206158043</c:v>
                </c:pt>
                <c:pt idx="470">
                  <c:v>155.85120387231453</c:v>
                </c:pt>
                <c:pt idx="471">
                  <c:v>155.58983502201175</c:v>
                </c:pt>
                <c:pt idx="472">
                  <c:v>155.3298771638905</c:v>
                </c:pt>
                <c:pt idx="473">
                  <c:v>155.07132202017806</c:v>
                </c:pt>
                <c:pt idx="474">
                  <c:v>154.81416138139031</c:v>
                </c:pt>
                <c:pt idx="475">
                  <c:v>154.55838710562097</c:v>
                </c:pt>
                <c:pt idx="476">
                  <c:v>154.30399111783956</c:v>
                </c:pt>
                <c:pt idx="477">
                  <c:v>154.05096540919837</c:v>
                </c:pt>
                <c:pt idx="478">
                  <c:v>153.79930203634791</c:v>
                </c:pt>
                <c:pt idx="479">
                  <c:v>153.54899312076043</c:v>
                </c:pt>
                <c:pt idx="480">
                  <c:v>153.3000308480631</c:v>
                </c:pt>
                <c:pt idx="481">
                  <c:v>153.05240746737741</c:v>
                </c:pt>
                <c:pt idx="482">
                  <c:v>152.80611529066908</c:v>
                </c:pt>
                <c:pt idx="483">
                  <c:v>152.56114669210379</c:v>
                </c:pt>
                <c:pt idx="484">
                  <c:v>152.31749410741253</c:v>
                </c:pt>
                <c:pt idx="485">
                  <c:v>152.07515003326378</c:v>
                </c:pt>
                <c:pt idx="486">
                  <c:v>151.83410702664335</c:v>
                </c:pt>
                <c:pt idx="487">
                  <c:v>151.59435770424264</c:v>
                </c:pt>
                <c:pt idx="488">
                  <c:v>151.35589474185343</c:v>
                </c:pt>
                <c:pt idx="489">
                  <c:v>151.11871087377034</c:v>
                </c:pt>
                <c:pt idx="490">
                  <c:v>150.88279889220075</c:v>
                </c:pt>
                <c:pt idx="491">
                  <c:v>150.64815164668184</c:v>
                </c:pt>
                <c:pt idx="492">
                  <c:v>150.41476204350434</c:v>
                </c:pt>
                <c:pt idx="493">
                  <c:v>150.1826230451434</c:v>
                </c:pt>
                <c:pt idx="494">
                  <c:v>149.95172766969679</c:v>
                </c:pt>
                <c:pt idx="495">
                  <c:v>149.72206899032884</c:v>
                </c:pt>
                <c:pt idx="496">
                  <c:v>149.49364013472226</c:v>
                </c:pt>
                <c:pt idx="497">
                  <c:v>149.26643428453519</c:v>
                </c:pt>
                <c:pt idx="498">
                  <c:v>149.04044467486628</c:v>
                </c:pt>
                <c:pt idx="499">
                  <c:v>148.81566459372479</c:v>
                </c:pt>
                <c:pt idx="500">
                  <c:v>148.59208738150721</c:v>
                </c:pt>
                <c:pt idx="501">
                  <c:v>148.36970643048147</c:v>
                </c:pt>
                <c:pt idx="502">
                  <c:v>148.14851518427494</c:v>
                </c:pt>
                <c:pt idx="503">
                  <c:v>147.9285071373709</c:v>
                </c:pt>
                <c:pt idx="504">
                  <c:v>147.7096758346089</c:v>
                </c:pt>
                <c:pt idx="505">
                  <c:v>147.49201487069234</c:v>
                </c:pt>
                <c:pt idx="506">
                  <c:v>147.27551788970149</c:v>
                </c:pt>
                <c:pt idx="507">
                  <c:v>147.06017858461175</c:v>
                </c:pt>
                <c:pt idx="508">
                  <c:v>146.84599069681835</c:v>
                </c:pt>
                <c:pt idx="509">
                  <c:v>146.63294801566593</c:v>
                </c:pt>
                <c:pt idx="510">
                  <c:v>146.42104437798409</c:v>
                </c:pt>
                <c:pt idx="511">
                  <c:v>146.21027366762783</c:v>
                </c:pt>
                <c:pt idx="512">
                  <c:v>146.00062981502396</c:v>
                </c:pt>
                <c:pt idx="513">
                  <c:v>145.79210679672235</c:v>
                </c:pt>
                <c:pt idx="514">
                  <c:v>145.58469863495213</c:v>
                </c:pt>
                <c:pt idx="515">
                  <c:v>145.37839939718407</c:v>
                </c:pt>
                <c:pt idx="516">
                  <c:v>145.1732031956964</c:v>
                </c:pt>
                <c:pt idx="517">
                  <c:v>144.96910418714731</c:v>
                </c:pt>
                <c:pt idx="518">
                  <c:v>144.76609657215107</c:v>
                </c:pt>
                <c:pt idx="519">
                  <c:v>144.56417459485976</c:v>
                </c:pt>
                <c:pt idx="520">
                  <c:v>144.36333254254939</c:v>
                </c:pt>
                <c:pt idx="521">
                  <c:v>144.16356474521078</c:v>
                </c:pt>
                <c:pt idx="522">
                  <c:v>143.96486557514569</c:v>
                </c:pt>
                <c:pt idx="523">
                  <c:v>143.7672294465664</c:v>
                </c:pt>
                <c:pt idx="524">
                  <c:v>143.57065081520093</c:v>
                </c:pt>
                <c:pt idx="525">
                  <c:v>143.37512417790231</c:v>
                </c:pt>
                <c:pt idx="526">
                  <c:v>143.18064407226203</c:v>
                </c:pt>
                <c:pt idx="527">
                  <c:v>142.98720507622821</c:v>
                </c:pt>
                <c:pt idx="528">
                  <c:v>142.79480180772794</c:v>
                </c:pt>
                <c:pt idx="529">
                  <c:v>142.60342892429395</c:v>
                </c:pt>
                <c:pt idx="530">
                  <c:v>142.4130811226951</c:v>
                </c:pt>
                <c:pt idx="531">
                  <c:v>142.22375313857177</c:v>
                </c:pt>
                <c:pt idx="532">
                  <c:v>142.03543974607456</c:v>
                </c:pt>
                <c:pt idx="533">
                  <c:v>141.84813575750715</c:v>
                </c:pt>
                <c:pt idx="534">
                  <c:v>141.66183602297383</c:v>
                </c:pt>
                <c:pt idx="535">
                  <c:v>141.47653543002994</c:v>
                </c:pt>
                <c:pt idx="536">
                  <c:v>141.29222890333693</c:v>
                </c:pt>
                <c:pt idx="537">
                  <c:v>141.10891140432096</c:v>
                </c:pt>
                <c:pt idx="538">
                  <c:v>140.92657793083524</c:v>
                </c:pt>
                <c:pt idx="539">
                  <c:v>140.74522351682626</c:v>
                </c:pt>
                <c:pt idx="540">
                  <c:v>140.56484323200348</c:v>
                </c:pt>
                <c:pt idx="541">
                  <c:v>140.38543218151295</c:v>
                </c:pt>
                <c:pt idx="542">
                  <c:v>140.206985505614</c:v>
                </c:pt>
                <c:pt idx="543">
                  <c:v>140.0294983793604</c:v>
                </c:pt>
                <c:pt idx="544">
                  <c:v>139.85296601228367</c:v>
                </c:pt>
                <c:pt idx="545">
                  <c:v>139.67738364808113</c:v>
                </c:pt>
                <c:pt idx="546">
                  <c:v>139.50274656430682</c:v>
                </c:pt>
                <c:pt idx="547">
                  <c:v>139.32905007206526</c:v>
                </c:pt>
                <c:pt idx="548">
                  <c:v>139.15628951570963</c:v>
                </c:pt>
                <c:pt idx="549">
                  <c:v>138.98446027254226</c:v>
                </c:pt>
                <c:pt idx="550">
                  <c:v>138.8135577525189</c:v>
                </c:pt>
                <c:pt idx="551">
                  <c:v>138.64357739795597</c:v>
                </c:pt>
                <c:pt idx="552">
                  <c:v>138.47451468324104</c:v>
                </c:pt>
                <c:pt idx="553">
                  <c:v>138.30636511454648</c:v>
                </c:pt>
                <c:pt idx="554">
                  <c:v>138.13912422954573</c:v>
                </c:pt>
                <c:pt idx="555">
                  <c:v>137.97278759713356</c:v>
                </c:pt>
                <c:pt idx="556">
                  <c:v>137.80735081714812</c:v>
                </c:pt>
                <c:pt idx="557">
                  <c:v>137.64280952009716</c:v>
                </c:pt>
                <c:pt idx="558">
                  <c:v>137.47915936688625</c:v>
                </c:pt>
                <c:pt idx="559">
                  <c:v>137.31639604855027</c:v>
                </c:pt>
                <c:pt idx="560">
                  <c:v>137.15451528598783</c:v>
                </c:pt>
                <c:pt idx="561">
                  <c:v>136.99351282969826</c:v>
                </c:pt>
                <c:pt idx="562">
                  <c:v>136.83338445952162</c:v>
                </c:pt>
                <c:pt idx="563">
                  <c:v>136.67412598438131</c:v>
                </c:pt>
                <c:pt idx="564">
                  <c:v>136.51573324202946</c:v>
                </c:pt>
                <c:pt idx="565">
                  <c:v>136.35820209879492</c:v>
                </c:pt>
                <c:pt idx="566">
                  <c:v>136.20152844933401</c:v>
                </c:pt>
                <c:pt idx="567">
                  <c:v>136.04570821638396</c:v>
                </c:pt>
                <c:pt idx="568">
                  <c:v>135.89073735051832</c:v>
                </c:pt>
                <c:pt idx="569">
                  <c:v>135.73661182990625</c:v>
                </c:pt>
                <c:pt idx="570">
                  <c:v>135.58332766007243</c:v>
                </c:pt>
                <c:pt idx="571">
                  <c:v>135.43088087366164</c:v>
                </c:pt>
                <c:pt idx="572">
                  <c:v>135.27926753020364</c:v>
                </c:pt>
                <c:pt idx="573">
                  <c:v>135.12848371588231</c:v>
                </c:pt>
                <c:pt idx="574">
                  <c:v>134.97852554330598</c:v>
                </c:pt>
                <c:pt idx="575">
                  <c:v>134.82938915128065</c:v>
                </c:pt>
                <c:pt idx="576">
                  <c:v>134.68107070458547</c:v>
                </c:pt>
                <c:pt idx="577">
                  <c:v>134.5335663937505</c:v>
                </c:pt>
                <c:pt idx="578">
                  <c:v>134.38687243483673</c:v>
                </c:pt>
                <c:pt idx="579">
                  <c:v>134.24098506921874</c:v>
                </c:pt>
                <c:pt idx="580">
                  <c:v>134.09590056336845</c:v>
                </c:pt>
                <c:pt idx="581">
                  <c:v>133.95161520864286</c:v>
                </c:pt>
                <c:pt idx="582">
                  <c:v>133.80812532107234</c:v>
                </c:pt>
                <c:pt idx="583">
                  <c:v>133.66542724115195</c:v>
                </c:pt>
                <c:pt idx="584">
                  <c:v>133.52351733363469</c:v>
                </c:pt>
                <c:pt idx="585">
                  <c:v>133.38239198732666</c:v>
                </c:pt>
                <c:pt idx="586">
                  <c:v>133.24204761488468</c:v>
                </c:pt>
                <c:pt idx="587">
                  <c:v>133.10248065261558</c:v>
                </c:pt>
                <c:pt idx="588">
                  <c:v>132.96368756027778</c:v>
                </c:pt>
                <c:pt idx="589">
                  <c:v>132.82566482088455</c:v>
                </c:pt>
                <c:pt idx="590">
                  <c:v>132.68840894051002</c:v>
                </c:pt>
                <c:pt idx="591">
                  <c:v>132.55191644809597</c:v>
                </c:pt>
                <c:pt idx="592">
                  <c:v>132.4161838952615</c:v>
                </c:pt>
                <c:pt idx="593">
                  <c:v>132.28120785611446</c:v>
                </c:pt>
                <c:pt idx="594">
                  <c:v>132.1469849270643</c:v>
                </c:pt>
                <c:pt idx="595">
                  <c:v>132.01351172663726</c:v>
                </c:pt>
                <c:pt idx="596">
                  <c:v>131.88078489529317</c:v>
                </c:pt>
                <c:pt idx="597">
                  <c:v>131.7488010952444</c:v>
                </c:pt>
                <c:pt idx="598">
                  <c:v>131.61755701027585</c:v>
                </c:pt>
                <c:pt idx="599">
                  <c:v>131.4870493455679</c:v>
                </c:pt>
                <c:pt idx="600">
                  <c:v>131.35727482751992</c:v>
                </c:pt>
                <c:pt idx="601">
                  <c:v>131.22823020357632</c:v>
                </c:pt>
                <c:pt idx="602">
                  <c:v>131.09991224205399</c:v>
                </c:pt>
                <c:pt idx="603">
                  <c:v>130.97231773197146</c:v>
                </c:pt>
                <c:pt idx="604">
                  <c:v>130.84544348288006</c:v>
                </c:pt>
                <c:pt idx="605">
                  <c:v>130.71928632469601</c:v>
                </c:pt>
                <c:pt idx="606">
                  <c:v>130.59384310753504</c:v>
                </c:pt>
                <c:pt idx="607">
                  <c:v>130.46911070154812</c:v>
                </c:pt>
                <c:pt idx="608">
                  <c:v>130.34508599675863</c:v>
                </c:pt>
                <c:pt idx="609">
                  <c:v>130.22176590290178</c:v>
                </c:pt>
                <c:pt idx="610">
                  <c:v>130.09914734926491</c:v>
                </c:pt>
                <c:pt idx="611">
                  <c:v>129.97722728452962</c:v>
                </c:pt>
                <c:pt idx="612">
                  <c:v>129.85600267661584</c:v>
                </c:pt>
                <c:pt idx="613">
                  <c:v>129.73547051252635</c:v>
                </c:pt>
                <c:pt idx="614">
                  <c:v>129.61562779819411</c:v>
                </c:pt>
                <c:pt idx="615">
                  <c:v>129.49647155833003</c:v>
                </c:pt>
                <c:pt idx="616">
                  <c:v>129.37799883627284</c:v>
                </c:pt>
                <c:pt idx="617">
                  <c:v>129.26020669383996</c:v>
                </c:pt>
                <c:pt idx="618">
                  <c:v>129.14309221118029</c:v>
                </c:pt>
                <c:pt idx="619">
                  <c:v>129.02665248662785</c:v>
                </c:pt>
                <c:pt idx="620">
                  <c:v>128.91088463655737</c:v>
                </c:pt>
                <c:pt idx="621">
                  <c:v>128.79578579524099</c:v>
                </c:pt>
                <c:pt idx="622">
                  <c:v>128.68135311470596</c:v>
                </c:pt>
                <c:pt idx="623">
                  <c:v>128.56758376459476</c:v>
                </c:pt>
                <c:pt idx="624">
                  <c:v>128.45447493202531</c:v>
                </c:pt>
                <c:pt idx="625">
                  <c:v>128.34202382145341</c:v>
                </c:pt>
                <c:pt idx="626">
                  <c:v>128.23022765453612</c:v>
                </c:pt>
                <c:pt idx="627">
                  <c:v>128.11908366999623</c:v>
                </c:pt>
                <c:pt idx="628">
                  <c:v>128.00858912348855</c:v>
                </c:pt>
                <c:pt idx="629">
                  <c:v>127.89874128746713</c:v>
                </c:pt>
                <c:pt idx="630">
                  <c:v>127.78953745105363</c:v>
                </c:pt>
                <c:pt idx="631">
                  <c:v>127.68097491990714</c:v>
                </c:pt>
                <c:pt idx="632">
                  <c:v>127.57305101609539</c:v>
                </c:pt>
                <c:pt idx="633">
                  <c:v>127.46576307796651</c:v>
                </c:pt>
                <c:pt idx="634">
                  <c:v>127.35910846002277</c:v>
                </c:pt>
                <c:pt idx="635">
                  <c:v>127.25308453279517</c:v>
                </c:pt>
                <c:pt idx="636">
                  <c:v>127.14768868271879</c:v>
                </c:pt>
                <c:pt idx="637">
                  <c:v>127.04291831201037</c:v>
                </c:pt>
                <c:pt idx="638">
                  <c:v>126.93877083854558</c:v>
                </c:pt>
                <c:pt idx="639">
                  <c:v>126.83524369573894</c:v>
                </c:pt>
                <c:pt idx="640">
                  <c:v>126.73233433242379</c:v>
                </c:pt>
                <c:pt idx="641">
                  <c:v>126.63004021273345</c:v>
                </c:pt>
                <c:pt idx="642">
                  <c:v>126.52835881598449</c:v>
                </c:pt>
                <c:pt idx="643">
                  <c:v>126.42728763655957</c:v>
                </c:pt>
                <c:pt idx="644">
                  <c:v>126.32682418379262</c:v>
                </c:pt>
                <c:pt idx="645">
                  <c:v>126.22696598185431</c:v>
                </c:pt>
                <c:pt idx="646">
                  <c:v>126.12771056963901</c:v>
                </c:pt>
                <c:pt idx="647">
                  <c:v>126.02905550065276</c:v>
                </c:pt>
                <c:pt idx="648">
                  <c:v>125.93099834290169</c:v>
                </c:pt>
                <c:pt idx="649">
                  <c:v>125.83353667878241</c:v>
                </c:pt>
                <c:pt idx="650">
                  <c:v>125.73666810497248</c:v>
                </c:pt>
                <c:pt idx="651">
                  <c:v>125.6403902323228</c:v>
                </c:pt>
                <c:pt idx="652">
                  <c:v>125.5447006857499</c:v>
                </c:pt>
                <c:pt idx="653">
                  <c:v>125.44959710413029</c:v>
                </c:pt>
                <c:pt idx="654">
                  <c:v>125.35507714019506</c:v>
                </c:pt>
                <c:pt idx="655">
                  <c:v>125.26113846042557</c:v>
                </c:pt>
                <c:pt idx="656">
                  <c:v>125.1677787449505</c:v>
                </c:pt>
                <c:pt idx="657">
                  <c:v>125.07499568744295</c:v>
                </c:pt>
                <c:pt idx="658">
                  <c:v>124.98278699501965</c:v>
                </c:pt>
                <c:pt idx="659">
                  <c:v>124.89115038814015</c:v>
                </c:pt>
                <c:pt idx="660">
                  <c:v>124.80008360050694</c:v>
                </c:pt>
                <c:pt idx="661">
                  <c:v>124.70958437896736</c:v>
                </c:pt>
                <c:pt idx="662">
                  <c:v>124.61965048341528</c:v>
                </c:pt>
                <c:pt idx="663">
                  <c:v>124.53027968669443</c:v>
                </c:pt>
                <c:pt idx="664">
                  <c:v>124.44146977450205</c:v>
                </c:pt>
                <c:pt idx="665">
                  <c:v>124.3532185452941</c:v>
                </c:pt>
                <c:pt idx="666">
                  <c:v>124.26552381019052</c:v>
                </c:pt>
                <c:pt idx="667">
                  <c:v>124.1783833928818</c:v>
                </c:pt>
                <c:pt idx="668">
                  <c:v>124.09179512953646</c:v>
                </c:pt>
                <c:pt idx="669">
                  <c:v>124.00575686870893</c:v>
                </c:pt>
                <c:pt idx="670">
                  <c:v>123.92026647124877</c:v>
                </c:pt>
                <c:pt idx="671">
                  <c:v>123.83532181021008</c:v>
                </c:pt>
                <c:pt idx="672">
                  <c:v>123.75092077076245</c:v>
                </c:pt>
                <c:pt idx="673">
                  <c:v>123.66706125010204</c:v>
                </c:pt>
                <c:pt idx="674">
                  <c:v>123.5837411573637</c:v>
                </c:pt>
                <c:pt idx="675">
                  <c:v>123.50095841353405</c:v>
                </c:pt>
                <c:pt idx="676">
                  <c:v>123.41871095136494</c:v>
                </c:pt>
                <c:pt idx="677">
                  <c:v>123.33699671528814</c:v>
                </c:pt>
                <c:pt idx="678">
                  <c:v>123.25581366133017</c:v>
                </c:pt>
                <c:pt idx="679">
                  <c:v>123.17515975702845</c:v>
                </c:pt>
                <c:pt idx="680">
                  <c:v>123.09503298134811</c:v>
                </c:pt>
                <c:pt idx="681">
                  <c:v>123.01543132459878</c:v>
                </c:pt>
                <c:pt idx="682">
                  <c:v>122.93635278835343</c:v>
                </c:pt>
                <c:pt idx="683">
                  <c:v>122.85779538536657</c:v>
                </c:pt>
                <c:pt idx="684">
                  <c:v>122.77975713949422</c:v>
                </c:pt>
                <c:pt idx="685">
                  <c:v>122.70223608561376</c:v>
                </c:pt>
                <c:pt idx="686">
                  <c:v>122.62523026954517</c:v>
                </c:pt>
                <c:pt idx="687">
                  <c:v>122.54873774797247</c:v>
                </c:pt>
                <c:pt idx="688">
                  <c:v>122.47275658836578</c:v>
                </c:pt>
                <c:pt idx="689">
                  <c:v>122.39728486890469</c:v>
                </c:pt>
                <c:pt idx="690">
                  <c:v>122.32232067840154</c:v>
                </c:pt>
                <c:pt idx="691">
                  <c:v>122.24786211622593</c:v>
                </c:pt>
                <c:pt idx="692">
                  <c:v>122.17390729222919</c:v>
                </c:pt>
                <c:pt idx="693">
                  <c:v>122.10045432667056</c:v>
                </c:pt>
                <c:pt idx="694">
                  <c:v>122.027501350143</c:v>
                </c:pt>
                <c:pt idx="695">
                  <c:v>121.95504650349984</c:v>
                </c:pt>
                <c:pt idx="696">
                  <c:v>121.88308793778286</c:v>
                </c:pt>
                <c:pt idx="697">
                  <c:v>121.81162381414961</c:v>
                </c:pt>
                <c:pt idx="698">
                  <c:v>121.74065230380273</c:v>
                </c:pt>
                <c:pt idx="699">
                  <c:v>121.6701715879188</c:v>
                </c:pt>
                <c:pt idx="700">
                  <c:v>121.60017985757847</c:v>
                </c:pt>
                <c:pt idx="701">
                  <c:v>121.53067531369693</c:v>
                </c:pt>
                <c:pt idx="702">
                  <c:v>121.46165616695473</c:v>
                </c:pt>
                <c:pt idx="703">
                  <c:v>121.39312063772987</c:v>
                </c:pt>
                <c:pt idx="704">
                  <c:v>121.32506695602956</c:v>
                </c:pt>
                <c:pt idx="705">
                  <c:v>121.25749336142347</c:v>
                </c:pt>
                <c:pt idx="706">
                  <c:v>121.19039810297686</c:v>
                </c:pt>
                <c:pt idx="707">
                  <c:v>121.12377943918429</c:v>
                </c:pt>
                <c:pt idx="708">
                  <c:v>121.05763563790475</c:v>
                </c:pt>
                <c:pt idx="709">
                  <c:v>120.99196497629596</c:v>
                </c:pt>
                <c:pt idx="710">
                  <c:v>120.92676574075048</c:v>
                </c:pt>
                <c:pt idx="711">
                  <c:v>120.86203622683153</c:v>
                </c:pt>
                <c:pt idx="712">
                  <c:v>120.79777473920984</c:v>
                </c:pt>
                <c:pt idx="713">
                  <c:v>120.73397959160064</c:v>
                </c:pt>
                <c:pt idx="714">
                  <c:v>120.67064910670149</c:v>
                </c:pt>
                <c:pt idx="715">
                  <c:v>120.60778161613058</c:v>
                </c:pt>
                <c:pt idx="716">
                  <c:v>120.54537546036507</c:v>
                </c:pt>
                <c:pt idx="717">
                  <c:v>120.48342898868091</c:v>
                </c:pt>
                <c:pt idx="718">
                  <c:v>120.42194055909204</c:v>
                </c:pt>
                <c:pt idx="719">
                  <c:v>120.360908538291</c:v>
                </c:pt>
                <c:pt idx="720">
                  <c:v>120.30033130158958</c:v>
                </c:pt>
                <c:pt idx="721">
                  <c:v>120.24020723285976</c:v>
                </c:pt>
                <c:pt idx="722">
                  <c:v>120.180534724476</c:v>
                </c:pt>
                <c:pt idx="723">
                  <c:v>120.12131217725671</c:v>
                </c:pt>
                <c:pt idx="724">
                  <c:v>120.06253800040761</c:v>
                </c:pt>
                <c:pt idx="725">
                  <c:v>120.0042106114643</c:v>
                </c:pt>
                <c:pt idx="726">
                  <c:v>119.94632843623612</c:v>
                </c:pt>
                <c:pt idx="727">
                  <c:v>119.88888990875034</c:v>
                </c:pt>
                <c:pt idx="728">
                  <c:v>119.83189347119627</c:v>
                </c:pt>
                <c:pt idx="729">
                  <c:v>119.77533757387071</c:v>
                </c:pt>
                <c:pt idx="730">
                  <c:v>119.71922067512291</c:v>
                </c:pt>
                <c:pt idx="731">
                  <c:v>119.66354124130076</c:v>
                </c:pt>
                <c:pt idx="732">
                  <c:v>119.60829774669686</c:v>
                </c:pt>
                <c:pt idx="733">
                  <c:v>119.55348867349549</c:v>
                </c:pt>
                <c:pt idx="734">
                  <c:v>119.4991125117196</c:v>
                </c:pt>
                <c:pt idx="735">
                  <c:v>119.4451677591783</c:v>
                </c:pt>
                <c:pt idx="736">
                  <c:v>119.3916529214153</c:v>
                </c:pt>
                <c:pt idx="737">
                  <c:v>119.33856651165675</c:v>
                </c:pt>
                <c:pt idx="738">
                  <c:v>119.28590705076066</c:v>
                </c:pt>
                <c:pt idx="739">
                  <c:v>119.23367306716573</c:v>
                </c:pt>
                <c:pt idx="740">
                  <c:v>119.18186309684125</c:v>
                </c:pt>
                <c:pt idx="741">
                  <c:v>119.13047568323725</c:v>
                </c:pt>
                <c:pt idx="742">
                  <c:v>119.07950937723454</c:v>
                </c:pt>
                <c:pt idx="743">
                  <c:v>119.02896273709619</c:v>
                </c:pt>
                <c:pt idx="744">
                  <c:v>118.97883432841817</c:v>
                </c:pt>
                <c:pt idx="745">
                  <c:v>118.92912272408159</c:v>
                </c:pt>
                <c:pt idx="746">
                  <c:v>118.87982650420423</c:v>
                </c:pt>
                <c:pt idx="747">
                  <c:v>118.83094425609322</c:v>
                </c:pt>
                <c:pt idx="748">
                  <c:v>118.78247457419798</c:v>
                </c:pt>
                <c:pt idx="749">
                  <c:v>118.73441606006286</c:v>
                </c:pt>
                <c:pt idx="750">
                  <c:v>118.6867673222813</c:v>
                </c:pt>
                <c:pt idx="751">
                  <c:v>118.63952697644919</c:v>
                </c:pt>
                <c:pt idx="752">
                  <c:v>118.59269364511967</c:v>
                </c:pt>
                <c:pt idx="753">
                  <c:v>118.54626595775729</c:v>
                </c:pt>
                <c:pt idx="754">
                  <c:v>118.50024255069333</c:v>
                </c:pt>
                <c:pt idx="755">
                  <c:v>118.45462206708096</c:v>
                </c:pt>
                <c:pt idx="756">
                  <c:v>118.40940315685094</c:v>
                </c:pt>
                <c:pt idx="757">
                  <c:v>118.36458447666786</c:v>
                </c:pt>
                <c:pt idx="758">
                  <c:v>118.32016468988616</c:v>
                </c:pt>
                <c:pt idx="759">
                  <c:v>118.27614246650735</c:v>
                </c:pt>
                <c:pt idx="760">
                  <c:v>118.23251648313652</c:v>
                </c:pt>
                <c:pt idx="761">
                  <c:v>118.18928542294022</c:v>
                </c:pt>
                <c:pt idx="762">
                  <c:v>118.14644797560406</c:v>
                </c:pt>
                <c:pt idx="763">
                  <c:v>118.10400283729047</c:v>
                </c:pt>
                <c:pt idx="764">
                  <c:v>118.06194871059749</c:v>
                </c:pt>
                <c:pt idx="765">
                  <c:v>118.02028430451733</c:v>
                </c:pt>
                <c:pt idx="766">
                  <c:v>117.97900833439536</c:v>
                </c:pt>
                <c:pt idx="767">
                  <c:v>117.93811952188959</c:v>
                </c:pt>
                <c:pt idx="768">
                  <c:v>117.89761659493003</c:v>
                </c:pt>
                <c:pt idx="769">
                  <c:v>117.85749828767918</c:v>
                </c:pt>
                <c:pt idx="770">
                  <c:v>117.81776334049172</c:v>
                </c:pt>
                <c:pt idx="771">
                  <c:v>117.77841049987563</c:v>
                </c:pt>
                <c:pt idx="772">
                  <c:v>117.73943851845266</c:v>
                </c:pt>
                <c:pt idx="773">
                  <c:v>117.70084615491983</c:v>
                </c:pt>
                <c:pt idx="774">
                  <c:v>117.66263217401091</c:v>
                </c:pt>
                <c:pt idx="775">
                  <c:v>117.62479534645784</c:v>
                </c:pt>
                <c:pt idx="776">
                  <c:v>117.58733444895334</c:v>
                </c:pt>
                <c:pt idx="777">
                  <c:v>117.55024826411275</c:v>
                </c:pt>
                <c:pt idx="778">
                  <c:v>117.51353558043728</c:v>
                </c:pt>
                <c:pt idx="779">
                  <c:v>117.47719519227633</c:v>
                </c:pt>
                <c:pt idx="780">
                  <c:v>117.44122589979118</c:v>
                </c:pt>
                <c:pt idx="781">
                  <c:v>117.40562650891832</c:v>
                </c:pt>
                <c:pt idx="782">
                  <c:v>117.37039583133314</c:v>
                </c:pt>
                <c:pt idx="783">
                  <c:v>117.3355326844142</c:v>
                </c:pt>
                <c:pt idx="784">
                  <c:v>117.30103589120733</c:v>
                </c:pt>
                <c:pt idx="785">
                  <c:v>117.26690428039046</c:v>
                </c:pt>
                <c:pt idx="786">
                  <c:v>117.23313668623834</c:v>
                </c:pt>
                <c:pt idx="787">
                  <c:v>117.19973194858761</c:v>
                </c:pt>
                <c:pt idx="788">
                  <c:v>117.16668891280244</c:v>
                </c:pt>
                <c:pt idx="789">
                  <c:v>117.13400642973984</c:v>
                </c:pt>
                <c:pt idx="790">
                  <c:v>117.10168335571599</c:v>
                </c:pt>
                <c:pt idx="791">
                  <c:v>117.06971855247194</c:v>
                </c:pt>
                <c:pt idx="792">
                  <c:v>117.03811088714045</c:v>
                </c:pt>
                <c:pt idx="793">
                  <c:v>117.00685923221243</c:v>
                </c:pt>
                <c:pt idx="794">
                  <c:v>116.97596246550393</c:v>
                </c:pt>
                <c:pt idx="795">
                  <c:v>116.94541947012335</c:v>
                </c:pt>
                <c:pt idx="796">
                  <c:v>116.91522913443865</c:v>
                </c:pt>
                <c:pt idx="797">
                  <c:v>116.88539035204543</c:v>
                </c:pt>
                <c:pt idx="798">
                  <c:v>116.85590202173432</c:v>
                </c:pt>
                <c:pt idx="799">
                  <c:v>116.82676304745952</c:v>
                </c:pt>
                <c:pt idx="800">
                  <c:v>116.79797233830688</c:v>
                </c:pt>
                <c:pt idx="801">
                  <c:v>116.76952880846281</c:v>
                </c:pt>
                <c:pt idx="802">
                  <c:v>116.74143137718288</c:v>
                </c:pt>
                <c:pt idx="803">
                  <c:v>116.71367896876097</c:v>
                </c:pt>
                <c:pt idx="804">
                  <c:v>116.6862705124986</c:v>
                </c:pt>
                <c:pt idx="805">
                  <c:v>116.65920494267438</c:v>
                </c:pt>
                <c:pt idx="806">
                  <c:v>116.63248119851387</c:v>
                </c:pt>
                <c:pt idx="807">
                  <c:v>116.60609822415945</c:v>
                </c:pt>
                <c:pt idx="808">
                  <c:v>116.58005496864054</c:v>
                </c:pt>
                <c:pt idx="809">
                  <c:v>116.5543503858442</c:v>
                </c:pt>
                <c:pt idx="810">
                  <c:v>116.52898343448534</c:v>
                </c:pt>
                <c:pt idx="811">
                  <c:v>116.50395307807806</c:v>
                </c:pt>
                <c:pt idx="812">
                  <c:v>116.47925828490621</c:v>
                </c:pt>
                <c:pt idx="813">
                  <c:v>116.45489802799514</c:v>
                </c:pt>
                <c:pt idx="814">
                  <c:v>116.43087128508292</c:v>
                </c:pt>
                <c:pt idx="815">
                  <c:v>116.40717703859198</c:v>
                </c:pt>
                <c:pt idx="816">
                  <c:v>116.38381427560115</c:v>
                </c:pt>
                <c:pt idx="817">
                  <c:v>116.36078198781767</c:v>
                </c:pt>
                <c:pt idx="818">
                  <c:v>116.33807917154954</c:v>
                </c:pt>
                <c:pt idx="819">
                  <c:v>116.31570482767796</c:v>
                </c:pt>
                <c:pt idx="820">
                  <c:v>116.2936579616301</c:v>
                </c:pt>
                <c:pt idx="821">
                  <c:v>116.27193758335206</c:v>
                </c:pt>
                <c:pt idx="822">
                  <c:v>116.25054270728162</c:v>
                </c:pt>
                <c:pt idx="823">
                  <c:v>116.22947235232208</c:v>
                </c:pt>
                <c:pt idx="824">
                  <c:v>116.20872554181518</c:v>
                </c:pt>
                <c:pt idx="825">
                  <c:v>116.18830130351523</c:v>
                </c:pt>
                <c:pt idx="826">
                  <c:v>116.16819866956257</c:v>
                </c:pt>
                <c:pt idx="827">
                  <c:v>116.14841667645798</c:v>
                </c:pt>
                <c:pt idx="828">
                  <c:v>116.12895436503678</c:v>
                </c:pt>
                <c:pt idx="829">
                  <c:v>116.10981078044304</c:v>
                </c:pt>
                <c:pt idx="830">
                  <c:v>116.09098497210454</c:v>
                </c:pt>
                <c:pt idx="831">
                  <c:v>116.07247599370719</c:v>
                </c:pt>
                <c:pt idx="832">
                  <c:v>116.05428290317036</c:v>
                </c:pt>
                <c:pt idx="833">
                  <c:v>116.0364047626218</c:v>
                </c:pt>
                <c:pt idx="834">
                  <c:v>116.01884063837296</c:v>
                </c:pt>
                <c:pt idx="835">
                  <c:v>116.00158960089446</c:v>
                </c:pt>
                <c:pt idx="836">
                  <c:v>115.98465072479192</c:v>
                </c:pt>
                <c:pt idx="837">
                  <c:v>115.96802308878173</c:v>
                </c:pt>
                <c:pt idx="838">
                  <c:v>115.95170577566688</c:v>
                </c:pt>
                <c:pt idx="839">
                  <c:v>115.93569787231347</c:v>
                </c:pt>
                <c:pt idx="840">
                  <c:v>115.91999846962678</c:v>
                </c:pt>
                <c:pt idx="841">
                  <c:v>115.90460666252784</c:v>
                </c:pt>
                <c:pt idx="842">
                  <c:v>115.88952154993042</c:v>
                </c:pt>
                <c:pt idx="843">
                  <c:v>115.87474223471723</c:v>
                </c:pt>
                <c:pt idx="844">
                  <c:v>115.86026782371773</c:v>
                </c:pt>
                <c:pt idx="845">
                  <c:v>115.84609742768451</c:v>
                </c:pt>
                <c:pt idx="846">
                  <c:v>115.83223016127126</c:v>
                </c:pt>
                <c:pt idx="847">
                  <c:v>115.81866514300999</c:v>
                </c:pt>
                <c:pt idx="848">
                  <c:v>115.80540149528852</c:v>
                </c:pt>
                <c:pt idx="849">
                  <c:v>115.79243834432864</c:v>
                </c:pt>
                <c:pt idx="850">
                  <c:v>115.77977482016372</c:v>
                </c:pt>
                <c:pt idx="851">
                  <c:v>115.76741005661718</c:v>
                </c:pt>
                <c:pt idx="852">
                  <c:v>115.75534319128026</c:v>
                </c:pt>
                <c:pt idx="853">
                  <c:v>115.74357336549112</c:v>
                </c:pt>
                <c:pt idx="854">
                  <c:v>115.73209972431268</c:v>
                </c:pt>
                <c:pt idx="855">
                  <c:v>115.72092141651187</c:v>
                </c:pt>
                <c:pt idx="856">
                  <c:v>115.71003759453829</c:v>
                </c:pt>
                <c:pt idx="857">
                  <c:v>115.69944741450318</c:v>
                </c:pt>
                <c:pt idx="858">
                  <c:v>115.68915003615861</c:v>
                </c:pt>
                <c:pt idx="859">
                  <c:v>115.67914462287676</c:v>
                </c:pt>
                <c:pt idx="860">
                  <c:v>115.66943034162954</c:v>
                </c:pt>
                <c:pt idx="861">
                  <c:v>115.66000636296793</c:v>
                </c:pt>
                <c:pt idx="862">
                  <c:v>115.65087186100178</c:v>
                </c:pt>
                <c:pt idx="863">
                  <c:v>115.64202601337975</c:v>
                </c:pt>
                <c:pt idx="864">
                  <c:v>115.63346800126921</c:v>
                </c:pt>
                <c:pt idx="865">
                  <c:v>115.62519700933642</c:v>
                </c:pt>
                <c:pt idx="866">
                  <c:v>115.61721222572683</c:v>
                </c:pt>
                <c:pt idx="867">
                  <c:v>115.60951284204549</c:v>
                </c:pt>
                <c:pt idx="868">
                  <c:v>115.60209805333753</c:v>
                </c:pt>
                <c:pt idx="869">
                  <c:v>115.59496705806889</c:v>
                </c:pt>
                <c:pt idx="870">
                  <c:v>115.58811905810713</c:v>
                </c:pt>
                <c:pt idx="871">
                  <c:v>115.5815532587023</c:v>
                </c:pt>
                <c:pt idx="872">
                  <c:v>115.5752688684682</c:v>
                </c:pt>
                <c:pt idx="873">
                  <c:v>115.56926509936322</c:v>
                </c:pt>
                <c:pt idx="874">
                  <c:v>115.56354116667205</c:v>
                </c:pt>
                <c:pt idx="875">
                  <c:v>115.55809628898703</c:v>
                </c:pt>
                <c:pt idx="876">
                  <c:v>115.55292968818944</c:v>
                </c:pt>
                <c:pt idx="877">
                  <c:v>115.54804058943162</c:v>
                </c:pt>
                <c:pt idx="878">
                  <c:v>115.54342822111852</c:v>
                </c:pt>
                <c:pt idx="879">
                  <c:v>115.53909181488974</c:v>
                </c:pt>
                <c:pt idx="880">
                  <c:v>115.53503060560155</c:v>
                </c:pt>
                <c:pt idx="881">
                  <c:v>115.5312438313092</c:v>
                </c:pt>
                <c:pt idx="882">
                  <c:v>115.52773073324919</c:v>
                </c:pt>
                <c:pt idx="883">
                  <c:v>115.52449055582149</c:v>
                </c:pt>
                <c:pt idx="884">
                  <c:v>115.5215225465724</c:v>
                </c:pt>
                <c:pt idx="885">
                  <c:v>115.51882595617701</c:v>
                </c:pt>
                <c:pt idx="886">
                  <c:v>115.51640003842215</c:v>
                </c:pt>
                <c:pt idx="887">
                  <c:v>115.51424405018899</c:v>
                </c:pt>
                <c:pt idx="888">
                  <c:v>115.51235725143643</c:v>
                </c:pt>
                <c:pt idx="889">
                  <c:v>115.51073890518393</c:v>
                </c:pt>
                <c:pt idx="890">
                  <c:v>115.50938827749484</c:v>
                </c:pt>
                <c:pt idx="891">
                  <c:v>115.50830463745983</c:v>
                </c:pt>
                <c:pt idx="892">
                  <c:v>115.5074872571802</c:v>
                </c:pt>
                <c:pt idx="893">
                  <c:v>115.50693541175158</c:v>
                </c:pt>
                <c:pt idx="894">
                  <c:v>115.50664837924754</c:v>
                </c:pt>
                <c:pt idx="895">
                  <c:v>115.50662544070335</c:v>
                </c:pt>
                <c:pt idx="896">
                  <c:v>115.50686588009995</c:v>
                </c:pt>
                <c:pt idx="897">
                  <c:v>115.50736898434779</c:v>
                </c:pt>
                <c:pt idx="898">
                  <c:v>115.50813404327134</c:v>
                </c:pt>
                <c:pt idx="899">
                  <c:v>115.50916034959263</c:v>
                </c:pt>
                <c:pt idx="900">
                  <c:v>115.51044719891628</c:v>
                </c:pt>
                <c:pt idx="901">
                  <c:v>115.51199388971331</c:v>
                </c:pt>
                <c:pt idx="902">
                  <c:v>115.51379972330621</c:v>
                </c:pt>
                <c:pt idx="903">
                  <c:v>115.51586400385305</c:v>
                </c:pt>
                <c:pt idx="904">
                  <c:v>115.5181860383325</c:v>
                </c:pt>
                <c:pt idx="905">
                  <c:v>115.52076513652868</c:v>
                </c:pt>
                <c:pt idx="906">
                  <c:v>115.52360061101589</c:v>
                </c:pt>
                <c:pt idx="907">
                  <c:v>115.52669177714372</c:v>
                </c:pt>
                <c:pt idx="908">
                  <c:v>115.53003795302237</c:v>
                </c:pt>
                <c:pt idx="909">
                  <c:v>115.53363845950739</c:v>
                </c:pt>
                <c:pt idx="910">
                  <c:v>115.53749262018547</c:v>
                </c:pt>
                <c:pt idx="911">
                  <c:v>115.54159976135954</c:v>
                </c:pt>
                <c:pt idx="912">
                  <c:v>115.54595921203453</c:v>
                </c:pt>
                <c:pt idx="913">
                  <c:v>115.5505703039026</c:v>
                </c:pt>
                <c:pt idx="914">
                  <c:v>115.55543237132935</c:v>
                </c:pt>
                <c:pt idx="915">
                  <c:v>115.56054475133895</c:v>
                </c:pt>
                <c:pt idx="916">
                  <c:v>115.5659067836007</c:v>
                </c:pt>
                <c:pt idx="917">
                  <c:v>115.57151781041446</c:v>
                </c:pt>
                <c:pt idx="918">
                  <c:v>115.57737717669697</c:v>
                </c:pt>
                <c:pt idx="919">
                  <c:v>115.58348422996794</c:v>
                </c:pt>
                <c:pt idx="920">
                  <c:v>115.58983832033628</c:v>
                </c:pt>
                <c:pt idx="921">
                  <c:v>115.59643880048638</c:v>
                </c:pt>
                <c:pt idx="922">
                  <c:v>115.6032850256647</c:v>
                </c:pt>
                <c:pt idx="923">
                  <c:v>115.61037635366598</c:v>
                </c:pt>
                <c:pt idx="924">
                  <c:v>115.6177121448201</c:v>
                </c:pt>
                <c:pt idx="925">
                  <c:v>115.62529176197856</c:v>
                </c:pt>
                <c:pt idx="926">
                  <c:v>115.63311457050138</c:v>
                </c:pt>
                <c:pt idx="927">
                  <c:v>115.64117993824381</c:v>
                </c:pt>
                <c:pt idx="928">
                  <c:v>115.64948723554345</c:v>
                </c:pt>
                <c:pt idx="929">
                  <c:v>115.65803583520693</c:v>
                </c:pt>
                <c:pt idx="930">
                  <c:v>115.66682511249736</c:v>
                </c:pt>
                <c:pt idx="931">
                  <c:v>115.67585444512142</c:v>
                </c:pt>
                <c:pt idx="932">
                  <c:v>115.68512321321627</c:v>
                </c:pt>
                <c:pt idx="933">
                  <c:v>115.69463079933752</c:v>
                </c:pt>
                <c:pt idx="934">
                  <c:v>115.70437658844592</c:v>
                </c:pt>
                <c:pt idx="935">
                  <c:v>115.71435996789558</c:v>
                </c:pt>
                <c:pt idx="936">
                  <c:v>115.72458032742095</c:v>
                </c:pt>
                <c:pt idx="937">
                  <c:v>115.73503705912483</c:v>
                </c:pt>
                <c:pt idx="938">
                  <c:v>115.74572955746603</c:v>
                </c:pt>
                <c:pt idx="939">
                  <c:v>115.75665721924699</c:v>
                </c:pt>
                <c:pt idx="940">
                  <c:v>115.76781944360202</c:v>
                </c:pt>
                <c:pt idx="941">
                  <c:v>115.77921563198495</c:v>
                </c:pt>
                <c:pt idx="942">
                  <c:v>115.79084518815728</c:v>
                </c:pt>
                <c:pt idx="943">
                  <c:v>115.80270751817639</c:v>
                </c:pt>
                <c:pt idx="944">
                  <c:v>115.81480203038356</c:v>
                </c:pt>
                <c:pt idx="945">
                  <c:v>115.8271281353924</c:v>
                </c:pt>
                <c:pt idx="946">
                  <c:v>115.83968524607694</c:v>
                </c:pt>
                <c:pt idx="947">
                  <c:v>115.85247277756041</c:v>
                </c:pt>
                <c:pt idx="948">
                  <c:v>115.86549014720333</c:v>
                </c:pt>
                <c:pt idx="949">
                  <c:v>115.87873677459238</c:v>
                </c:pt>
                <c:pt idx="950">
                  <c:v>115.89221208152894</c:v>
                </c:pt>
                <c:pt idx="951">
                  <c:v>115.90591549201754</c:v>
                </c:pt>
                <c:pt idx="952">
                  <c:v>115.91984643225504</c:v>
                </c:pt>
                <c:pt idx="953">
                  <c:v>115.93400433061905</c:v>
                </c:pt>
                <c:pt idx="954">
                  <c:v>115.94838861765729</c:v>
                </c:pt>
                <c:pt idx="955">
                  <c:v>115.96299872607607</c:v>
                </c:pt>
                <c:pt idx="956">
                  <c:v>115.97783409072974</c:v>
                </c:pt>
                <c:pt idx="957">
                  <c:v>115.99289414860968</c:v>
                </c:pt>
                <c:pt idx="958">
                  <c:v>116.00817833883325</c:v>
                </c:pt>
                <c:pt idx="959">
                  <c:v>116.02368610263346</c:v>
                </c:pt>
                <c:pt idx="960">
                  <c:v>116.03941688334778</c:v>
                </c:pt>
                <c:pt idx="961">
                  <c:v>116.05537012640812</c:v>
                </c:pt>
                <c:pt idx="962">
                  <c:v>116.07154527932961</c:v>
                </c:pt>
                <c:pt idx="963">
                  <c:v>116.08794179170067</c:v>
                </c:pt>
                <c:pt idx="964">
                  <c:v>116.10455911517229</c:v>
                </c:pt>
                <c:pt idx="965">
                  <c:v>116.12139670344769</c:v>
                </c:pt>
                <c:pt idx="966">
                  <c:v>116.13845401227209</c:v>
                </c:pt>
                <c:pt idx="967">
                  <c:v>116.15573049942238</c:v>
                </c:pt>
                <c:pt idx="968">
                  <c:v>116.17322562469708</c:v>
                </c:pt>
                <c:pt idx="969">
                  <c:v>116.19093884990627</c:v>
                </c:pt>
                <c:pt idx="970">
                  <c:v>116.20886963886113</c:v>
                </c:pt>
                <c:pt idx="971">
                  <c:v>116.2270174573646</c:v>
                </c:pt>
                <c:pt idx="972">
                  <c:v>116.24538177320071</c:v>
                </c:pt>
                <c:pt idx="973">
                  <c:v>116.26396205612548</c:v>
                </c:pt>
                <c:pt idx="974">
                  <c:v>116.28275777785643</c:v>
                </c:pt>
                <c:pt idx="975">
                  <c:v>116.30176841206338</c:v>
                </c:pt>
                <c:pt idx="976">
                  <c:v>116.32099343435844</c:v>
                </c:pt>
                <c:pt idx="977">
                  <c:v>116.34043232228633</c:v>
                </c:pt>
                <c:pt idx="978">
                  <c:v>116.36008455531514</c:v>
                </c:pt>
                <c:pt idx="979">
                  <c:v>116.3799496148265</c:v>
                </c:pt>
                <c:pt idx="980">
                  <c:v>116.40002698410626</c:v>
                </c:pt>
                <c:pt idx="981">
                  <c:v>116.42031614833499</c:v>
                </c:pt>
                <c:pt idx="982">
                  <c:v>116.44081659457892</c:v>
                </c:pt>
                <c:pt idx="983">
                  <c:v>116.46152781178034</c:v>
                </c:pt>
                <c:pt idx="984">
                  <c:v>116.48244929074838</c:v>
                </c:pt>
                <c:pt idx="985">
                  <c:v>116.50358052415014</c:v>
                </c:pt>
                <c:pt idx="986">
                  <c:v>116.5249210065011</c:v>
                </c:pt>
                <c:pt idx="987">
                  <c:v>116.54647023415662</c:v>
                </c:pt>
                <c:pt idx="988">
                  <c:v>116.56822770530253</c:v>
                </c:pt>
                <c:pt idx="989">
                  <c:v>116.59019291994616</c:v>
                </c:pt>
                <c:pt idx="990">
                  <c:v>116.6123653799076</c:v>
                </c:pt>
                <c:pt idx="991">
                  <c:v>116.63474458881092</c:v>
                </c:pt>
                <c:pt idx="992">
                  <c:v>116.65733005207517</c:v>
                </c:pt>
                <c:pt idx="993">
                  <c:v>116.68012127690572</c:v>
                </c:pt>
                <c:pt idx="994">
                  <c:v>116.70311777228561</c:v>
                </c:pt>
                <c:pt idx="995">
                  <c:v>116.72631904896676</c:v>
                </c:pt>
                <c:pt idx="996">
                  <c:v>116.74972461946162</c:v>
                </c:pt>
                <c:pt idx="997">
                  <c:v>116.77333399803452</c:v>
                </c:pt>
                <c:pt idx="998">
                  <c:v>116.79714670069299</c:v>
                </c:pt>
                <c:pt idx="999">
                  <c:v>116.82116224517972</c:v>
                </c:pt>
                <c:pt idx="1000">
                  <c:v>116.84538015096373</c:v>
                </c:pt>
                <c:pt idx="1001">
                  <c:v>116.86979993923239</c:v>
                </c:pt>
                <c:pt idx="1002">
                  <c:v>116.89442113288308</c:v>
                </c:pt>
                <c:pt idx="1003">
                  <c:v>116.91924325651459</c:v>
                </c:pt>
                <c:pt idx="1004">
                  <c:v>116.94426583641949</c:v>
                </c:pt>
                <c:pt idx="1005">
                  <c:v>116.96948840057549</c:v>
                </c:pt>
                <c:pt idx="1006">
                  <c:v>116.99491047863768</c:v>
                </c:pt>
                <c:pt idx="1007">
                  <c:v>117.02053160193029</c:v>
                </c:pt>
                <c:pt idx="1008">
                  <c:v>117.04635130343888</c:v>
                </c:pt>
                <c:pt idx="1009">
                  <c:v>117.0723691178021</c:v>
                </c:pt>
                <c:pt idx="1010">
                  <c:v>117.09858458130401</c:v>
                </c:pt>
                <c:pt idx="1011">
                  <c:v>117.1249972318663</c:v>
                </c:pt>
                <c:pt idx="1012">
                  <c:v>117.15160660904009</c:v>
                </c:pt>
                <c:pt idx="1013">
                  <c:v>117.17841225399864</c:v>
                </c:pt>
                <c:pt idx="1014">
                  <c:v>117.2054137095292</c:v>
                </c:pt>
                <c:pt idx="1015">
                  <c:v>117.23261052002567</c:v>
                </c:pt>
                <c:pt idx="1016">
                  <c:v>117.26000223148083</c:v>
                </c:pt>
                <c:pt idx="1017">
                  <c:v>117.28758839147852</c:v>
                </c:pt>
                <c:pt idx="1018">
                  <c:v>117.31536854918669</c:v>
                </c:pt>
                <c:pt idx="1019">
                  <c:v>117.34334225534917</c:v>
                </c:pt>
                <c:pt idx="1020">
                  <c:v>117.37150906227883</c:v>
                </c:pt>
                <c:pt idx="1021">
                  <c:v>117.3998685238497</c:v>
                </c:pt>
                <c:pt idx="1022">
                  <c:v>117.42842019549005</c:v>
                </c:pt>
                <c:pt idx="1023">
                  <c:v>117.45716363417452</c:v>
                </c:pt>
                <c:pt idx="1024">
                  <c:v>117.48609839841741</c:v>
                </c:pt>
                <c:pt idx="1025">
                  <c:v>117.51522404826503</c:v>
                </c:pt>
                <c:pt idx="1026">
                  <c:v>117.54454014528858</c:v>
                </c:pt>
                <c:pt idx="1027">
                  <c:v>117.57404625257718</c:v>
                </c:pt>
                <c:pt idx="1028">
                  <c:v>117.60374193473038</c:v>
                </c:pt>
                <c:pt idx="1029">
                  <c:v>117.63362675785152</c:v>
                </c:pt>
                <c:pt idx="1030">
                  <c:v>117.66370028954044</c:v>
                </c:pt>
                <c:pt idx="1031">
                  <c:v>117.6939620988864</c:v>
                </c:pt>
                <c:pt idx="1032">
                  <c:v>117.72441175646138</c:v>
                </c:pt>
                <c:pt idx="1033">
                  <c:v>117.7550488343129</c:v>
                </c:pt>
                <c:pt idx="1034">
                  <c:v>117.78587290595735</c:v>
                </c:pt>
                <c:pt idx="1035">
                  <c:v>117.81688354637308</c:v>
                </c:pt>
                <c:pt idx="1036">
                  <c:v>117.84808033199349</c:v>
                </c:pt>
                <c:pt idx="1037">
                  <c:v>117.87946284070055</c:v>
                </c:pt>
                <c:pt idx="1038">
                  <c:v>117.91103065181764</c:v>
                </c:pt>
                <c:pt idx="1039">
                  <c:v>117.94278334610337</c:v>
                </c:pt>
                <c:pt idx="1040">
                  <c:v>117.97472050574447</c:v>
                </c:pt>
                <c:pt idx="1041">
                  <c:v>118.00684171434956</c:v>
                </c:pt>
                <c:pt idx="1042">
                  <c:v>118.03914655694233</c:v>
                </c:pt>
                <c:pt idx="1043">
                  <c:v>118.07163461995515</c:v>
                </c:pt>
                <c:pt idx="1044">
                  <c:v>118.10430549122243</c:v>
                </c:pt>
                <c:pt idx="1045">
                  <c:v>118.13715875997431</c:v>
                </c:pt>
                <c:pt idx="1046">
                  <c:v>118.17019401683018</c:v>
                </c:pt>
                <c:pt idx="1047">
                  <c:v>118.20341085379219</c:v>
                </c:pt>
                <c:pt idx="1048">
                  <c:v>118.23680886423911</c:v>
                </c:pt>
                <c:pt idx="1049">
                  <c:v>118.27038764291987</c:v>
                </c:pt>
                <c:pt idx="1050">
                  <c:v>118.30414678594724</c:v>
                </c:pt>
                <c:pt idx="1051">
                  <c:v>118.33808589079172</c:v>
                </c:pt>
                <c:pt idx="1052">
                  <c:v>118.37220455627522</c:v>
                </c:pt>
                <c:pt idx="1053">
                  <c:v>118.40650238256507</c:v>
                </c:pt>
                <c:pt idx="1054">
                  <c:v>118.44097897116745</c:v>
                </c:pt>
                <c:pt idx="1055">
                  <c:v>118.47563392492188</c:v>
                </c:pt>
                <c:pt idx="1056">
                  <c:v>118.51046684799472</c:v>
                </c:pt>
                <c:pt idx="1057">
                  <c:v>118.54547734587319</c:v>
                </c:pt>
                <c:pt idx="1058">
                  <c:v>118.58066502535961</c:v>
                </c:pt>
                <c:pt idx="1059">
                  <c:v>118.61602949456498</c:v>
                </c:pt>
                <c:pt idx="1060">
                  <c:v>118.65157036290366</c:v>
                </c:pt>
                <c:pt idx="1061">
                  <c:v>118.68728724108685</c:v>
                </c:pt>
                <c:pt idx="1062">
                  <c:v>118.72317974111708</c:v>
                </c:pt>
                <c:pt idx="1063">
                  <c:v>118.75924747628238</c:v>
                </c:pt>
                <c:pt idx="1064">
                  <c:v>118.79549006115023</c:v>
                </c:pt>
                <c:pt idx="1065">
                  <c:v>118.83190711156209</c:v>
                </c:pt>
                <c:pt idx="1066">
                  <c:v>118.86849824462729</c:v>
                </c:pt>
                <c:pt idx="1067">
                  <c:v>118.90526307871777</c:v>
                </c:pt>
                <c:pt idx="1068">
                  <c:v>118.94220123346206</c:v>
                </c:pt>
                <c:pt idx="1069">
                  <c:v>118.97931232973973</c:v>
                </c:pt>
                <c:pt idx="1070">
                  <c:v>119.01659598967582</c:v>
                </c:pt>
                <c:pt idx="1071">
                  <c:v>119.05405183663515</c:v>
                </c:pt>
                <c:pt idx="1072">
                  <c:v>119.09167949521702</c:v>
                </c:pt>
                <c:pt idx="1073">
                  <c:v>119.12947859124927</c:v>
                </c:pt>
                <c:pt idx="1074">
                  <c:v>119.16744875178317</c:v>
                </c:pt>
                <c:pt idx="1075">
                  <c:v>119.20558960508781</c:v>
                </c:pt>
                <c:pt idx="1076">
                  <c:v>119.24390078064461</c:v>
                </c:pt>
                <c:pt idx="1077">
                  <c:v>119.28238190914205</c:v>
                </c:pt>
                <c:pt idx="1078">
                  <c:v>119.32103262247009</c:v>
                </c:pt>
                <c:pt idx="1079">
                  <c:v>119.35985255371514</c:v>
                </c:pt>
                <c:pt idx="1080">
                  <c:v>119.39884133715438</c:v>
                </c:pt>
                <c:pt idx="1081">
                  <c:v>119.43799860825088</c:v>
                </c:pt>
                <c:pt idx="1082">
                  <c:v>119.47732400364788</c:v>
                </c:pt>
                <c:pt idx="1083">
                  <c:v>119.516817161164</c:v>
                </c:pt>
                <c:pt idx="1084">
                  <c:v>119.55647771978768</c:v>
                </c:pt>
                <c:pt idx="1085">
                  <c:v>119.59630531967237</c:v>
                </c:pt>
                <c:pt idx="1086">
                  <c:v>119.63629960213109</c:v>
                </c:pt>
                <c:pt idx="1087">
                  <c:v>119.67646020963137</c:v>
                </c:pt>
                <c:pt idx="1088">
                  <c:v>119.71678678579032</c:v>
                </c:pt>
                <c:pt idx="1089">
                  <c:v>119.75727897536932</c:v>
                </c:pt>
                <c:pt idx="1090">
                  <c:v>119.79793642426928</c:v>
                </c:pt>
                <c:pt idx="1091">
                  <c:v>119.83875877952543</c:v>
                </c:pt>
                <c:pt idx="1092">
                  <c:v>119.87974568930237</c:v>
                </c:pt>
                <c:pt idx="1093">
                  <c:v>119.9208968028892</c:v>
                </c:pt>
                <c:pt idx="1094">
                  <c:v>119.96221177069448</c:v>
                </c:pt>
                <c:pt idx="1095">
                  <c:v>120.00369024424144</c:v>
                </c:pt>
                <c:pt idx="1096">
                  <c:v>120.04533187616305</c:v>
                </c:pt>
                <c:pt idx="1097">
                  <c:v>120.08713632019722</c:v>
                </c:pt>
                <c:pt idx="1098">
                  <c:v>120.12910323118194</c:v>
                </c:pt>
                <c:pt idx="1099">
                  <c:v>120.17123226505042</c:v>
                </c:pt>
                <c:pt idx="1100">
                  <c:v>120.21352307882654</c:v>
                </c:pt>
                <c:pt idx="1101">
                  <c:v>120.25597533061983</c:v>
                </c:pt>
                <c:pt idx="1102">
                  <c:v>120.29858867962103</c:v>
                </c:pt>
                <c:pt idx="1103">
                  <c:v>120.34136278609716</c:v>
                </c:pt>
                <c:pt idx="1104">
                  <c:v>120.38429731138693</c:v>
                </c:pt>
                <c:pt idx="1105">
                  <c:v>120.42739191789633</c:v>
                </c:pt>
                <c:pt idx="1106">
                  <c:v>120.47064626909354</c:v>
                </c:pt>
                <c:pt idx="1107">
                  <c:v>120.5140600295048</c:v>
                </c:pt>
                <c:pt idx="1108">
                  <c:v>120.55763286470956</c:v>
                </c:pt>
                <c:pt idx="1109">
                  <c:v>120.60136444133605</c:v>
                </c:pt>
                <c:pt idx="1110">
                  <c:v>120.64525442705683</c:v>
                </c:pt>
                <c:pt idx="1111">
                  <c:v>120.68930249058397</c:v>
                </c:pt>
                <c:pt idx="1112">
                  <c:v>120.73350830166513</c:v>
                </c:pt>
                <c:pt idx="1113">
                  <c:v>120.7778715310785</c:v>
                </c:pt>
                <c:pt idx="1114">
                  <c:v>120.82239185062888</c:v>
                </c:pt>
                <c:pt idx="1115">
                  <c:v>120.86706893314297</c:v>
                </c:pt>
                <c:pt idx="1116">
                  <c:v>120.91190245246516</c:v>
                </c:pt>
                <c:pt idx="1117">
                  <c:v>120.95689208345311</c:v>
                </c:pt>
                <c:pt idx="1118">
                  <c:v>121.00203750197333</c:v>
                </c:pt>
                <c:pt idx="1119">
                  <c:v>121.04733838489712</c:v>
                </c:pt>
                <c:pt idx="1120">
                  <c:v>121.09279441009595</c:v>
                </c:pt>
                <c:pt idx="1121">
                  <c:v>121.13840525643758</c:v>
                </c:pt>
                <c:pt idx="1122">
                  <c:v>121.1841706037814</c:v>
                </c:pt>
                <c:pt idx="1123">
                  <c:v>121.23009013297462</c:v>
                </c:pt>
                <c:pt idx="1124">
                  <c:v>121.27616352584786</c:v>
                </c:pt>
                <c:pt idx="1125">
                  <c:v>121.32239046521086</c:v>
                </c:pt>
                <c:pt idx="1126">
                  <c:v>121.36877063484856</c:v>
                </c:pt>
                <c:pt idx="1127">
                  <c:v>121.41530371951691</c:v>
                </c:pt>
                <c:pt idx="1128">
                  <c:v>121.46198940493871</c:v>
                </c:pt>
                <c:pt idx="1129">
                  <c:v>121.50882737779959</c:v>
                </c:pt>
                <c:pt idx="1130">
                  <c:v>121.55581732574365</c:v>
                </c:pt>
                <c:pt idx="1131">
                  <c:v>121.6029589373701</c:v>
                </c:pt>
                <c:pt idx="1132">
                  <c:v>121.65025190222842</c:v>
                </c:pt>
                <c:pt idx="1133">
                  <c:v>121.69769591081493</c:v>
                </c:pt>
                <c:pt idx="1134">
                  <c:v>121.74529065456848</c:v>
                </c:pt>
                <c:pt idx="1135">
                  <c:v>121.79303582586687</c:v>
                </c:pt>
                <c:pt idx="1136">
                  <c:v>121.84093111802231</c:v>
                </c:pt>
                <c:pt idx="1137">
                  <c:v>121.8889762252782</c:v>
                </c:pt>
                <c:pt idx="1138">
                  <c:v>121.93717084280475</c:v>
                </c:pt>
                <c:pt idx="1139">
                  <c:v>121.98551466669508</c:v>
                </c:pt>
                <c:pt idx="1140">
                  <c:v>122.03400739396183</c:v>
                </c:pt>
                <c:pt idx="1141">
                  <c:v>122.08264872253272</c:v>
                </c:pt>
                <c:pt idx="1142">
                  <c:v>122.13143835124718</c:v>
                </c:pt>
                <c:pt idx="1143">
                  <c:v>122.18037597985247</c:v>
                </c:pt>
                <c:pt idx="1144">
                  <c:v>122.22946130899953</c:v>
                </c:pt>
                <c:pt idx="1145">
                  <c:v>122.27869404023977</c:v>
                </c:pt>
                <c:pt idx="1146">
                  <c:v>122.32807387602097</c:v>
                </c:pt>
                <c:pt idx="1147">
                  <c:v>122.37760051968364</c:v>
                </c:pt>
                <c:pt idx="1148">
                  <c:v>122.42727367545733</c:v>
                </c:pt>
                <c:pt idx="1149">
                  <c:v>122.47709304845708</c:v>
                </c:pt>
                <c:pt idx="1150">
                  <c:v>122.52705834467939</c:v>
                </c:pt>
                <c:pt idx="1151">
                  <c:v>122.57716927099901</c:v>
                </c:pt>
                <c:pt idx="1152">
                  <c:v>122.62742553516506</c:v>
                </c:pt>
                <c:pt idx="1153">
                  <c:v>122.67782684579731</c:v>
                </c:pt>
                <c:pt idx="1154">
                  <c:v>122.72837291238308</c:v>
                </c:pt>
                <c:pt idx="1155">
                  <c:v>122.77906344527293</c:v>
                </c:pt>
                <c:pt idx="1156">
                  <c:v>122.8298981556779</c:v>
                </c:pt>
                <c:pt idx="1157">
                  <c:v>122.88087675566527</c:v>
                </c:pt>
                <c:pt idx="1158">
                  <c:v>122.93199895815555</c:v>
                </c:pt>
                <c:pt idx="1159">
                  <c:v>122.98326447691879</c:v>
                </c:pt>
                <c:pt idx="1160">
                  <c:v>123.03467302657091</c:v>
                </c:pt>
                <c:pt idx="1161">
                  <c:v>123.08622432257073</c:v>
                </c:pt>
                <c:pt idx="1162">
                  <c:v>123.13791808121589</c:v>
                </c:pt>
                <c:pt idx="1163">
                  <c:v>123.18975401963999</c:v>
                </c:pt>
                <c:pt idx="1164">
                  <c:v>123.24173185580877</c:v>
                </c:pt>
                <c:pt idx="1165">
                  <c:v>123.29385130851691</c:v>
                </c:pt>
                <c:pt idx="1166">
                  <c:v>123.34611209738482</c:v>
                </c:pt>
                <c:pt idx="1167">
                  <c:v>123.39851394285471</c:v>
                </c:pt>
                <c:pt idx="1168">
                  <c:v>123.45105656618802</c:v>
                </c:pt>
                <c:pt idx="1169">
                  <c:v>123.50373968946131</c:v>
                </c:pt>
                <c:pt idx="1170">
                  <c:v>123.55656303556357</c:v>
                </c:pt>
                <c:pt idx="1171">
                  <c:v>123.60952632819267</c:v>
                </c:pt>
                <c:pt idx="1172">
                  <c:v>123.66262929185194</c:v>
                </c:pt>
                <c:pt idx="1173">
                  <c:v>123.71587165184734</c:v>
                </c:pt>
                <c:pt idx="1174">
                  <c:v>123.76925313428359</c:v>
                </c:pt>
                <c:pt idx="1175">
                  <c:v>123.82277346606162</c:v>
                </c:pt>
                <c:pt idx="1176">
                  <c:v>123.87643237487478</c:v>
                </c:pt>
                <c:pt idx="1177">
                  <c:v>123.93022958920614</c:v>
                </c:pt>
                <c:pt idx="1178">
                  <c:v>123.98416483832487</c:v>
                </c:pt>
                <c:pt idx="1179">
                  <c:v>124.03823785228332</c:v>
                </c:pt>
                <c:pt idx="1180">
                  <c:v>124.09244836191394</c:v>
                </c:pt>
                <c:pt idx="1181">
                  <c:v>124.1467960988258</c:v>
                </c:pt>
                <c:pt idx="1182">
                  <c:v>124.20128079540204</c:v>
                </c:pt>
                <c:pt idx="1183">
                  <c:v>124.25590218479608</c:v>
                </c:pt>
                <c:pt idx="1184">
                  <c:v>124.31066000092916</c:v>
                </c:pt>
                <c:pt idx="1185">
                  <c:v>124.3655539784869</c:v>
                </c:pt>
                <c:pt idx="1186">
                  <c:v>124.42058385291629</c:v>
                </c:pt>
                <c:pt idx="1187">
                  <c:v>124.47574936042275</c:v>
                </c:pt>
                <c:pt idx="1188">
                  <c:v>124.53105023796715</c:v>
                </c:pt>
                <c:pt idx="1189">
                  <c:v>124.58648622326254</c:v>
                </c:pt>
                <c:pt idx="1190">
                  <c:v>124.64205705477156</c:v>
                </c:pt>
                <c:pt idx="1191">
                  <c:v>124.6977624717028</c:v>
                </c:pt>
                <c:pt idx="1192">
                  <c:v>124.75360221400885</c:v>
                </c:pt>
                <c:pt idx="1193">
                  <c:v>124.80957602238222</c:v>
                </c:pt>
                <c:pt idx="1194">
                  <c:v>124.86568363825332</c:v>
                </c:pt>
                <c:pt idx="1195">
                  <c:v>124.92192480378681</c:v>
                </c:pt>
                <c:pt idx="1196">
                  <c:v>124.97829926187941</c:v>
                </c:pt>
                <c:pt idx="1197">
                  <c:v>125.03480675615646</c:v>
                </c:pt>
                <c:pt idx="1198">
                  <c:v>125.09144703096912</c:v>
                </c:pt>
                <c:pt idx="1199">
                  <c:v>125.14821983139186</c:v>
                </c:pt>
                <c:pt idx="1200">
                  <c:v>125.20512490321904</c:v>
                </c:pt>
                <c:pt idx="1201">
                  <c:v>125.26216199296267</c:v>
                </c:pt>
                <c:pt idx="1202">
                  <c:v>125.31933084784913</c:v>
                </c:pt>
                <c:pt idx="1203">
                  <c:v>125.3766312158166</c:v>
                </c:pt>
                <c:pt idx="1204">
                  <c:v>125.43406284551233</c:v>
                </c:pt>
                <c:pt idx="1205">
                  <c:v>125.49162548628937</c:v>
                </c:pt>
                <c:pt idx="1206">
                  <c:v>125.5493188882045</c:v>
                </c:pt>
                <c:pt idx="1207">
                  <c:v>125.60714280201502</c:v>
                </c:pt>
                <c:pt idx="1208">
                  <c:v>125.66509697917611</c:v>
                </c:pt>
                <c:pt idx="1209">
                  <c:v>125.72318117183814</c:v>
                </c:pt>
                <c:pt idx="1210">
                  <c:v>125.78139513284393</c:v>
                </c:pt>
                <c:pt idx="1211">
                  <c:v>125.83973861572596</c:v>
                </c:pt>
                <c:pt idx="1212">
                  <c:v>125.89821137470398</c:v>
                </c:pt>
                <c:pt idx="1213">
                  <c:v>125.95681316468192</c:v>
                </c:pt>
                <c:pt idx="1214">
                  <c:v>126.01554374124549</c:v>
                </c:pt>
                <c:pt idx="1215">
                  <c:v>126.0744028606596</c:v>
                </c:pt>
                <c:pt idx="1216">
                  <c:v>126.13339027986537</c:v>
                </c:pt>
                <c:pt idx="1217">
                  <c:v>126.192505756478</c:v>
                </c:pt>
                <c:pt idx="1218">
                  <c:v>126.25174904878358</c:v>
                </c:pt>
                <c:pt idx="1219">
                  <c:v>126.31111991573711</c:v>
                </c:pt>
                <c:pt idx="1220">
                  <c:v>126.37061811695946</c:v>
                </c:pt>
                <c:pt idx="1221">
                  <c:v>126.43024341273492</c:v>
                </c:pt>
                <c:pt idx="1222">
                  <c:v>126.48999556400871</c:v>
                </c:pt>
                <c:pt idx="1223">
                  <c:v>126.54987433238443</c:v>
                </c:pt>
                <c:pt idx="1224">
                  <c:v>126.60987948012138</c:v>
                </c:pt>
                <c:pt idx="1225">
                  <c:v>126.67001077013214</c:v>
                </c:pt>
                <c:pt idx="1226">
                  <c:v>126.73026796598013</c:v>
                </c:pt>
                <c:pt idx="1227">
                  <c:v>126.79065083187704</c:v>
                </c:pt>
                <c:pt idx="1228">
                  <c:v>126.85115913268018</c:v>
                </c:pt>
                <c:pt idx="1229">
                  <c:v>126.91179263389036</c:v>
                </c:pt>
                <c:pt idx="1230">
                  <c:v>126.97255110164895</c:v>
                </c:pt>
                <c:pt idx="1231">
                  <c:v>127.03343430273611</c:v>
                </c:pt>
                <c:pt idx="1232">
                  <c:v>127.09444200456748</c:v>
                </c:pt>
                <c:pt idx="1233">
                  <c:v>127.15557397519251</c:v>
                </c:pt>
                <c:pt idx="1234">
                  <c:v>127.21682998329166</c:v>
                </c:pt>
                <c:pt idx="1235">
                  <c:v>127.27820979817405</c:v>
                </c:pt>
                <c:pt idx="1236">
                  <c:v>127.33971318977503</c:v>
                </c:pt>
                <c:pt idx="1237">
                  <c:v>127.40133992865394</c:v>
                </c:pt>
                <c:pt idx="1238">
                  <c:v>127.46308978599171</c:v>
                </c:pt>
                <c:pt idx="1239">
                  <c:v>127.52496253358829</c:v>
                </c:pt>
                <c:pt idx="1240">
                  <c:v>127.58695794386055</c:v>
                </c:pt>
                <c:pt idx="1241">
                  <c:v>127.64907578983987</c:v>
                </c:pt>
                <c:pt idx="1242">
                  <c:v>127.71131584516959</c:v>
                </c:pt>
                <c:pt idx="1243">
                  <c:v>127.77367788410315</c:v>
                </c:pt>
                <c:pt idx="1244">
                  <c:v>127.83616168150134</c:v>
                </c:pt>
                <c:pt idx="1245">
                  <c:v>127.89876701283019</c:v>
                </c:pt>
                <c:pt idx="1246">
                  <c:v>127.96149365415893</c:v>
                </c:pt>
                <c:pt idx="1247">
                  <c:v>128.02434138215705</c:v>
                </c:pt>
                <c:pt idx="1248">
                  <c:v>128.08730997409282</c:v>
                </c:pt>
                <c:pt idx="1249">
                  <c:v>128.15039920783047</c:v>
                </c:pt>
                <c:pt idx="1250">
                  <c:v>128.21360886182828</c:v>
                </c:pt>
                <c:pt idx="1251">
                  <c:v>128.27693871513608</c:v>
                </c:pt>
                <c:pt idx="1252">
                  <c:v>128.34038854739336</c:v>
                </c:pt>
                <c:pt idx="1253">
                  <c:v>128.40395813882671</c:v>
                </c:pt>
                <c:pt idx="1254">
                  <c:v>128.46764727024782</c:v>
                </c:pt>
                <c:pt idx="1255">
                  <c:v>128.53145572305132</c:v>
                </c:pt>
                <c:pt idx="1256">
                  <c:v>128.59538327921243</c:v>
                </c:pt>
                <c:pt idx="1257">
                  <c:v>128.65942972128497</c:v>
                </c:pt>
                <c:pt idx="1258">
                  <c:v>128.72359483239919</c:v>
                </c:pt>
                <c:pt idx="1259">
                  <c:v>128.78787839625932</c:v>
                </c:pt>
                <c:pt idx="1260">
                  <c:v>128.85228019714197</c:v>
                </c:pt>
                <c:pt idx="1261">
                  <c:v>128.91680001989346</c:v>
                </c:pt>
                <c:pt idx="1262">
                  <c:v>128.98143764992815</c:v>
                </c:pt>
                <c:pt idx="1263">
                  <c:v>129.04619287322583</c:v>
                </c:pt>
                <c:pt idx="1264">
                  <c:v>129.11106547633023</c:v>
                </c:pt>
                <c:pt idx="1265">
                  <c:v>129.17605524634644</c:v>
                </c:pt>
                <c:pt idx="1266">
                  <c:v>129.24116197093906</c:v>
                </c:pt>
                <c:pt idx="1267">
                  <c:v>129.30638543833001</c:v>
                </c:pt>
                <c:pt idx="1268">
                  <c:v>129.37172543729659</c:v>
                </c:pt>
                <c:pt idx="1269">
                  <c:v>129.4371817571693</c:v>
                </c:pt>
                <c:pt idx="1270">
                  <c:v>129.50275418783005</c:v>
                </c:pt>
                <c:pt idx="1271">
                  <c:v>129.56844251970978</c:v>
                </c:pt>
                <c:pt idx="1272">
                  <c:v>129.63424654378662</c:v>
                </c:pt>
                <c:pt idx="1273">
                  <c:v>129.70016605158384</c:v>
                </c:pt>
                <c:pt idx="1274">
                  <c:v>129.76620083516806</c:v>
                </c:pt>
                <c:pt idx="1275">
                  <c:v>129.8323506871468</c:v>
                </c:pt>
                <c:pt idx="1276">
                  <c:v>129.89861540066698</c:v>
                </c:pt>
                <c:pt idx="1277">
                  <c:v>129.96499476941256</c:v>
                </c:pt>
                <c:pt idx="1278">
                  <c:v>130.03148858760275</c:v>
                </c:pt>
                <c:pt idx="1279">
                  <c:v>130.09809664999025</c:v>
                </c:pt>
                <c:pt idx="1280">
                  <c:v>130.16481875185872</c:v>
                </c:pt>
                <c:pt idx="1281">
                  <c:v>130.23165468902155</c:v>
                </c:pt>
                <c:pt idx="1282">
                  <c:v>130.29860425781925</c:v>
                </c:pt>
                <c:pt idx="1283">
                  <c:v>130.36566725511821</c:v>
                </c:pt>
                <c:pt idx="1284">
                  <c:v>130.43284347830823</c:v>
                </c:pt>
                <c:pt idx="1285">
                  <c:v>130.5001327253008</c:v>
                </c:pt>
                <c:pt idx="1286">
                  <c:v>130.56753479452738</c:v>
                </c:pt>
                <c:pt idx="1287">
                  <c:v>130.63504948493713</c:v>
                </c:pt>
                <c:pt idx="1288">
                  <c:v>130.70267659599546</c:v>
                </c:pt>
                <c:pt idx="1289">
                  <c:v>130.77041592768182</c:v>
                </c:pt>
                <c:pt idx="1290">
                  <c:v>130.83826728048805</c:v>
                </c:pt>
                <c:pt idx="1291">
                  <c:v>130.90623045541653</c:v>
                </c:pt>
                <c:pt idx="1292">
                  <c:v>130.97430525397797</c:v>
                </c:pt>
                <c:pt idx="1293">
                  <c:v>131.04249147819019</c:v>
                </c:pt>
                <c:pt idx="1294">
                  <c:v>131.11078893057564</c:v>
                </c:pt>
                <c:pt idx="1295">
                  <c:v>131.1791974141602</c:v>
                </c:pt>
                <c:pt idx="1296">
                  <c:v>131.24771673247079</c:v>
                </c:pt>
                <c:pt idx="1297">
                  <c:v>131.3163466895341</c:v>
                </c:pt>
                <c:pt idx="1298">
                  <c:v>131.38508708987433</c:v>
                </c:pt>
                <c:pt idx="1299">
                  <c:v>131.45393773851166</c:v>
                </c:pt>
                <c:pt idx="1300">
                  <c:v>131.52289844096057</c:v>
                </c:pt>
                <c:pt idx="1301">
                  <c:v>131.59196900322758</c:v>
                </c:pt>
                <c:pt idx="1302">
                  <c:v>131.6611492318101</c:v>
                </c:pt>
                <c:pt idx="1303">
                  <c:v>131.73043893369442</c:v>
                </c:pt>
                <c:pt idx="1304">
                  <c:v>131.79983791635371</c:v>
                </c:pt>
                <c:pt idx="1305">
                  <c:v>131.86934598774661</c:v>
                </c:pt>
                <c:pt idx="1306">
                  <c:v>131.93896295631544</c:v>
                </c:pt>
                <c:pt idx="1307">
                  <c:v>132.00868863098447</c:v>
                </c:pt>
                <c:pt idx="1308">
                  <c:v>132.07852282115795</c:v>
                </c:pt>
                <c:pt idx="1309">
                  <c:v>132.14846533671889</c:v>
                </c:pt>
                <c:pt idx="1310">
                  <c:v>132.21851598802684</c:v>
                </c:pt>
                <c:pt idx="1311">
                  <c:v>132.28867458591651</c:v>
                </c:pt>
                <c:pt idx="1312">
                  <c:v>132.35894094169623</c:v>
                </c:pt>
                <c:pt idx="1313">
                  <c:v>132.42931486714565</c:v>
                </c:pt>
                <c:pt idx="1314">
                  <c:v>132.49979617451478</c:v>
                </c:pt>
                <c:pt idx="1315">
                  <c:v>132.57038467652191</c:v>
                </c:pt>
                <c:pt idx="1316">
                  <c:v>132.6410801863521</c:v>
                </c:pt>
                <c:pt idx="1317">
                  <c:v>132.71188251765537</c:v>
                </c:pt>
                <c:pt idx="1318">
                  <c:v>132.78279148454533</c:v>
                </c:pt>
                <c:pt idx="1319">
                  <c:v>132.85380690159738</c:v>
                </c:pt>
                <c:pt idx="1320">
                  <c:v>132.92492858384691</c:v>
                </c:pt>
                <c:pt idx="1321">
                  <c:v>132.99615634678818</c:v>
                </c:pt>
                <c:pt idx="1322">
                  <c:v>133.06749000637203</c:v>
                </c:pt>
                <c:pt idx="1323">
                  <c:v>133.13892937900499</c:v>
                </c:pt>
                <c:pt idx="1324">
                  <c:v>133.21047428154708</c:v>
                </c:pt>
                <c:pt idx="1325">
                  <c:v>133.28212453131053</c:v>
                </c:pt>
                <c:pt idx="1326">
                  <c:v>133.3538799460583</c:v>
                </c:pt>
                <c:pt idx="1327">
                  <c:v>133.42574034400204</c:v>
                </c:pt>
                <c:pt idx="1328">
                  <c:v>133.49770554380106</c:v>
                </c:pt>
                <c:pt idx="1329">
                  <c:v>133.56977536456034</c:v>
                </c:pt>
                <c:pt idx="1330">
                  <c:v>133.64194962582928</c:v>
                </c:pt>
                <c:pt idx="1331">
                  <c:v>133.7142281476001</c:v>
                </c:pt>
                <c:pt idx="1332">
                  <c:v>133.7866107503059</c:v>
                </c:pt>
                <c:pt idx="1333">
                  <c:v>133.85909725481989</c:v>
                </c:pt>
                <c:pt idx="1334">
                  <c:v>133.9316874824529</c:v>
                </c:pt>
                <c:pt idx="1335">
                  <c:v>134.0043812549529</c:v>
                </c:pt>
                <c:pt idx="1336">
                  <c:v>134.07717839450254</c:v>
                </c:pt>
                <c:pt idx="1337">
                  <c:v>134.15007872371834</c:v>
                </c:pt>
                <c:pt idx="1338">
                  <c:v>134.22308206564864</c:v>
                </c:pt>
                <c:pt idx="1339">
                  <c:v>134.29618824377258</c:v>
                </c:pt>
                <c:pt idx="1340">
                  <c:v>134.36939708199839</c:v>
                </c:pt>
                <c:pt idx="1341">
                  <c:v>134.44270840466169</c:v>
                </c:pt>
                <c:pt idx="1342">
                  <c:v>134.51612203652454</c:v>
                </c:pt>
                <c:pt idx="1343">
                  <c:v>134.58963780277341</c:v>
                </c:pt>
                <c:pt idx="1344">
                  <c:v>134.66325552901816</c:v>
                </c:pt>
                <c:pt idx="1345">
                  <c:v>134.73697504129026</c:v>
                </c:pt>
                <c:pt idx="1346">
                  <c:v>134.81079616604146</c:v>
                </c:pt>
                <c:pt idx="1347">
                  <c:v>134.88471873014257</c:v>
                </c:pt>
                <c:pt idx="1348">
                  <c:v>134.95874256088146</c:v>
                </c:pt>
                <c:pt idx="1349">
                  <c:v>135.03286748596233</c:v>
                </c:pt>
                <c:pt idx="1350">
                  <c:v>135.1070933335036</c:v>
                </c:pt>
                <c:pt idx="1351">
                  <c:v>135.18141993203713</c:v>
                </c:pt>
                <c:pt idx="1352">
                  <c:v>135.25584711050632</c:v>
                </c:pt>
                <c:pt idx="1353">
                  <c:v>135.33037469826482</c:v>
                </c:pt>
                <c:pt idx="1354">
                  <c:v>135.4050025250753</c:v>
                </c:pt>
                <c:pt idx="1355">
                  <c:v>135.47973042110786</c:v>
                </c:pt>
                <c:pt idx="1356">
                  <c:v>135.55455821693883</c:v>
                </c:pt>
                <c:pt idx="1357">
                  <c:v>135.62948574354911</c:v>
                </c:pt>
                <c:pt idx="1358">
                  <c:v>135.7045128323231</c:v>
                </c:pt>
                <c:pt idx="1359">
                  <c:v>135.77963931504712</c:v>
                </c:pt>
                <c:pt idx="1360">
                  <c:v>135.85486502390808</c:v>
                </c:pt>
                <c:pt idx="1361">
                  <c:v>135.93018979149224</c:v>
                </c:pt>
                <c:pt idx="1362">
                  <c:v>136.00561345078358</c:v>
                </c:pt>
                <c:pt idx="1363">
                  <c:v>136.0811358351628</c:v>
                </c:pt>
                <c:pt idx="1364">
                  <c:v>136.15675677840591</c:v>
                </c:pt>
                <c:pt idx="1365">
                  <c:v>136.23247611468241</c:v>
                </c:pt>
                <c:pt idx="1366">
                  <c:v>136.30829367855475</c:v>
                </c:pt>
                <c:pt idx="1367">
                  <c:v>136.38420930497628</c:v>
                </c:pt>
                <c:pt idx="1368">
                  <c:v>136.46022282929053</c:v>
                </c:pt>
                <c:pt idx="1369">
                  <c:v>136.53633408722933</c:v>
                </c:pt>
                <c:pt idx="1370">
                  <c:v>136.61254291491204</c:v>
                </c:pt>
                <c:pt idx="1371">
                  <c:v>136.68884914884379</c:v>
                </c:pt>
                <c:pt idx="1372">
                  <c:v>136.76525262591446</c:v>
                </c:pt>
                <c:pt idx="1373">
                  <c:v>136.84175318339737</c:v>
                </c:pt>
                <c:pt idx="1374">
                  <c:v>136.91835065894782</c:v>
                </c:pt>
                <c:pt idx="1375">
                  <c:v>136.995044890602</c:v>
                </c:pt>
                <c:pt idx="1376">
                  <c:v>137.07183571677552</c:v>
                </c:pt>
                <c:pt idx="1377">
                  <c:v>137.14872297626241</c:v>
                </c:pt>
                <c:pt idx="1378">
                  <c:v>137.22570650823371</c:v>
                </c:pt>
                <c:pt idx="1379">
                  <c:v>137.30278615223597</c:v>
                </c:pt>
                <c:pt idx="1380">
                  <c:v>137.37996174819048</c:v>
                </c:pt>
                <c:pt idx="1381">
                  <c:v>137.45723313639158</c:v>
                </c:pt>
                <c:pt idx="1382">
                  <c:v>137.53460015750576</c:v>
                </c:pt>
                <c:pt idx="1383">
                  <c:v>137.6120626525701</c:v>
                </c:pt>
                <c:pt idx="1384">
                  <c:v>137.6896204629914</c:v>
                </c:pt>
                <c:pt idx="1385">
                  <c:v>137.76727343054455</c:v>
                </c:pt>
                <c:pt idx="1386">
                  <c:v>137.84502139737154</c:v>
                </c:pt>
                <c:pt idx="1387">
                  <c:v>137.92286420598046</c:v>
                </c:pt>
                <c:pt idx="1388">
                  <c:v>138.00080169924371</c:v>
                </c:pt>
                <c:pt idx="1389">
                  <c:v>138.07883372039734</c:v>
                </c:pt>
                <c:pt idx="1390">
                  <c:v>138.15696011303942</c:v>
                </c:pt>
                <c:pt idx="1391">
                  <c:v>138.2351807211293</c:v>
                </c:pt>
                <c:pt idx="1392">
                  <c:v>138.31349538898601</c:v>
                </c:pt>
                <c:pt idx="1393">
                  <c:v>138.39190396128723</c:v>
                </c:pt>
                <c:pt idx="1394">
                  <c:v>138.47040628306826</c:v>
                </c:pt>
                <c:pt idx="1395">
                  <c:v>138.54900219972041</c:v>
                </c:pt>
                <c:pt idx="1396">
                  <c:v>138.62769155699041</c:v>
                </c:pt>
                <c:pt idx="1397">
                  <c:v>138.70647420097873</c:v>
                </c:pt>
                <c:pt idx="1398">
                  <c:v>138.78534997813878</c:v>
                </c:pt>
                <c:pt idx="1399">
                  <c:v>138.86431873527545</c:v>
                </c:pt>
                <c:pt idx="1400">
                  <c:v>138.94338031954416</c:v>
                </c:pt>
                <c:pt idx="1401">
                  <c:v>139.02253457844984</c:v>
                </c:pt>
                <c:pt idx="1402">
                  <c:v>139.10178135984521</c:v>
                </c:pt>
                <c:pt idx="1403">
                  <c:v>139.18112051193046</c:v>
                </c:pt>
                <c:pt idx="1404">
                  <c:v>139.26055188325137</c:v>
                </c:pt>
                <c:pt idx="1405">
                  <c:v>139.34007532269862</c:v>
                </c:pt>
                <c:pt idx="1406">
                  <c:v>139.41969067950672</c:v>
                </c:pt>
                <c:pt idx="1407">
                  <c:v>139.49939780325235</c:v>
                </c:pt>
                <c:pt idx="1408">
                  <c:v>139.57919654385395</c:v>
                </c:pt>
                <c:pt idx="1409">
                  <c:v>139.65908675157002</c:v>
                </c:pt>
                <c:pt idx="1410">
                  <c:v>139.73906827699849</c:v>
                </c:pt>
                <c:pt idx="1411">
                  <c:v>139.81914097107514</c:v>
                </c:pt>
                <c:pt idx="1412">
                  <c:v>139.89930468507302</c:v>
                </c:pt>
                <c:pt idx="1413">
                  <c:v>139.97955927060096</c:v>
                </c:pt>
                <c:pt idx="1414">
                  <c:v>140.05990457960243</c:v>
                </c:pt>
                <c:pt idx="1415">
                  <c:v>140.14034046435509</c:v>
                </c:pt>
                <c:pt idx="1416">
                  <c:v>140.22086677746879</c:v>
                </c:pt>
                <c:pt idx="1417">
                  <c:v>140.3014833718853</c:v>
                </c:pt>
                <c:pt idx="1418">
                  <c:v>140.38219010087664</c:v>
                </c:pt>
                <c:pt idx="1419">
                  <c:v>140.46298681804453</c:v>
                </c:pt>
                <c:pt idx="1420">
                  <c:v>140.54387337731899</c:v>
                </c:pt>
                <c:pt idx="1421">
                  <c:v>140.62484963295719</c:v>
                </c:pt>
                <c:pt idx="1422">
                  <c:v>140.70591543954293</c:v>
                </c:pt>
                <c:pt idx="1423">
                  <c:v>140.78707065198489</c:v>
                </c:pt>
                <c:pt idx="1424">
                  <c:v>140.86831512551609</c:v>
                </c:pt>
                <c:pt idx="1425">
                  <c:v>140.9496487156928</c:v>
                </c:pt>
                <c:pt idx="1426">
                  <c:v>141.0310712783932</c:v>
                </c:pt>
                <c:pt idx="1427">
                  <c:v>141.11258266981667</c:v>
                </c:pt>
                <c:pt idx="1428">
                  <c:v>141.19418274648257</c:v>
                </c:pt>
                <c:pt idx="1429">
                  <c:v>141.27587136522939</c:v>
                </c:pt>
                <c:pt idx="1430">
                  <c:v>141.35764838321342</c:v>
                </c:pt>
                <c:pt idx="1431">
                  <c:v>141.43951365790824</c:v>
                </c:pt>
                <c:pt idx="1432">
                  <c:v>141.5214670471031</c:v>
                </c:pt>
                <c:pt idx="1433">
                  <c:v>141.60350840890243</c:v>
                </c:pt>
                <c:pt idx="1434">
                  <c:v>141.68563760172469</c:v>
                </c:pt>
                <c:pt idx="1435">
                  <c:v>141.76785448430101</c:v>
                </c:pt>
                <c:pt idx="1436">
                  <c:v>141.85015891567488</c:v>
                </c:pt>
                <c:pt idx="1437">
                  <c:v>141.9325507552004</c:v>
                </c:pt>
                <c:pt idx="1438">
                  <c:v>142.01502986254192</c:v>
                </c:pt>
                <c:pt idx="1439">
                  <c:v>142.09759609767278</c:v>
                </c:pt>
                <c:pt idx="1440">
                  <c:v>142.18024932087437</c:v>
                </c:pt>
                <c:pt idx="1441">
                  <c:v>142.26298939273502</c:v>
                </c:pt>
                <c:pt idx="1442">
                  <c:v>142.34581617414923</c:v>
                </c:pt>
                <c:pt idx="1443">
                  <c:v>142.42872952631666</c:v>
                </c:pt>
                <c:pt idx="1444">
                  <c:v>142.51172931074115</c:v>
                </c:pt>
                <c:pt idx="1445">
                  <c:v>142.59481538922967</c:v>
                </c:pt>
                <c:pt idx="1446">
                  <c:v>142.67798762389145</c:v>
                </c:pt>
                <c:pt idx="1447">
                  <c:v>142.76124587713707</c:v>
                </c:pt>
                <c:pt idx="1448">
                  <c:v>142.84459001167755</c:v>
                </c:pt>
                <c:pt idx="1449">
                  <c:v>142.92801989052302</c:v>
                </c:pt>
                <c:pt idx="1450">
                  <c:v>143.01153537698247</c:v>
                </c:pt>
                <c:pt idx="1451">
                  <c:v>143.09513633466202</c:v>
                </c:pt>
                <c:pt idx="1452">
                  <c:v>143.17882262746471</c:v>
                </c:pt>
                <c:pt idx="1453">
                  <c:v>143.26259411958915</c:v>
                </c:pt>
                <c:pt idx="1454">
                  <c:v>143.34645067552859</c:v>
                </c:pt>
                <c:pt idx="1455">
                  <c:v>143.43039216007034</c:v>
                </c:pt>
                <c:pt idx="1456">
                  <c:v>143.51441843829431</c:v>
                </c:pt>
                <c:pt idx="1457">
                  <c:v>143.59852937557272</c:v>
                </c:pt>
                <c:pt idx="1458">
                  <c:v>143.6827248375686</c:v>
                </c:pt>
                <c:pt idx="1459">
                  <c:v>143.76700469023532</c:v>
                </c:pt>
                <c:pt idx="1460">
                  <c:v>143.85136879981553</c:v>
                </c:pt>
                <c:pt idx="1461">
                  <c:v>143.93581703284013</c:v>
                </c:pt>
                <c:pt idx="1462">
                  <c:v>144.02034925612764</c:v>
                </c:pt>
                <c:pt idx="1463">
                  <c:v>144.10496533678304</c:v>
                </c:pt>
                <c:pt idx="1464">
                  <c:v>144.18966514219716</c:v>
                </c:pt>
                <c:pt idx="1465">
                  <c:v>144.27444854004548</c:v>
                </c:pt>
                <c:pt idx="1466">
                  <c:v>144.35931539828744</c:v>
                </c:pt>
                <c:pt idx="1467">
                  <c:v>144.44426558516568</c:v>
                </c:pt>
                <c:pt idx="1468">
                  <c:v>144.52929896920483</c:v>
                </c:pt>
                <c:pt idx="1469">
                  <c:v>144.61441541921099</c:v>
                </c:pt>
                <c:pt idx="1470">
                  <c:v>144.69961480427048</c:v>
                </c:pt>
                <c:pt idx="1471">
                  <c:v>144.7848969937495</c:v>
                </c:pt>
                <c:pt idx="1472">
                  <c:v>144.87026185729263</c:v>
                </c:pt>
                <c:pt idx="1473">
                  <c:v>144.9557092648225</c:v>
                </c:pt>
                <c:pt idx="1474">
                  <c:v>145.04123908653884</c:v>
                </c:pt>
                <c:pt idx="1475">
                  <c:v>145.12685119291714</c:v>
                </c:pt>
                <c:pt idx="1476">
                  <c:v>145.21254545470867</c:v>
                </c:pt>
                <c:pt idx="1477">
                  <c:v>145.29832174293884</c:v>
                </c:pt>
                <c:pt idx="1478">
                  <c:v>145.38417992890678</c:v>
                </c:pt>
                <c:pt idx="1479">
                  <c:v>145.47011988418433</c:v>
                </c:pt>
                <c:pt idx="1480">
                  <c:v>145.55614148061534</c:v>
                </c:pt>
                <c:pt idx="1481">
                  <c:v>145.64224459031485</c:v>
                </c:pt>
                <c:pt idx="1482">
                  <c:v>145.72842908566801</c:v>
                </c:pt>
                <c:pt idx="1483">
                  <c:v>145.81469483932958</c:v>
                </c:pt>
                <c:pt idx="1484">
                  <c:v>145.90104172422281</c:v>
                </c:pt>
                <c:pt idx="1485">
                  <c:v>145.98746961353891</c:v>
                </c:pt>
                <c:pt idx="1486">
                  <c:v>146.07397838073609</c:v>
                </c:pt>
                <c:pt idx="1487">
                  <c:v>146.16056789953862</c:v>
                </c:pt>
                <c:pt idx="1488">
                  <c:v>146.24723804393628</c:v>
                </c:pt>
                <c:pt idx="1489">
                  <c:v>146.3339886881833</c:v>
                </c:pt>
                <c:pt idx="1490">
                  <c:v>146.420819706798</c:v>
                </c:pt>
                <c:pt idx="1491">
                  <c:v>146.50773097456113</c:v>
                </c:pt>
                <c:pt idx="1492">
                  <c:v>146.59472236651624</c:v>
                </c:pt>
                <c:pt idx="1493">
                  <c:v>146.68179375796782</c:v>
                </c:pt>
                <c:pt idx="1494">
                  <c:v>146.76894502448113</c:v>
                </c:pt>
                <c:pt idx="1495">
                  <c:v>146.85617604188124</c:v>
                </c:pt>
                <c:pt idx="1496">
                  <c:v>146.94348668625224</c:v>
                </c:pt>
                <c:pt idx="1497">
                  <c:v>147.03087683393645</c:v>
                </c:pt>
                <c:pt idx="1498">
                  <c:v>147.11834636153358</c:v>
                </c:pt>
                <c:pt idx="1499">
                  <c:v>147.20589514590026</c:v>
                </c:pt>
                <c:pt idx="1500">
                  <c:v>147.29352306414881</c:v>
                </c:pt>
                <c:pt idx="1501">
                  <c:v>147.38122999364677</c:v>
                </c:pt>
                <c:pt idx="1502">
                  <c:v>147.46901581201624</c:v>
                </c:pt>
                <c:pt idx="1503">
                  <c:v>147.5568803971326</c:v>
                </c:pt>
                <c:pt idx="1504">
                  <c:v>147.6448236271244</c:v>
                </c:pt>
                <c:pt idx="1505">
                  <c:v>147.73284538037208</c:v>
                </c:pt>
                <c:pt idx="1506">
                  <c:v>147.82094553550772</c:v>
                </c:pt>
                <c:pt idx="1507">
                  <c:v>147.90912397141363</c:v>
                </c:pt>
                <c:pt idx="1508">
                  <c:v>147.99738056722225</c:v>
                </c:pt>
                <c:pt idx="1509">
                  <c:v>148.08571520231504</c:v>
                </c:pt>
                <c:pt idx="1510">
                  <c:v>148.17412775632175</c:v>
                </c:pt>
                <c:pt idx="1511">
                  <c:v>148.26261810911996</c:v>
                </c:pt>
                <c:pt idx="1512">
                  <c:v>148.35118614083387</c:v>
                </c:pt>
                <c:pt idx="1513">
                  <c:v>148.43983173183406</c:v>
                </c:pt>
                <c:pt idx="1514">
                  <c:v>148.52855476273632</c:v>
                </c:pt>
                <c:pt idx="1515">
                  <c:v>148.61735511440133</c:v>
                </c:pt>
                <c:pt idx="1516">
                  <c:v>148.70623266793373</c:v>
                </c:pt>
                <c:pt idx="1517">
                  <c:v>148.79518730468118</c:v>
                </c:pt>
                <c:pt idx="1518">
                  <c:v>148.88421890623414</c:v>
                </c:pt>
                <c:pt idx="1519">
                  <c:v>148.97332735442461</c:v>
                </c:pt>
                <c:pt idx="1520">
                  <c:v>149.06251253132601</c:v>
                </c:pt>
                <c:pt idx="1521">
                  <c:v>149.15177431925181</c:v>
                </c:pt>
                <c:pt idx="1522">
                  <c:v>149.24111260075537</c:v>
                </c:pt>
                <c:pt idx="1523">
                  <c:v>149.3305272586289</c:v>
                </c:pt>
                <c:pt idx="1524">
                  <c:v>149.4200181759029</c:v>
                </c:pt>
                <c:pt idx="1525">
                  <c:v>149.50958523584544</c:v>
                </c:pt>
                <c:pt idx="1526">
                  <c:v>149.59922832196145</c:v>
                </c:pt>
                <c:pt idx="1527">
                  <c:v>149.68894731799196</c:v>
                </c:pt>
                <c:pt idx="1528">
                  <c:v>149.77874210791362</c:v>
                </c:pt>
                <c:pt idx="1529">
                  <c:v>149.86861257593768</c:v>
                </c:pt>
                <c:pt idx="1530">
                  <c:v>149.95855860650963</c:v>
                </c:pt>
                <c:pt idx="1531">
                  <c:v>150.04858008430824</c:v>
                </c:pt>
                <c:pt idx="1532">
                  <c:v>150.13867689424501</c:v>
                </c:pt>
                <c:pt idx="1533">
                  <c:v>150.22884892146371</c:v>
                </c:pt>
                <c:pt idx="1534">
                  <c:v>150.31909605133905</c:v>
                </c:pt>
                <c:pt idx="1535">
                  <c:v>150.40941816947691</c:v>
                </c:pt>
                <c:pt idx="1536">
                  <c:v>150.49981516171275</c:v>
                </c:pt>
                <c:pt idx="1537">
                  <c:v>150.59028691411172</c:v>
                </c:pt>
                <c:pt idx="1538">
                  <c:v>150.68083331296734</c:v>
                </c:pt>
                <c:pt idx="1539">
                  <c:v>150.7714542448015</c:v>
                </c:pt>
                <c:pt idx="1540">
                  <c:v>150.862149596363</c:v>
                </c:pt>
                <c:pt idx="1541">
                  <c:v>150.95291925462769</c:v>
                </c:pt>
                <c:pt idx="1542">
                  <c:v>151.04376310679737</c:v>
                </c:pt>
                <c:pt idx="1543">
                  <c:v>151.13468104029903</c:v>
                </c:pt>
                <c:pt idx="1544">
                  <c:v>151.22567294278471</c:v>
                </c:pt>
                <c:pt idx="1545">
                  <c:v>151.31673870213018</c:v>
                </c:pt>
                <c:pt idx="1546">
                  <c:v>151.40787820643484</c:v>
                </c:pt>
                <c:pt idx="1547">
                  <c:v>151.49909134402083</c:v>
                </c:pt>
                <c:pt idx="1548">
                  <c:v>151.59037800343236</c:v>
                </c:pt>
                <c:pt idx="1549">
                  <c:v>151.6817380734353</c:v>
                </c:pt>
                <c:pt idx="1550">
                  <c:v>151.77317144301605</c:v>
                </c:pt>
                <c:pt idx="1551">
                  <c:v>151.86467800138169</c:v>
                </c:pt>
                <c:pt idx="1552">
                  <c:v>151.95625763795849</c:v>
                </c:pt>
                <c:pt idx="1553">
                  <c:v>152.04791024239182</c:v>
                </c:pt>
                <c:pt idx="1554">
                  <c:v>152.13963570454541</c:v>
                </c:pt>
                <c:pt idx="1555">
                  <c:v>152.23143391450063</c:v>
                </c:pt>
                <c:pt idx="1556">
                  <c:v>152.32330476255601</c:v>
                </c:pt>
                <c:pt idx="1557">
                  <c:v>152.41524813922635</c:v>
                </c:pt>
                <c:pt idx="1558">
                  <c:v>152.50726393524252</c:v>
                </c:pt>
                <c:pt idx="1559">
                  <c:v>152.59935204155045</c:v>
                </c:pt>
                <c:pt idx="1560">
                  <c:v>152.69151234931064</c:v>
                </c:pt>
                <c:pt idx="1561">
                  <c:v>152.78374474989783</c:v>
                </c:pt>
                <c:pt idx="1562">
                  <c:v>152.87604913489974</c:v>
                </c:pt>
                <c:pt idx="1563">
                  <c:v>152.96842539611717</c:v>
                </c:pt>
                <c:pt idx="1564">
                  <c:v>153.06087342556296</c:v>
                </c:pt>
                <c:pt idx="1565">
                  <c:v>153.1533931154616</c:v>
                </c:pt>
                <c:pt idx="1566">
                  <c:v>153.24598435824834</c:v>
                </c:pt>
                <c:pt idx="1567">
                  <c:v>153.33864704656904</c:v>
                </c:pt>
                <c:pt idx="1568">
                  <c:v>153.43138107327903</c:v>
                </c:pt>
                <c:pt idx="1569">
                  <c:v>153.52418633144308</c:v>
                </c:pt>
                <c:pt idx="1570">
                  <c:v>153.61706271433445</c:v>
                </c:pt>
                <c:pt idx="1571">
                  <c:v>153.71001011543424</c:v>
                </c:pt>
                <c:pt idx="1572">
                  <c:v>153.80302842843116</c:v>
                </c:pt>
                <c:pt idx="1573">
                  <c:v>153.89611754722046</c:v>
                </c:pt>
                <c:pt idx="1574">
                  <c:v>153.98927736590394</c:v>
                </c:pt>
                <c:pt idx="1575">
                  <c:v>154.08250777878877</c:v>
                </c:pt>
                <c:pt idx="1576">
                  <c:v>154.17580868038723</c:v>
                </c:pt>
                <c:pt idx="1577">
                  <c:v>154.26917996541633</c:v>
                </c:pt>
                <c:pt idx="1578">
                  <c:v>154.36262152879652</c:v>
                </c:pt>
                <c:pt idx="1579">
                  <c:v>154.456133265652</c:v>
                </c:pt>
                <c:pt idx="1580">
                  <c:v>154.54971507130949</c:v>
                </c:pt>
                <c:pt idx="1581">
                  <c:v>154.64336684129802</c:v>
                </c:pt>
                <c:pt idx="1582">
                  <c:v>154.73708847134824</c:v>
                </c:pt>
                <c:pt idx="1583">
                  <c:v>154.83087985739181</c:v>
                </c:pt>
                <c:pt idx="1584">
                  <c:v>154.92474089556089</c:v>
                </c:pt>
                <c:pt idx="1585">
                  <c:v>155.0186714821875</c:v>
                </c:pt>
                <c:pt idx="1586">
                  <c:v>155.11267151380326</c:v>
                </c:pt>
                <c:pt idx="1587">
                  <c:v>155.20674088713838</c:v>
                </c:pt>
                <c:pt idx="1588">
                  <c:v>155.30087949912138</c:v>
                </c:pt>
                <c:pt idx="1589">
                  <c:v>155.39508724687863</c:v>
                </c:pt>
                <c:pt idx="1590">
                  <c:v>155.48936402773344</c:v>
                </c:pt>
                <c:pt idx="1591">
                  <c:v>155.58370973920591</c:v>
                </c:pt>
                <c:pt idx="1592">
                  <c:v>155.67812427901211</c:v>
                </c:pt>
                <c:pt idx="1593">
                  <c:v>155.77260754506355</c:v>
                </c:pt>
                <c:pt idx="1594">
                  <c:v>155.86715943546699</c:v>
                </c:pt>
                <c:pt idx="1595">
                  <c:v>155.96177984852324</c:v>
                </c:pt>
                <c:pt idx="1596">
                  <c:v>156.0564686827274</c:v>
                </c:pt>
                <c:pt idx="1597">
                  <c:v>156.15122583676754</c:v>
                </c:pt>
                <c:pt idx="1598">
                  <c:v>156.24605120952484</c:v>
                </c:pt>
                <c:pt idx="1599">
                  <c:v>156.34094470007255</c:v>
                </c:pt>
                <c:pt idx="1600">
                  <c:v>156.43590620767588</c:v>
                </c:pt>
                <c:pt idx="1601">
                  <c:v>156.53093563179112</c:v>
                </c:pt>
                <c:pt idx="1602">
                  <c:v>156.62603287206525</c:v>
                </c:pt>
                <c:pt idx="1603">
                  <c:v>156.72119782833553</c:v>
                </c:pt>
                <c:pt idx="1604">
                  <c:v>156.8164304006288</c:v>
                </c:pt>
                <c:pt idx="1605">
                  <c:v>156.91173048916102</c:v>
                </c:pt>
                <c:pt idx="1606">
                  <c:v>157.0070979943367</c:v>
                </c:pt>
                <c:pt idx="1607">
                  <c:v>157.10253281674852</c:v>
                </c:pt>
                <c:pt idx="1608">
                  <c:v>157.19803485717676</c:v>
                </c:pt>
                <c:pt idx="1609">
                  <c:v>157.2936040165886</c:v>
                </c:pt>
                <c:pt idx="1610">
                  <c:v>157.38924019613793</c:v>
                </c:pt>
                <c:pt idx="1611">
                  <c:v>157.48494329716451</c:v>
                </c:pt>
                <c:pt idx="1612">
                  <c:v>157.58071322119372</c:v>
                </c:pt>
                <c:pt idx="1613">
                  <c:v>157.67654986993597</c:v>
                </c:pt>
                <c:pt idx="1614">
                  <c:v>157.77245314528614</c:v>
                </c:pt>
                <c:pt idx="1615">
                  <c:v>157.8684229493231</c:v>
                </c:pt>
                <c:pt idx="1616">
                  <c:v>157.96445918430919</c:v>
                </c:pt>
                <c:pt idx="1617">
                  <c:v>158.06056175268986</c:v>
                </c:pt>
                <c:pt idx="1618">
                  <c:v>158.15673055709291</c:v>
                </c:pt>
                <c:pt idx="1619">
                  <c:v>158.25296550032829</c:v>
                </c:pt>
                <c:pt idx="1620">
                  <c:v>158.34926648538737</c:v>
                </c:pt>
                <c:pt idx="1621">
                  <c:v>158.44563341544256</c:v>
                </c:pt>
                <c:pt idx="1622">
                  <c:v>158.54206619384684</c:v>
                </c:pt>
                <c:pt idx="1623">
                  <c:v>158.63856472413312</c:v>
                </c:pt>
                <c:pt idx="1624">
                  <c:v>158.73512891001397</c:v>
                </c:pt>
                <c:pt idx="1625">
                  <c:v>158.83175865538092</c:v>
                </c:pt>
                <c:pt idx="1626">
                  <c:v>158.92845386430417</c:v>
                </c:pt>
                <c:pt idx="1627">
                  <c:v>159.02521444103198</c:v>
                </c:pt>
                <c:pt idx="1628">
                  <c:v>159.12204028999011</c:v>
                </c:pt>
                <c:pt idx="1629">
                  <c:v>159.21893131578165</c:v>
                </c:pt>
                <c:pt idx="1630">
                  <c:v>159.31588742318618</c:v>
                </c:pt>
                <c:pt idx="1631">
                  <c:v>159.41290851715959</c:v>
                </c:pt>
                <c:pt idx="1632">
                  <c:v>159.50999450283345</c:v>
                </c:pt>
                <c:pt idx="1633">
                  <c:v>159.60714528551443</c:v>
                </c:pt>
                <c:pt idx="1634">
                  <c:v>159.70436077068405</c:v>
                </c:pt>
                <c:pt idx="1635">
                  <c:v>159.80164086399813</c:v>
                </c:pt>
                <c:pt idx="1636">
                  <c:v>159.89898547128635</c:v>
                </c:pt>
                <c:pt idx="1637">
                  <c:v>159.99639449855155</c:v>
                </c:pt>
                <c:pt idx="1638">
                  <c:v>160.09386785196986</c:v>
                </c:pt>
                <c:pt idx="1639">
                  <c:v>160.19140543788933</c:v>
                </c:pt>
                <c:pt idx="1640">
                  <c:v>160.28900716283042</c:v>
                </c:pt>
                <c:pt idx="1641">
                  <c:v>160.38667293348482</c:v>
                </c:pt>
                <c:pt idx="1642">
                  <c:v>160.48440265671533</c:v>
                </c:pt>
                <c:pt idx="1643">
                  <c:v>160.58219623955551</c:v>
                </c:pt>
                <c:pt idx="1644">
                  <c:v>160.68005358920874</c:v>
                </c:pt>
                <c:pt idx="1645">
                  <c:v>160.77797461304843</c:v>
                </c:pt>
                <c:pt idx="1646">
                  <c:v>160.87595921861691</c:v>
                </c:pt>
                <c:pt idx="1647">
                  <c:v>160.97400731362558</c:v>
                </c:pt>
                <c:pt idx="1648">
                  <c:v>161.07211880595386</c:v>
                </c:pt>
                <c:pt idx="1649">
                  <c:v>161.17029360364941</c:v>
                </c:pt>
                <c:pt idx="1650">
                  <c:v>161.26853161492701</c:v>
                </c:pt>
                <c:pt idx="1651">
                  <c:v>161.36683274816872</c:v>
                </c:pt>
                <c:pt idx="1652">
                  <c:v>161.46519691192287</c:v>
                </c:pt>
                <c:pt idx="1653">
                  <c:v>161.56362401490404</c:v>
                </c:pt>
                <c:pt idx="1654">
                  <c:v>161.66211396599252</c:v>
                </c:pt>
                <c:pt idx="1655">
                  <c:v>161.76066667423387</c:v>
                </c:pt>
                <c:pt idx="1656">
                  <c:v>161.85928204883834</c:v>
                </c:pt>
                <c:pt idx="1657">
                  <c:v>161.95795999918059</c:v>
                </c:pt>
                <c:pt idx="1658">
                  <c:v>162.0567004347991</c:v>
                </c:pt>
                <c:pt idx="1659">
                  <c:v>162.15550326539608</c:v>
                </c:pt>
                <c:pt idx="1660">
                  <c:v>162.2543684008366</c:v>
                </c:pt>
                <c:pt idx="1661">
                  <c:v>162.35329575114858</c:v>
                </c:pt>
                <c:pt idx="1662">
                  <c:v>162.45228522652181</c:v>
                </c:pt>
                <c:pt idx="1663">
                  <c:v>162.5513367373083</c:v>
                </c:pt>
                <c:pt idx="1664">
                  <c:v>162.65045019402109</c:v>
                </c:pt>
                <c:pt idx="1665">
                  <c:v>162.74962550733423</c:v>
                </c:pt>
                <c:pt idx="1666">
                  <c:v>162.8488625880824</c:v>
                </c:pt>
                <c:pt idx="1667">
                  <c:v>162.94816134726031</c:v>
                </c:pt>
                <c:pt idx="1668">
                  <c:v>163.04752169602224</c:v>
                </c:pt>
                <c:pt idx="1669">
                  <c:v>163.14694354568198</c:v>
                </c:pt>
                <c:pt idx="1670">
                  <c:v>163.24642680771186</c:v>
                </c:pt>
                <c:pt idx="1671">
                  <c:v>163.34597139374296</c:v>
                </c:pt>
                <c:pt idx="1672">
                  <c:v>163.44557721556407</c:v>
                </c:pt>
                <c:pt idx="1673">
                  <c:v>163.54524418512176</c:v>
                </c:pt>
                <c:pt idx="1674">
                  <c:v>163.6449722145199</c:v>
                </c:pt>
                <c:pt idx="1675">
                  <c:v>163.74476121601882</c:v>
                </c:pt>
                <c:pt idx="1676">
                  <c:v>163.8446111020354</c:v>
                </c:pt>
                <c:pt idx="1677">
                  <c:v>163.94452178514265</c:v>
                </c:pt>
                <c:pt idx="1678">
                  <c:v>164.04449317806899</c:v>
                </c:pt>
                <c:pt idx="1679">
                  <c:v>164.14452519369797</c:v>
                </c:pt>
                <c:pt idx="1680">
                  <c:v>164.24461774506801</c:v>
                </c:pt>
                <c:pt idx="1681">
                  <c:v>164.3447707453717</c:v>
                </c:pt>
                <c:pt idx="1682">
                  <c:v>164.44498410795592</c:v>
                </c:pt>
                <c:pt idx="1683">
                  <c:v>164.54525774632077</c:v>
                </c:pt>
                <c:pt idx="1684">
                  <c:v>164.64559157411975</c:v>
                </c:pt>
                <c:pt idx="1685">
                  <c:v>164.74598550515907</c:v>
                </c:pt>
                <c:pt idx="1686">
                  <c:v>164.84643945339718</c:v>
                </c:pt>
                <c:pt idx="1687">
                  <c:v>164.94695333294479</c:v>
                </c:pt>
                <c:pt idx="1688">
                  <c:v>165.04752705806405</c:v>
                </c:pt>
                <c:pt idx="1689">
                  <c:v>165.14816054316816</c:v>
                </c:pt>
                <c:pt idx="1690">
                  <c:v>165.24885370282149</c:v>
                </c:pt>
                <c:pt idx="1691">
                  <c:v>165.34960645173851</c:v>
                </c:pt>
                <c:pt idx="1692">
                  <c:v>165.45041870478391</c:v>
                </c:pt>
                <c:pt idx="1693">
                  <c:v>165.55129037697213</c:v>
                </c:pt>
                <c:pt idx="1694">
                  <c:v>165.65222138346658</c:v>
                </c:pt>
                <c:pt idx="1695">
                  <c:v>165.75321163957983</c:v>
                </c:pt>
                <c:pt idx="1696">
                  <c:v>165.85426106077281</c:v>
                </c:pt>
                <c:pt idx="1697">
                  <c:v>165.95536956265471</c:v>
                </c:pt>
                <c:pt idx="1698">
                  <c:v>166.05653706098241</c:v>
                </c:pt>
                <c:pt idx="1699">
                  <c:v>166.15776347166019</c:v>
                </c:pt>
                <c:pt idx="1700">
                  <c:v>166.25904871073917</c:v>
                </c:pt>
                <c:pt idx="1701">
                  <c:v>166.36039269441738</c:v>
                </c:pt>
                <c:pt idx="1702">
                  <c:v>166.46179533903907</c:v>
                </c:pt>
                <c:pt idx="1703">
                  <c:v>166.56325656109391</c:v>
                </c:pt>
                <c:pt idx="1704">
                  <c:v>166.66477627721781</c:v>
                </c:pt>
                <c:pt idx="1705">
                  <c:v>166.76635440419122</c:v>
                </c:pt>
                <c:pt idx="1706">
                  <c:v>166.86799085893966</c:v>
                </c:pt>
                <c:pt idx="1707">
                  <c:v>166.96968555853317</c:v>
                </c:pt>
                <c:pt idx="1708">
                  <c:v>167.07143842018539</c:v>
                </c:pt>
                <c:pt idx="1709">
                  <c:v>167.17324936125402</c:v>
                </c:pt>
                <c:pt idx="1710">
                  <c:v>167.27511829923998</c:v>
                </c:pt>
                <c:pt idx="1711">
                  <c:v>167.37704515178706</c:v>
                </c:pt>
                <c:pt idx="1712">
                  <c:v>167.47902983668169</c:v>
                </c:pt>
                <c:pt idx="1713">
                  <c:v>167.58107227185261</c:v>
                </c:pt>
                <c:pt idx="1714">
                  <c:v>167.68317237537033</c:v>
                </c:pt>
                <c:pt idx="1715">
                  <c:v>167.78533006544683</c:v>
                </c:pt>
                <c:pt idx="1716">
                  <c:v>167.88754526043547</c:v>
                </c:pt>
                <c:pt idx="1717">
                  <c:v>167.98981787883017</c:v>
                </c:pt>
                <c:pt idx="1718">
                  <c:v>168.09214783926538</c:v>
                </c:pt>
                <c:pt idx="1719">
                  <c:v>168.19453506051573</c:v>
                </c:pt>
                <c:pt idx="1720">
                  <c:v>168.29697946149545</c:v>
                </c:pt>
                <c:pt idx="1721">
                  <c:v>168.39948096125838</c:v>
                </c:pt>
                <c:pt idx="1722">
                  <c:v>168.50203947899718</c:v>
                </c:pt>
                <c:pt idx="1723">
                  <c:v>168.6046549340432</c:v>
                </c:pt>
                <c:pt idx="1724">
                  <c:v>168.70732724586628</c:v>
                </c:pt>
                <c:pt idx="1725">
                  <c:v>168.81005633407443</c:v>
                </c:pt>
                <c:pt idx="1726">
                  <c:v>168.9128421184129</c:v>
                </c:pt>
                <c:pt idx="1727">
                  <c:v>169.01568451876457</c:v>
                </c:pt>
                <c:pt idx="1728">
                  <c:v>169.11858345514909</c:v>
                </c:pt>
                <c:pt idx="1729">
                  <c:v>169.22153884772291</c:v>
                </c:pt>
                <c:pt idx="1730">
                  <c:v>169.32455061677879</c:v>
                </c:pt>
                <c:pt idx="1731">
                  <c:v>169.42761868274522</c:v>
                </c:pt>
                <c:pt idx="1732">
                  <c:v>169.53074296618658</c:v>
                </c:pt>
                <c:pt idx="1733">
                  <c:v>169.6339233878023</c:v>
                </c:pt>
                <c:pt idx="1734">
                  <c:v>169.73715986842689</c:v>
                </c:pt>
                <c:pt idx="1735">
                  <c:v>169.84045232902946</c:v>
                </c:pt>
                <c:pt idx="1736">
                  <c:v>169.94380069071346</c:v>
                </c:pt>
                <c:pt idx="1737">
                  <c:v>170.04720487471596</c:v>
                </c:pt>
                <c:pt idx="1738">
                  <c:v>170.15066480240802</c:v>
                </c:pt>
                <c:pt idx="1739">
                  <c:v>170.25418039529384</c:v>
                </c:pt>
                <c:pt idx="1740">
                  <c:v>170.35775157501058</c:v>
                </c:pt>
                <c:pt idx="1741">
                  <c:v>170.46137826332802</c:v>
                </c:pt>
                <c:pt idx="1742">
                  <c:v>170.56506038214815</c:v>
                </c:pt>
                <c:pt idx="1743">
                  <c:v>170.66879785350505</c:v>
                </c:pt>
                <c:pt idx="1744">
                  <c:v>170.77259059956447</c:v>
                </c:pt>
                <c:pt idx="1745">
                  <c:v>170.87643854262336</c:v>
                </c:pt>
                <c:pt idx="1746">
                  <c:v>170.9803416051098</c:v>
                </c:pt>
                <c:pt idx="1747">
                  <c:v>171.08429970958238</c:v>
                </c:pt>
                <c:pt idx="1748">
                  <c:v>171.18831277873019</c:v>
                </c:pt>
                <c:pt idx="1749">
                  <c:v>171.29238073537243</c:v>
                </c:pt>
                <c:pt idx="1750">
                  <c:v>171.39650350245773</c:v>
                </c:pt>
                <c:pt idx="1751">
                  <c:v>171.50068100306441</c:v>
                </c:pt>
                <c:pt idx="1752">
                  <c:v>171.60491316039969</c:v>
                </c:pt>
                <c:pt idx="1753">
                  <c:v>171.70919989779969</c:v>
                </c:pt>
                <c:pt idx="1754">
                  <c:v>171.81354113872894</c:v>
                </c:pt>
                <c:pt idx="1755">
                  <c:v>171.91793680678003</c:v>
                </c:pt>
                <c:pt idx="1756">
                  <c:v>172.02238682567352</c:v>
                </c:pt>
                <c:pt idx="1757">
                  <c:v>172.12689111925735</c:v>
                </c:pt>
                <c:pt idx="1758">
                  <c:v>172.23144961150678</c:v>
                </c:pt>
                <c:pt idx="1759">
                  <c:v>172.33606222652389</c:v>
                </c:pt>
                <c:pt idx="1760">
                  <c:v>172.44072888853742</c:v>
                </c:pt>
                <c:pt idx="1761">
                  <c:v>172.54544952190227</c:v>
                </c:pt>
                <c:pt idx="1762">
                  <c:v>172.65022405109943</c:v>
                </c:pt>
                <c:pt idx="1763">
                  <c:v>172.75505240073559</c:v>
                </c:pt>
                <c:pt idx="1764">
                  <c:v>172.85993449554266</c:v>
                </c:pt>
                <c:pt idx="1765">
                  <c:v>172.96487026037772</c:v>
                </c:pt>
                <c:pt idx="1766">
                  <c:v>173.06985962022259</c:v>
                </c:pt>
                <c:pt idx="1767">
                  <c:v>173.17490250018344</c:v>
                </c:pt>
                <c:pt idx="1768">
                  <c:v>173.27999882549079</c:v>
                </c:pt>
                <c:pt idx="1769">
                  <c:v>173.38514852149888</c:v>
                </c:pt>
                <c:pt idx="1770">
                  <c:v>173.49035151368562</c:v>
                </c:pt>
                <c:pt idx="1771">
                  <c:v>173.59560772765192</c:v>
                </c:pt>
                <c:pt idx="1772">
                  <c:v>173.70091708912207</c:v>
                </c:pt>
                <c:pt idx="1773">
                  <c:v>173.80627952394261</c:v>
                </c:pt>
                <c:pt idx="1774">
                  <c:v>173.91169495808273</c:v>
                </c:pt>
                <c:pt idx="1775">
                  <c:v>174.01716331763353</c:v>
                </c:pt>
                <c:pt idx="1776">
                  <c:v>174.12268452880801</c:v>
                </c:pt>
                <c:pt idx="1777">
                  <c:v>174.22825851794065</c:v>
                </c:pt>
                <c:pt idx="1778">
                  <c:v>174.333885211487</c:v>
                </c:pt>
                <c:pt idx="1779">
                  <c:v>174.43956453602379</c:v>
                </c:pt>
                <c:pt idx="1780">
                  <c:v>174.54529641824809</c:v>
                </c:pt>
                <c:pt idx="1781">
                  <c:v>174.65108078497735</c:v>
                </c:pt>
                <c:pt idx="1782">
                  <c:v>174.7569175631493</c:v>
                </c:pt>
                <c:pt idx="1783">
                  <c:v>174.8628066798212</c:v>
                </c:pt>
                <c:pt idx="1784">
                  <c:v>174.96874806216979</c:v>
                </c:pt>
                <c:pt idx="1785">
                  <c:v>175.07474163749103</c:v>
                </c:pt>
                <c:pt idx="1786">
                  <c:v>175.1807873331999</c:v>
                </c:pt>
                <c:pt idx="1787">
                  <c:v>175.28688507682989</c:v>
                </c:pt>
                <c:pt idx="1788">
                  <c:v>175.39303479603285</c:v>
                </c:pt>
                <c:pt idx="1789">
                  <c:v>175.49923641857859</c:v>
                </c:pt>
                <c:pt idx="1790">
                  <c:v>175.60548987235487</c:v>
                </c:pt>
                <c:pt idx="1791">
                  <c:v>175.71179508536693</c:v>
                </c:pt>
                <c:pt idx="1792">
                  <c:v>175.81815198573705</c:v>
                </c:pt>
                <c:pt idx="1793">
                  <c:v>175.92456050170472</c:v>
                </c:pt>
                <c:pt idx="1794">
                  <c:v>176.03102056162575</c:v>
                </c:pt>
                <c:pt idx="1795">
                  <c:v>176.13753209397257</c:v>
                </c:pt>
                <c:pt idx="1796">
                  <c:v>176.24409502733386</c:v>
                </c:pt>
                <c:pt idx="1797">
                  <c:v>176.35070929041393</c:v>
                </c:pt>
                <c:pt idx="1798">
                  <c:v>176.45737481203244</c:v>
                </c:pt>
                <c:pt idx="1799">
                  <c:v>176.56409152112485</c:v>
                </c:pt>
                <c:pt idx="1800">
                  <c:v>176.67085934674139</c:v>
                </c:pt>
                <c:pt idx="1801">
                  <c:v>176.77767821804684</c:v>
                </c:pt>
                <c:pt idx="1802">
                  <c:v>176.88454806432088</c:v>
                </c:pt>
                <c:pt idx="1803">
                  <c:v>176.99146881495699</c:v>
                </c:pt>
                <c:pt idx="1804">
                  <c:v>177.09844039946285</c:v>
                </c:pt>
                <c:pt idx="1805">
                  <c:v>177.20546274745988</c:v>
                </c:pt>
                <c:pt idx="1806">
                  <c:v>177.31253578868254</c:v>
                </c:pt>
                <c:pt idx="1807">
                  <c:v>177.41965945297892</c:v>
                </c:pt>
                <c:pt idx="1808">
                  <c:v>177.52683367030943</c:v>
                </c:pt>
                <c:pt idx="1809">
                  <c:v>177.63405837074768</c:v>
                </c:pt>
                <c:pt idx="1810">
                  <c:v>177.74133348447927</c:v>
                </c:pt>
                <c:pt idx="1811">
                  <c:v>177.84865894180192</c:v>
                </c:pt>
                <c:pt idx="1812">
                  <c:v>177.95603467312526</c:v>
                </c:pt>
                <c:pt idx="1813">
                  <c:v>178.06346060897042</c:v>
                </c:pt>
                <c:pt idx="1814">
                  <c:v>178.17093667996988</c:v>
                </c:pt>
                <c:pt idx="1815">
                  <c:v>178.2784628168672</c:v>
                </c:pt>
                <c:pt idx="1816">
                  <c:v>178.38603895051665</c:v>
                </c:pt>
                <c:pt idx="1817">
                  <c:v>178.49366501188297</c:v>
                </c:pt>
                <c:pt idx="1818">
                  <c:v>178.60134093204135</c:v>
                </c:pt>
                <c:pt idx="1819">
                  <c:v>178.70906664217696</c:v>
                </c:pt>
                <c:pt idx="1820">
                  <c:v>178.81684207358455</c:v>
                </c:pt>
                <c:pt idx="1821">
                  <c:v>178.92466715766858</c:v>
                </c:pt>
                <c:pt idx="1822">
                  <c:v>179.03254182594267</c:v>
                </c:pt>
                <c:pt idx="1823">
                  <c:v>179.14046601002946</c:v>
                </c:pt>
                <c:pt idx="1824">
                  <c:v>179.24843964166033</c:v>
                </c:pt>
                <c:pt idx="1825">
                  <c:v>179.35646265267522</c:v>
                </c:pt>
                <c:pt idx="1826">
                  <c:v>179.46453497502219</c:v>
                </c:pt>
                <c:pt idx="1827">
                  <c:v>179.57265654075732</c:v>
                </c:pt>
                <c:pt idx="1828">
                  <c:v>179.68082728204456</c:v>
                </c:pt>
                <c:pt idx="1829">
                  <c:v>179.78904713115531</c:v>
                </c:pt>
                <c:pt idx="1830">
                  <c:v>179.89731602046814</c:v>
                </c:pt>
                <c:pt idx="1831">
                  <c:v>180.00563388246866</c:v>
                </c:pt>
                <c:pt idx="1832">
                  <c:v>180.11400064974924</c:v>
                </c:pt>
                <c:pt idx="1833">
                  <c:v>180.22241625500885</c:v>
                </c:pt>
                <c:pt idx="1834">
                  <c:v>180.33088063105257</c:v>
                </c:pt>
                <c:pt idx="1835">
                  <c:v>180.43939371079159</c:v>
                </c:pt>
                <c:pt idx="1836">
                  <c:v>180.54795542724295</c:v>
                </c:pt>
                <c:pt idx="1837">
                  <c:v>180.65656571352909</c:v>
                </c:pt>
                <c:pt idx="1838">
                  <c:v>180.76522450287789</c:v>
                </c:pt>
                <c:pt idx="1839">
                  <c:v>180.87393172862207</c:v>
                </c:pt>
                <c:pt idx="1840">
                  <c:v>180.98268732419945</c:v>
                </c:pt>
                <c:pt idx="1841">
                  <c:v>181.09149122315222</c:v>
                </c:pt>
                <c:pt idx="1842">
                  <c:v>181.20034335912698</c:v>
                </c:pt>
                <c:pt idx="1843">
                  <c:v>181.30924366587442</c:v>
                </c:pt>
                <c:pt idx="1844">
                  <c:v>181.41819207724907</c:v>
                </c:pt>
                <c:pt idx="1845">
                  <c:v>181.52718852720918</c:v>
                </c:pt>
                <c:pt idx="1846">
                  <c:v>181.6362329498163</c:v>
                </c:pt>
                <c:pt idx="1847">
                  <c:v>181.74532527923517</c:v>
                </c:pt>
                <c:pt idx="1848">
                  <c:v>181.85446544973334</c:v>
                </c:pt>
                <c:pt idx="1849">
                  <c:v>181.96365339568121</c:v>
                </c:pt>
                <c:pt idx="1850">
                  <c:v>182.0728890515517</c:v>
                </c:pt>
                <c:pt idx="1851">
                  <c:v>182.18217235191955</c:v>
                </c:pt>
                <c:pt idx="1852">
                  <c:v>182.29150323146206</c:v>
                </c:pt>
                <c:pt idx="1853">
                  <c:v>182.40088162495775</c:v>
                </c:pt>
                <c:pt idx="1854">
                  <c:v>182.51030746728719</c:v>
                </c:pt>
                <c:pt idx="1855">
                  <c:v>182.61978069343172</c:v>
                </c:pt>
                <c:pt idx="1856">
                  <c:v>182.72930123847408</c:v>
                </c:pt>
                <c:pt idx="1857">
                  <c:v>182.83886903759793</c:v>
                </c:pt>
                <c:pt idx="1858">
                  <c:v>182.94848402608721</c:v>
                </c:pt>
                <c:pt idx="1859">
                  <c:v>183.05814613932651</c:v>
                </c:pt>
                <c:pt idx="1860">
                  <c:v>183.16785531280058</c:v>
                </c:pt>
                <c:pt idx="1861">
                  <c:v>183.27761148209399</c:v>
                </c:pt>
                <c:pt idx="1862">
                  <c:v>183.38741458289107</c:v>
                </c:pt>
                <c:pt idx="1863">
                  <c:v>183.4972645509757</c:v>
                </c:pt>
                <c:pt idx="1864">
                  <c:v>183.60716132223087</c:v>
                </c:pt>
                <c:pt idx="1865">
                  <c:v>183.71710483263877</c:v>
                </c:pt>
                <c:pt idx="1866">
                  <c:v>183.82709501828049</c:v>
                </c:pt>
                <c:pt idx="1867">
                  <c:v>183.93713181533539</c:v>
                </c:pt>
                <c:pt idx="1868">
                  <c:v>184.04721516008149</c:v>
                </c:pt>
                <c:pt idx="1869">
                  <c:v>184.15734498889498</c:v>
                </c:pt>
                <c:pt idx="1870">
                  <c:v>184.26752123824977</c:v>
                </c:pt>
                <c:pt idx="1871">
                  <c:v>184.37774384471774</c:v>
                </c:pt>
                <c:pt idx="1872">
                  <c:v>184.48801274496807</c:v>
                </c:pt>
                <c:pt idx="1873">
                  <c:v>184.59832787576747</c:v>
                </c:pt>
                <c:pt idx="1874">
                  <c:v>184.70868917397928</c:v>
                </c:pt>
                <c:pt idx="1875">
                  <c:v>184.81909657656425</c:v>
                </c:pt>
                <c:pt idx="1876">
                  <c:v>184.92955002057948</c:v>
                </c:pt>
                <c:pt idx="1877">
                  <c:v>185.04004944317839</c:v>
                </c:pt>
                <c:pt idx="1878">
                  <c:v>185.15059478161081</c:v>
                </c:pt>
                <c:pt idx="1879">
                  <c:v>185.26118597322244</c:v>
                </c:pt>
                <c:pt idx="1880">
                  <c:v>185.37182295545492</c:v>
                </c:pt>
                <c:pt idx="1881">
                  <c:v>185.48250566584522</c:v>
                </c:pt>
                <c:pt idx="1882">
                  <c:v>185.59323404202595</c:v>
                </c:pt>
                <c:pt idx="1883">
                  <c:v>185.70400802172458</c:v>
                </c:pt>
                <c:pt idx="1884">
                  <c:v>185.81482754276377</c:v>
                </c:pt>
                <c:pt idx="1885">
                  <c:v>185.92569254306082</c:v>
                </c:pt>
                <c:pt idx="1886">
                  <c:v>186.03660296062742</c:v>
                </c:pt>
                <c:pt idx="1887">
                  <c:v>186.14755873356981</c:v>
                </c:pt>
                <c:pt idx="1888">
                  <c:v>186.25855980008808</c:v>
                </c:pt>
                <c:pt idx="1889">
                  <c:v>186.3696060984764</c:v>
                </c:pt>
                <c:pt idx="1890">
                  <c:v>186.48069756712266</c:v>
                </c:pt>
                <c:pt idx="1891">
                  <c:v>186.59183414450794</c:v>
                </c:pt>
                <c:pt idx="1892">
                  <c:v>186.70301576920704</c:v>
                </c:pt>
                <c:pt idx="1893">
                  <c:v>186.81424237988742</c:v>
                </c:pt>
                <c:pt idx="1894">
                  <c:v>186.92551391530961</c:v>
                </c:pt>
                <c:pt idx="1895">
                  <c:v>187.03683031432683</c:v>
                </c:pt>
                <c:pt idx="1896">
                  <c:v>187.14819151588478</c:v>
                </c:pt>
                <c:pt idx="1897">
                  <c:v>187.25959745902111</c:v>
                </c:pt>
                <c:pt idx="1898">
                  <c:v>187.37104808286597</c:v>
                </c:pt>
                <c:pt idx="1899">
                  <c:v>187.48254332664118</c:v>
                </c:pt>
                <c:pt idx="1900">
                  <c:v>187.59408312965999</c:v>
                </c:pt>
                <c:pt idx="1901">
                  <c:v>187.70566743132761</c:v>
                </c:pt>
                <c:pt idx="1902">
                  <c:v>187.8172961711399</c:v>
                </c:pt>
                <c:pt idx="1903">
                  <c:v>187.92896928868433</c:v>
                </c:pt>
                <c:pt idx="1904">
                  <c:v>188.04068672363888</c:v>
                </c:pt>
                <c:pt idx="1905">
                  <c:v>188.15244841577231</c:v>
                </c:pt>
                <c:pt idx="1906">
                  <c:v>188.26425430494385</c:v>
                </c:pt>
                <c:pt idx="1907">
                  <c:v>188.37610433110297</c:v>
                </c:pt>
                <c:pt idx="1908">
                  <c:v>188.48799843428924</c:v>
                </c:pt>
                <c:pt idx="1909">
                  <c:v>188.59993655463202</c:v>
                </c:pt>
                <c:pt idx="1910">
                  <c:v>188.71191863235046</c:v>
                </c:pt>
                <c:pt idx="1911">
                  <c:v>188.82394460775319</c:v>
                </c:pt>
                <c:pt idx="1912">
                  <c:v>188.93601442123804</c:v>
                </c:pt>
                <c:pt idx="1913">
                  <c:v>189.04812801329209</c:v>
                </c:pt>
                <c:pt idx="1914">
                  <c:v>189.16028532449107</c:v>
                </c:pt>
                <c:pt idx="1915">
                  <c:v>189.27248629549976</c:v>
                </c:pt>
                <c:pt idx="1916">
                  <c:v>189.3847308670712</c:v>
                </c:pt>
                <c:pt idx="1917">
                  <c:v>189.49701898004679</c:v>
                </c:pt>
                <c:pt idx="1918">
                  <c:v>189.60935057535633</c:v>
                </c:pt>
                <c:pt idx="1919">
                  <c:v>189.72172559401716</c:v>
                </c:pt>
                <c:pt idx="1920">
                  <c:v>189.8341439771348</c:v>
                </c:pt>
                <c:pt idx="1921">
                  <c:v>189.94660566590201</c:v>
                </c:pt>
                <c:pt idx="1922">
                  <c:v>190.05911060159912</c:v>
                </c:pt>
                <c:pt idx="1923">
                  <c:v>190.17165872559366</c:v>
                </c:pt>
                <c:pt idx="1924">
                  <c:v>190.28424997934002</c:v>
                </c:pt>
                <c:pt idx="1925">
                  <c:v>190.39688430437963</c:v>
                </c:pt>
                <c:pt idx="1926">
                  <c:v>190.50956164234032</c:v>
                </c:pt>
                <c:pt idx="1927">
                  <c:v>190.62228193493658</c:v>
                </c:pt>
                <c:pt idx="1928">
                  <c:v>190.735045123969</c:v>
                </c:pt>
                <c:pt idx="1929">
                  <c:v>190.84785115132448</c:v>
                </c:pt>
                <c:pt idx="1930">
                  <c:v>190.9606999589756</c:v>
                </c:pt>
                <c:pt idx="1931">
                  <c:v>191.0735914889807</c:v>
                </c:pt>
                <c:pt idx="1932">
                  <c:v>191.18652568348378</c:v>
                </c:pt>
                <c:pt idx="1933">
                  <c:v>191.29950248471397</c:v>
                </c:pt>
                <c:pt idx="1934">
                  <c:v>191.41252183498591</c:v>
                </c:pt>
                <c:pt idx="1935">
                  <c:v>191.52558367669872</c:v>
                </c:pt>
                <c:pt idx="1936">
                  <c:v>191.63868795233688</c:v>
                </c:pt>
                <c:pt idx="1937">
                  <c:v>191.75183460446914</c:v>
                </c:pt>
                <c:pt idx="1938">
                  <c:v>191.86502357574884</c:v>
                </c:pt>
                <c:pt idx="1939">
                  <c:v>191.97825480891345</c:v>
                </c:pt>
                <c:pt idx="1940">
                  <c:v>192.09152824678466</c:v>
                </c:pt>
                <c:pt idx="1941">
                  <c:v>192.20484383226807</c:v>
                </c:pt>
                <c:pt idx="1942">
                  <c:v>192.31820150835301</c:v>
                </c:pt>
                <c:pt idx="1943">
                  <c:v>192.43160121811235</c:v>
                </c:pt>
                <c:pt idx="1944">
                  <c:v>192.54504290470217</c:v>
                </c:pt>
                <c:pt idx="1945">
                  <c:v>192.65852651136197</c:v>
                </c:pt>
                <c:pt idx="1946">
                  <c:v>192.77205198141436</c:v>
                </c:pt>
                <c:pt idx="1947">
                  <c:v>192.88561925826443</c:v>
                </c:pt>
                <c:pt idx="1948">
                  <c:v>192.99922828540042</c:v>
                </c:pt>
                <c:pt idx="1949">
                  <c:v>193.11287900639255</c:v>
                </c:pt>
                <c:pt idx="1950">
                  <c:v>193.22657136489383</c:v>
                </c:pt>
                <c:pt idx="1951">
                  <c:v>193.34030530463929</c:v>
                </c:pt>
                <c:pt idx="1952">
                  <c:v>193.45408076944571</c:v>
                </c:pt>
                <c:pt idx="1953">
                  <c:v>193.56789770321205</c:v>
                </c:pt>
                <c:pt idx="1954">
                  <c:v>193.68175604991862</c:v>
                </c:pt>
                <c:pt idx="1955">
                  <c:v>193.79565575362736</c:v>
                </c:pt>
                <c:pt idx="1956">
                  <c:v>193.90959675848137</c:v>
                </c:pt>
                <c:pt idx="1957">
                  <c:v>194.02357900870504</c:v>
                </c:pt>
                <c:pt idx="1958">
                  <c:v>194.13760244860362</c:v>
                </c:pt>
                <c:pt idx="1959">
                  <c:v>194.25166702256314</c:v>
                </c:pt>
                <c:pt idx="1960">
                  <c:v>194.36577267505029</c:v>
                </c:pt>
                <c:pt idx="1961">
                  <c:v>194.47991935061231</c:v>
                </c:pt>
                <c:pt idx="1962">
                  <c:v>194.59410699387644</c:v>
                </c:pt>
                <c:pt idx="1963">
                  <c:v>194.70833554955027</c:v>
                </c:pt>
                <c:pt idx="1964">
                  <c:v>194.82260496242122</c:v>
                </c:pt>
                <c:pt idx="1965">
                  <c:v>194.93691517735675</c:v>
                </c:pt>
                <c:pt idx="1966">
                  <c:v>195.05126613930349</c:v>
                </c:pt>
                <c:pt idx="1967">
                  <c:v>195.16565779328786</c:v>
                </c:pt>
                <c:pt idx="1968">
                  <c:v>195.28009008441549</c:v>
                </c:pt>
                <c:pt idx="1969">
                  <c:v>195.39456295787116</c:v>
                </c:pt>
                <c:pt idx="1970">
                  <c:v>195.50907635891838</c:v>
                </c:pt>
                <c:pt idx="1971">
                  <c:v>195.62363023289973</c:v>
                </c:pt>
                <c:pt idx="1972">
                  <c:v>195.73822452523635</c:v>
                </c:pt>
                <c:pt idx="1973">
                  <c:v>195.85285918142776</c:v>
                </c:pt>
                <c:pt idx="1974">
                  <c:v>195.96753414705194</c:v>
                </c:pt>
                <c:pt idx="1975">
                  <c:v>196.08224936776469</c:v>
                </c:pt>
                <c:pt idx="1976">
                  <c:v>196.19700478930034</c:v>
                </c:pt>
                <c:pt idx="1977">
                  <c:v>196.31180035747042</c:v>
                </c:pt>
                <c:pt idx="1978">
                  <c:v>196.42663601816454</c:v>
                </c:pt>
                <c:pt idx="1979">
                  <c:v>196.54151171734966</c:v>
                </c:pt>
                <c:pt idx="1980">
                  <c:v>196.65642740107012</c:v>
                </c:pt>
                <c:pt idx="1981">
                  <c:v>196.77138301544744</c:v>
                </c:pt>
                <c:pt idx="1982">
                  <c:v>196.88637850668007</c:v>
                </c:pt>
                <c:pt idx="1983">
                  <c:v>197.00141382104346</c:v>
                </c:pt>
                <c:pt idx="1984">
                  <c:v>197.11648890488971</c:v>
                </c:pt>
                <c:pt idx="1985">
                  <c:v>197.2316037046474</c:v>
                </c:pt>
                <c:pt idx="1986">
                  <c:v>197.34675816682167</c:v>
                </c:pt>
                <c:pt idx="1987">
                  <c:v>197.46195223799364</c:v>
                </c:pt>
                <c:pt idx="1988">
                  <c:v>197.57718586482082</c:v>
                </c:pt>
                <c:pt idx="1989">
                  <c:v>197.69245899403626</c:v>
                </c:pt>
                <c:pt idx="1990">
                  <c:v>197.80777157244927</c:v>
                </c:pt>
                <c:pt idx="1991">
                  <c:v>197.92312354694425</c:v>
                </c:pt>
                <c:pt idx="1992">
                  <c:v>198.03851486448141</c:v>
                </c:pt>
                <c:pt idx="1993">
                  <c:v>198.1539454720963</c:v>
                </c:pt>
                <c:pt idx="1994">
                  <c:v>198.2694153168992</c:v>
                </c:pt>
                <c:pt idx="1995">
                  <c:v>198.38492434607588</c:v>
                </c:pt>
                <c:pt idx="1996">
                  <c:v>198.50047250688667</c:v>
                </c:pt>
                <c:pt idx="1997">
                  <c:v>198.61605974666662</c:v>
                </c:pt>
                <c:pt idx="1998">
                  <c:v>198.73168601282549</c:v>
                </c:pt>
                <c:pt idx="1999">
                  <c:v>198.84735125284718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0A9-403D-B809-1DC246E62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756040"/>
        <c:axId val="748756360"/>
      </c:scatterChart>
      <c:valAx>
        <c:axId val="748756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drift voltage / volts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748756360"/>
        <c:crosses val="autoZero"/>
        <c:crossBetween val="midCat"/>
      </c:valAx>
      <c:valAx>
        <c:axId val="748756360"/>
        <c:scaling>
          <c:orientation val="minMax"/>
          <c:max val="3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i="1"/>
                  <a:t>HETP</a:t>
                </a:r>
                <a:r>
                  <a:rPr lang="en-GB" baseline="-25000"/>
                  <a:t>app</a:t>
                </a:r>
                <a:r>
                  <a:rPr lang="en-GB"/>
                  <a:t> / </a:t>
                </a:r>
                <a:r>
                  <a:rPr lang="en-GB">
                    <a:latin typeface="Calibri" panose="020F0502020204030204" pitchFamily="34" charset="0"/>
                    <a:cs typeface="Calibri" panose="020F0502020204030204" pitchFamily="34" charset="0"/>
                  </a:rPr>
                  <a:t>µm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748756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26</xdr:col>
      <xdr:colOff>0</xdr:colOff>
      <xdr:row>16</xdr:row>
      <xdr:rowOff>6350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6B15AA21-259B-49D7-AD5A-2E53B8A183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1</xdr:row>
      <xdr:rowOff>0</xdr:rowOff>
    </xdr:from>
    <xdr:to>
      <xdr:col>34</xdr:col>
      <xdr:colOff>6350</xdr:colOff>
      <xdr:row>16</xdr:row>
      <xdr:rowOff>6350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F88C3971-908B-4DBA-95A0-C83D487EA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0</xdr:colOff>
      <xdr:row>17</xdr:row>
      <xdr:rowOff>0</xdr:rowOff>
    </xdr:from>
    <xdr:to>
      <xdr:col>34</xdr:col>
      <xdr:colOff>6350</xdr:colOff>
      <xdr:row>32</xdr:row>
      <xdr:rowOff>6350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C04BDD25-00D8-4B68-A62B-8D5D0838F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17</xdr:row>
      <xdr:rowOff>0</xdr:rowOff>
    </xdr:from>
    <xdr:to>
      <xdr:col>25</xdr:col>
      <xdr:colOff>6350</xdr:colOff>
      <xdr:row>32</xdr:row>
      <xdr:rowOff>6350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1EA22DA5-AAAC-4F6D-80EA-B460D7291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3331C-889B-47BE-B993-33ED2789489C}">
  <dimension ref="A1:O34"/>
  <sheetViews>
    <sheetView workbookViewId="0"/>
  </sheetViews>
  <sheetFormatPr defaultRowHeight="14.5" x14ac:dyDescent="0.35"/>
  <cols>
    <col min="1" max="1" width="22.7265625" style="55" customWidth="1"/>
    <col min="2" max="2" width="9.08984375" customWidth="1"/>
    <col min="3" max="7" width="13.6328125" style="1" customWidth="1"/>
    <col min="8" max="11" width="13.6328125" customWidth="1"/>
    <col min="12" max="15" width="13.6328125" style="1" customWidth="1"/>
  </cols>
  <sheetData>
    <row r="1" spans="1:15" x14ac:dyDescent="0.35">
      <c r="A1" s="56" t="s">
        <v>24</v>
      </c>
      <c r="C1" s="104" t="s">
        <v>4</v>
      </c>
      <c r="D1" s="105"/>
      <c r="E1" s="105"/>
      <c r="F1" s="105"/>
      <c r="G1" s="105"/>
      <c r="H1" s="106"/>
      <c r="L1" s="94"/>
      <c r="M1" s="94"/>
      <c r="N1" s="94"/>
      <c r="O1" s="94"/>
    </row>
    <row r="2" spans="1:15" ht="17.5" customHeight="1" x14ac:dyDescent="0.45">
      <c r="A2" s="120" t="s">
        <v>25</v>
      </c>
      <c r="C2" s="9" t="s">
        <v>90</v>
      </c>
      <c r="D2" s="10" t="s">
        <v>6</v>
      </c>
      <c r="E2" s="10" t="s">
        <v>7</v>
      </c>
      <c r="F2" s="11" t="s">
        <v>8</v>
      </c>
      <c r="G2" s="12" t="s">
        <v>31</v>
      </c>
      <c r="H2" s="13" t="s">
        <v>0</v>
      </c>
      <c r="L2" s="4"/>
      <c r="M2" s="4"/>
      <c r="N2" s="4"/>
      <c r="O2" s="4"/>
    </row>
    <row r="3" spans="1:15" x14ac:dyDescent="0.35">
      <c r="A3" s="120"/>
      <c r="C3" s="32">
        <f>1.602176634E-19</f>
        <v>1.6021766339999999E-19</v>
      </c>
      <c r="D3" s="15">
        <v>1.3806490000000001E-23</v>
      </c>
      <c r="E3" s="15">
        <v>8.8541878128000006E-12</v>
      </c>
      <c r="F3" s="15">
        <v>2.6867801110000001E+25</v>
      </c>
      <c r="G3" s="15">
        <v>1.6605390666E-27</v>
      </c>
      <c r="H3" s="33">
        <f>PI()</f>
        <v>3.1415926535897931</v>
      </c>
    </row>
    <row r="4" spans="1:15" s="3" customFormat="1" ht="58.5" thickBot="1" x14ac:dyDescent="0.4">
      <c r="A4" s="57" t="s">
        <v>26</v>
      </c>
      <c r="C4" s="34" t="s">
        <v>89</v>
      </c>
      <c r="D4" s="35" t="s">
        <v>53</v>
      </c>
      <c r="E4" s="35" t="s">
        <v>55</v>
      </c>
      <c r="F4" s="35" t="s">
        <v>54</v>
      </c>
      <c r="G4" s="35" t="s">
        <v>61</v>
      </c>
      <c r="H4" s="37"/>
      <c r="L4" s="2"/>
      <c r="M4" s="2"/>
      <c r="N4" s="2"/>
      <c r="O4" s="2"/>
    </row>
    <row r="5" spans="1:15" ht="15" customHeight="1" thickBot="1" x14ac:dyDescent="0.4">
      <c r="A5" s="107" t="s">
        <v>64</v>
      </c>
      <c r="C5"/>
      <c r="D5"/>
      <c r="E5"/>
      <c r="F5"/>
      <c r="G5"/>
    </row>
    <row r="6" spans="1:15" ht="14.5" customHeight="1" x14ac:dyDescent="0.35">
      <c r="A6" s="108"/>
      <c r="C6" s="115" t="s">
        <v>5</v>
      </c>
      <c r="D6" s="116"/>
      <c r="E6" s="116"/>
      <c r="F6" s="116"/>
      <c r="G6" s="116"/>
      <c r="H6" s="116"/>
      <c r="I6" s="116"/>
      <c r="J6" s="116"/>
      <c r="K6" s="116"/>
      <c r="L6" s="116"/>
      <c r="M6" s="117"/>
    </row>
    <row r="7" spans="1:15" ht="16.5" customHeight="1" x14ac:dyDescent="0.45">
      <c r="A7" s="109"/>
      <c r="C7" s="98" t="s">
        <v>9</v>
      </c>
      <c r="D7" s="99" t="s">
        <v>10</v>
      </c>
      <c r="E7" s="99" t="s">
        <v>11</v>
      </c>
      <c r="F7" s="99" t="s">
        <v>41</v>
      </c>
      <c r="G7" s="99" t="s">
        <v>12</v>
      </c>
      <c r="H7" s="100" t="s">
        <v>18</v>
      </c>
      <c r="I7" s="100"/>
      <c r="J7" s="93" t="s">
        <v>13</v>
      </c>
      <c r="K7" s="93" t="s">
        <v>14</v>
      </c>
      <c r="L7" s="121" t="s">
        <v>2</v>
      </c>
      <c r="M7" s="118" t="s">
        <v>70</v>
      </c>
    </row>
    <row r="8" spans="1:15" ht="14.5" customHeight="1" x14ac:dyDescent="0.35">
      <c r="A8" s="110" t="s">
        <v>28</v>
      </c>
      <c r="C8" s="98"/>
      <c r="D8" s="99"/>
      <c r="E8" s="99"/>
      <c r="F8" s="99"/>
      <c r="G8" s="99"/>
      <c r="H8" s="18" t="s">
        <v>19</v>
      </c>
      <c r="I8" s="18" t="s">
        <v>20</v>
      </c>
      <c r="J8" s="93"/>
      <c r="K8" s="93"/>
      <c r="L8" s="121"/>
      <c r="M8" s="118"/>
    </row>
    <row r="9" spans="1:15" ht="14.5" customHeight="1" x14ac:dyDescent="0.35">
      <c r="A9" s="111"/>
      <c r="C9" s="84">
        <v>1</v>
      </c>
      <c r="D9" s="85">
        <v>0.15</v>
      </c>
      <c r="E9" s="86">
        <v>6</v>
      </c>
      <c r="F9" s="87">
        <v>300</v>
      </c>
      <c r="G9" s="38">
        <f>F3*(E9/1000)*(273.15/F9)</f>
        <v>1.4677879746393E+23</v>
      </c>
      <c r="H9" s="88">
        <v>250</v>
      </c>
      <c r="I9" s="39">
        <f>H9/1000000</f>
        <v>2.5000000000000001E-4</v>
      </c>
      <c r="J9" s="88">
        <v>12</v>
      </c>
      <c r="K9" s="89">
        <f>1/3</f>
        <v>0.33333333333333331</v>
      </c>
      <c r="L9" s="90">
        <v>1</v>
      </c>
      <c r="M9" s="91">
        <v>150</v>
      </c>
    </row>
    <row r="10" spans="1:15" s="3" customFormat="1" ht="87.5" thickBot="1" x14ac:dyDescent="0.4">
      <c r="A10" s="58" t="s">
        <v>77</v>
      </c>
      <c r="C10" s="40" t="s">
        <v>37</v>
      </c>
      <c r="D10" s="41" t="s">
        <v>38</v>
      </c>
      <c r="E10" s="42" t="s">
        <v>39</v>
      </c>
      <c r="F10" s="43" t="s">
        <v>40</v>
      </c>
      <c r="G10" s="35" t="s">
        <v>52</v>
      </c>
      <c r="H10" s="44" t="s">
        <v>36</v>
      </c>
      <c r="I10" s="44" t="s">
        <v>57</v>
      </c>
      <c r="J10" s="44" t="s">
        <v>58</v>
      </c>
      <c r="K10" s="36" t="s">
        <v>59</v>
      </c>
      <c r="L10" s="44" t="s">
        <v>60</v>
      </c>
      <c r="M10" s="45" t="s">
        <v>71</v>
      </c>
      <c r="N10" s="2"/>
      <c r="O10" s="2"/>
    </row>
    <row r="11" spans="1:15" ht="14.5" customHeight="1" thickBot="1" x14ac:dyDescent="0.4">
      <c r="A11" s="28"/>
    </row>
    <row r="12" spans="1:15" x14ac:dyDescent="0.35">
      <c r="A12" s="28"/>
      <c r="C12" s="115" t="s">
        <v>15</v>
      </c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7"/>
    </row>
    <row r="13" spans="1:15" ht="14.5" customHeight="1" x14ac:dyDescent="0.45">
      <c r="A13" s="31"/>
      <c r="C13" s="122" t="s">
        <v>21</v>
      </c>
      <c r="D13" s="123"/>
      <c r="E13" s="99" t="s">
        <v>16</v>
      </c>
      <c r="F13" s="125" t="s">
        <v>1</v>
      </c>
      <c r="G13" s="95" t="s">
        <v>42</v>
      </c>
      <c r="H13" s="97" t="s">
        <v>17</v>
      </c>
      <c r="I13" s="97"/>
      <c r="J13" s="97" t="s">
        <v>29</v>
      </c>
      <c r="K13" s="97"/>
      <c r="L13" s="97" t="s">
        <v>35</v>
      </c>
      <c r="M13" s="97"/>
      <c r="N13" s="119"/>
    </row>
    <row r="14" spans="1:15" ht="17.5" x14ac:dyDescent="0.45">
      <c r="A14" s="30"/>
      <c r="C14" s="46" t="s">
        <v>22</v>
      </c>
      <c r="D14" s="47" t="s">
        <v>23</v>
      </c>
      <c r="E14" s="124"/>
      <c r="F14" s="126"/>
      <c r="G14" s="96"/>
      <c r="H14" s="14" t="s">
        <v>30</v>
      </c>
      <c r="I14" s="14" t="s">
        <v>27</v>
      </c>
      <c r="J14" s="14" t="s">
        <v>30</v>
      </c>
      <c r="K14" s="14" t="s">
        <v>27</v>
      </c>
      <c r="L14" s="14" t="s">
        <v>32</v>
      </c>
      <c r="M14" s="14" t="s">
        <v>33</v>
      </c>
      <c r="N14" s="48" t="s">
        <v>34</v>
      </c>
    </row>
    <row r="15" spans="1:15" x14ac:dyDescent="0.35">
      <c r="A15" s="29"/>
      <c r="C15" s="92">
        <v>100</v>
      </c>
      <c r="D15" s="49">
        <f>C15*1E-20</f>
        <v>9.9999999999999988E-19</v>
      </c>
      <c r="E15" s="85">
        <v>300</v>
      </c>
      <c r="F15" s="88">
        <v>1</v>
      </c>
      <c r="G15" s="88">
        <v>100000</v>
      </c>
      <c r="H15" s="89">
        <v>4.0026000000000002</v>
      </c>
      <c r="I15" s="38">
        <f>H15*G3</f>
        <v>6.6464736679731602E-27</v>
      </c>
      <c r="J15" s="50">
        <f>(E15*F15)*H15/((E15*F15)+H15)</f>
        <v>3.9499004284831778</v>
      </c>
      <c r="K15" s="38">
        <f>J15*G3</f>
        <v>6.5589639706763961E-27</v>
      </c>
      <c r="L15" s="38">
        <f>SQRT(18*H3/(K15*D3*F9))*F15*C3/(16*F3*D15)</f>
        <v>5.3771182078116739E-4</v>
      </c>
      <c r="M15" s="38">
        <f>L15*F3/G9</f>
        <v>9.8427937173927768E-2</v>
      </c>
      <c r="N15" s="51">
        <f>M15*D3*F9/(C3*F15)</f>
        <v>2.5445590107996711E-3</v>
      </c>
    </row>
    <row r="16" spans="1:15" ht="75" thickBot="1" x14ac:dyDescent="0.4">
      <c r="C16" s="52" t="s">
        <v>43</v>
      </c>
      <c r="D16" s="53" t="s">
        <v>44</v>
      </c>
      <c r="E16" s="53" t="s">
        <v>45</v>
      </c>
      <c r="F16" s="53" t="s">
        <v>46</v>
      </c>
      <c r="G16" s="53" t="s">
        <v>47</v>
      </c>
      <c r="H16" s="53" t="s">
        <v>56</v>
      </c>
      <c r="I16" s="53" t="s">
        <v>62</v>
      </c>
      <c r="J16" s="53" t="s">
        <v>48</v>
      </c>
      <c r="K16" s="53" t="s">
        <v>63</v>
      </c>
      <c r="L16" s="53" t="s">
        <v>49</v>
      </c>
      <c r="M16" s="53" t="s">
        <v>50</v>
      </c>
      <c r="N16" s="54" t="s">
        <v>51</v>
      </c>
    </row>
    <row r="17" spans="3:13" ht="15" thickBot="1" x14ac:dyDescent="0.4"/>
    <row r="18" spans="3:13" x14ac:dyDescent="0.35">
      <c r="C18" s="112" t="s">
        <v>65</v>
      </c>
      <c r="D18" s="113"/>
      <c r="E18" s="113"/>
      <c r="F18" s="114"/>
      <c r="I18" s="5"/>
      <c r="L18" s="6"/>
      <c r="M18" s="6"/>
    </row>
    <row r="19" spans="3:13" x14ac:dyDescent="0.35">
      <c r="C19" s="61" t="s">
        <v>66</v>
      </c>
      <c r="D19" s="62" t="s">
        <v>67</v>
      </c>
      <c r="E19" s="62" t="s">
        <v>68</v>
      </c>
      <c r="F19" s="63" t="s">
        <v>69</v>
      </c>
    </row>
    <row r="20" spans="3:13" x14ac:dyDescent="0.35">
      <c r="C20" s="65">
        <f>(POWER(3*C3*G15/(4*H3*E3*M9)*(D9*D9),2/3)*K9+2*N15*D9*D9/(M15*M9))*POWER(D9/(C9*M9),2)</f>
        <v>1.3133197367288983E-11</v>
      </c>
      <c r="D20" s="66">
        <f>1/J9*POWER(I9*M15/C9,2)</f>
        <v>5.0458639668305585E-11</v>
      </c>
      <c r="E20" s="66">
        <f>POWER(3*G15*C3/(4*H3*E3)*(C9*C9)*L9,2/3)*K9</f>
        <v>1.904849997349103E-3</v>
      </c>
      <c r="F20" s="67">
        <f>L9*(C9*C9)*2*D3*F9/(F15*C3)</f>
        <v>5.1703999572871071E-2</v>
      </c>
    </row>
    <row r="21" spans="3:13" ht="15" thickBot="1" x14ac:dyDescent="0.4">
      <c r="C21" s="101" t="s">
        <v>79</v>
      </c>
      <c r="D21" s="102"/>
      <c r="E21" s="102"/>
      <c r="F21" s="103"/>
    </row>
    <row r="22" spans="3:13" x14ac:dyDescent="0.35">
      <c r="C22" s="19"/>
    </row>
    <row r="23" spans="3:13" x14ac:dyDescent="0.35">
      <c r="C23" s="19"/>
    </row>
    <row r="24" spans="3:13" x14ac:dyDescent="0.35">
      <c r="C24" s="20"/>
    </row>
    <row r="25" spans="3:13" x14ac:dyDescent="0.35">
      <c r="C25" s="20"/>
    </row>
    <row r="26" spans="3:13" x14ac:dyDescent="0.35">
      <c r="C26" s="20"/>
    </row>
    <row r="27" spans="3:13" x14ac:dyDescent="0.35">
      <c r="C27" s="21"/>
    </row>
    <row r="28" spans="3:13" x14ac:dyDescent="0.35">
      <c r="C28" s="21"/>
    </row>
    <row r="29" spans="3:13" x14ac:dyDescent="0.35">
      <c r="C29" s="21"/>
    </row>
    <row r="30" spans="3:13" x14ac:dyDescent="0.35">
      <c r="C30" s="21"/>
    </row>
    <row r="31" spans="3:13" x14ac:dyDescent="0.35">
      <c r="C31" s="22"/>
    </row>
    <row r="32" spans="3:13" x14ac:dyDescent="0.35">
      <c r="C32" s="22"/>
    </row>
    <row r="33" spans="3:3" x14ac:dyDescent="0.35">
      <c r="C33" s="23"/>
    </row>
    <row r="34" spans="3:3" x14ac:dyDescent="0.35">
      <c r="C34" s="27"/>
    </row>
  </sheetData>
  <sheetProtection sheet="1" objects="1" scenarios="1"/>
  <mergeCells count="26">
    <mergeCell ref="C21:F21"/>
    <mergeCell ref="C1:H1"/>
    <mergeCell ref="A5:A7"/>
    <mergeCell ref="A8:A9"/>
    <mergeCell ref="C18:F18"/>
    <mergeCell ref="C6:M6"/>
    <mergeCell ref="M7:M8"/>
    <mergeCell ref="J13:K13"/>
    <mergeCell ref="L13:N13"/>
    <mergeCell ref="C12:N12"/>
    <mergeCell ref="A2:A3"/>
    <mergeCell ref="K7:K8"/>
    <mergeCell ref="L7:L8"/>
    <mergeCell ref="C13:D13"/>
    <mergeCell ref="E13:E14"/>
    <mergeCell ref="F13:F14"/>
    <mergeCell ref="J7:J8"/>
    <mergeCell ref="L1:O1"/>
    <mergeCell ref="G13:G14"/>
    <mergeCell ref="H13:I13"/>
    <mergeCell ref="C7:C8"/>
    <mergeCell ref="D7:D8"/>
    <mergeCell ref="E7:E8"/>
    <mergeCell ref="F7:F8"/>
    <mergeCell ref="G7:G8"/>
    <mergeCell ref="H7:I7"/>
  </mergeCells>
  <dataValidations count="1">
    <dataValidation type="list" allowBlank="1" showInputMessage="1" showErrorMessage="1" sqref="J9" xr:uid="{B5C2F4B2-3CF0-42D7-8551-B85277DF45F1}">
      <formula1>"12, 16"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2F80B-4B69-4425-BF15-8CAEA306F55A}">
  <dimension ref="A1:P2003"/>
  <sheetViews>
    <sheetView tabSelected="1" topLeftCell="P1" workbookViewId="0">
      <selection activeCell="Q2" sqref="Q2"/>
    </sheetView>
  </sheetViews>
  <sheetFormatPr defaultRowHeight="14.5" x14ac:dyDescent="0.35"/>
  <cols>
    <col min="1" max="4" width="13.6328125" style="1" customWidth="1"/>
    <col min="5" max="5" width="8.7265625" style="2"/>
    <col min="6" max="6" width="13.6328125" style="27" customWidth="1"/>
    <col min="7" max="7" width="13.6328125" style="17" customWidth="1"/>
    <col min="8" max="13" width="13.6328125" style="16" customWidth="1"/>
    <col min="14" max="14" width="13.6328125" style="2" customWidth="1"/>
    <col min="15" max="16" width="13.6328125" customWidth="1"/>
  </cols>
  <sheetData>
    <row r="1" spans="1:16" ht="72.5" customHeight="1" x14ac:dyDescent="0.35">
      <c r="A1" s="127" t="s">
        <v>79</v>
      </c>
      <c r="B1" s="128"/>
      <c r="C1" s="128"/>
      <c r="D1" s="129"/>
      <c r="F1" s="25" t="s">
        <v>99</v>
      </c>
      <c r="G1" s="26" t="s">
        <v>88</v>
      </c>
      <c r="H1" s="68" t="s">
        <v>93</v>
      </c>
      <c r="I1" s="68" t="s">
        <v>92</v>
      </c>
      <c r="J1" s="68" t="s">
        <v>94</v>
      </c>
      <c r="K1" s="68" t="s">
        <v>91</v>
      </c>
      <c r="L1" s="69" t="s">
        <v>95</v>
      </c>
      <c r="M1" s="69"/>
      <c r="N1" s="74" t="s">
        <v>98</v>
      </c>
      <c r="O1" s="75" t="s">
        <v>82</v>
      </c>
      <c r="P1" s="76" t="s">
        <v>96</v>
      </c>
    </row>
    <row r="2" spans="1:16" ht="16.5" customHeight="1" x14ac:dyDescent="0.35">
      <c r="A2" s="137" t="s">
        <v>65</v>
      </c>
      <c r="B2" s="138"/>
      <c r="C2" s="138"/>
      <c r="D2" s="139"/>
      <c r="F2" s="130" t="s">
        <v>78</v>
      </c>
      <c r="G2" s="132" t="s">
        <v>80</v>
      </c>
      <c r="H2" s="140" t="s">
        <v>76</v>
      </c>
      <c r="I2" s="141"/>
      <c r="J2" s="141"/>
      <c r="K2" s="141"/>
      <c r="L2" s="142"/>
      <c r="M2" s="73"/>
      <c r="N2" s="135" t="s">
        <v>81</v>
      </c>
      <c r="O2" s="133" t="s">
        <v>83</v>
      </c>
      <c r="P2" s="134" t="s">
        <v>97</v>
      </c>
    </row>
    <row r="3" spans="1:16" x14ac:dyDescent="0.35">
      <c r="A3" s="70" t="s">
        <v>84</v>
      </c>
      <c r="B3" s="71" t="s">
        <v>85</v>
      </c>
      <c r="C3" s="71" t="s">
        <v>86</v>
      </c>
      <c r="D3" s="72" t="s">
        <v>87</v>
      </c>
      <c r="F3" s="131"/>
      <c r="G3" s="132"/>
      <c r="H3" s="7" t="s">
        <v>72</v>
      </c>
      <c r="I3" s="7" t="s">
        <v>73</v>
      </c>
      <c r="J3" s="7" t="s">
        <v>74</v>
      </c>
      <c r="K3" s="7" t="s">
        <v>75</v>
      </c>
      <c r="L3" s="7" t="s">
        <v>3</v>
      </c>
      <c r="M3" s="73"/>
      <c r="N3" s="136"/>
      <c r="O3" s="133"/>
      <c r="P3" s="134"/>
    </row>
    <row r="4" spans="1:16" ht="15" thickBot="1" x14ac:dyDescent="0.4">
      <c r="A4" s="64">
        <f>inputs!C20</f>
        <v>1.3133197367288983E-11</v>
      </c>
      <c r="B4" s="59">
        <f>inputs!D20</f>
        <v>5.0458639668305585E-11</v>
      </c>
      <c r="C4" s="59">
        <f>inputs!E20</f>
        <v>1.904849997349103E-3</v>
      </c>
      <c r="D4" s="60">
        <f>inputs!F20</f>
        <v>5.1703999572871071E-2</v>
      </c>
      <c r="F4" s="83">
        <v>1</v>
      </c>
      <c r="G4" s="8">
        <f>output!F4/inputs!$M$9*inputs!$D$9/inputs!$C$9</f>
        <v>1E-3</v>
      </c>
      <c r="H4" s="7">
        <f>$A$4*POWER(F4,2)*(inputs!$C$9+inputs!$D$9)/POWER(inputs!$C$9+inputs!$D$9*output!G4,2)</f>
        <v>1.5098647038551201E-11</v>
      </c>
      <c r="I4" s="7">
        <f>$B$4*POWER(F4,2)*(inputs!$C$9+inputs!$D$9)/POWER(inputs!$C$9+inputs!$D$9*output!G4,2)</f>
        <v>5.8010031303934514E-11</v>
      </c>
      <c r="J4" s="7">
        <f>$C$4*POWER(F4,-2/3)*(inputs!$C$9+inputs!$D$9)/POWER(inputs!$C$9+inputs!$D$9*output!G4,2)</f>
        <v>2.1899204715367959E-3</v>
      </c>
      <c r="K4" s="7">
        <f>$D$4*POWER(F4,-1)*(inputs!$C$9+inputs!$D$9)/POWER(inputs!$C$9+inputs!$D$9*output!G4,2)</f>
        <v>5.9441765641669482E-2</v>
      </c>
      <c r="L4" s="7">
        <f>SUM(H4:K4)</f>
        <v>6.1631686186314955E-2</v>
      </c>
      <c r="M4" s="73"/>
      <c r="N4" s="77">
        <f>L4*1000000</f>
        <v>61631.686186314953</v>
      </c>
      <c r="O4" s="78">
        <f>(inputs!$C$9+inputs!$D$9)/L4</f>
        <v>18.659233117904737</v>
      </c>
      <c r="P4" s="79">
        <f>SQRT(O4/(8*LN(2)))</f>
        <v>1.8343794279671353</v>
      </c>
    </row>
    <row r="5" spans="1:16" x14ac:dyDescent="0.35">
      <c r="A5" s="24"/>
      <c r="B5" s="24"/>
      <c r="C5" s="24"/>
      <c r="D5" s="24"/>
      <c r="F5" s="83">
        <v>2</v>
      </c>
      <c r="G5" s="8">
        <f>output!F5/inputs!$M$9*inputs!$D$9/inputs!$C$9</f>
        <v>2E-3</v>
      </c>
      <c r="H5" s="7">
        <f>$A$4*POWER(F5,2)*(inputs!$C$9+inputs!$D$9)/POWER(inputs!$C$9+inputs!$D$9*output!G5,2)</f>
        <v>6.0376476569704618E-11</v>
      </c>
      <c r="I5" s="7">
        <f>$B$4*POWER(F5,2)*(inputs!$C$9+inputs!$D$9)/POWER(inputs!$C$9+inputs!$D$9*output!G5,2)</f>
        <v>2.3197053927329319E-10</v>
      </c>
      <c r="J5" s="7">
        <f>$C$4*POWER(F5,-2/3)*(inputs!$C$9+inputs!$D$9)/POWER(inputs!$C$9+inputs!$D$9*output!G5,2)</f>
        <v>1.3791497359525412E-3</v>
      </c>
      <c r="K5" s="7">
        <f>$D$4*POWER(F5,-1)*(inputs!$C$9+inputs!$D$9)/POWER(inputs!$C$9+inputs!$D$9*output!G5,2)</f>
        <v>2.9711969898384545E-2</v>
      </c>
      <c r="L5" s="7">
        <f t="shared" ref="L5:L68" si="0">SUM(H5:K5)</f>
        <v>3.1091119926684101E-2</v>
      </c>
      <c r="M5" s="73"/>
      <c r="N5" s="77">
        <f t="shared" ref="N5:N68" si="1">L5*1000000</f>
        <v>31091.119926684103</v>
      </c>
      <c r="O5" s="78">
        <f>(inputs!$C$9+inputs!$D$9)/L5</f>
        <v>36.988053267679398</v>
      </c>
      <c r="P5" s="79">
        <f t="shared" ref="P5:P68" si="2">SQRT(O5/(8*LN(2)))</f>
        <v>2.582694354289186</v>
      </c>
    </row>
    <row r="6" spans="1:16" x14ac:dyDescent="0.35">
      <c r="F6" s="83">
        <v>3</v>
      </c>
      <c r="G6" s="8">
        <f>output!F6/inputs!$M$9*inputs!$D$9/inputs!$C$9</f>
        <v>3.0000000000000001E-3</v>
      </c>
      <c r="H6" s="7">
        <f>$A$4*POWER(F6,2)*(inputs!$C$9+inputs!$D$9)/POWER(inputs!$C$9+inputs!$D$9*output!G6,2)</f>
        <v>1.3580633954506661E-10</v>
      </c>
      <c r="I6" s="7">
        <f>$B$4*POWER(F6,2)*(inputs!$C$9+inputs!$D$9)/POWER(inputs!$C$9+inputs!$D$9*output!G6,2)</f>
        <v>5.2177721541320467E-10</v>
      </c>
      <c r="J6" s="7">
        <f>$C$4*POWER(F6,-2/3)*(inputs!$C$9+inputs!$D$9)/POWER(inputs!$C$9+inputs!$D$9*output!G6,2)</f>
        <v>1.0521726494516429E-3</v>
      </c>
      <c r="K6" s="7">
        <f>$D$4*POWER(F6,-1)*(inputs!$C$9+inputs!$D$9)/POWER(inputs!$C$9+inputs!$D$9*output!G6,2)</f>
        <v>1.9802040656429883E-2</v>
      </c>
      <c r="L6" s="7">
        <f t="shared" si="0"/>
        <v>2.0854213963465082E-2</v>
      </c>
      <c r="M6" s="73"/>
      <c r="N6" s="77">
        <f t="shared" si="1"/>
        <v>20854.213963465081</v>
      </c>
      <c r="O6" s="78">
        <f>(inputs!$C$9+inputs!$D$9)/L6</f>
        <v>55.144730077801448</v>
      </c>
      <c r="P6" s="79">
        <f>SQRT(O6/(8*LN(2)))</f>
        <v>3.1535105163611834</v>
      </c>
    </row>
    <row r="7" spans="1:16" x14ac:dyDescent="0.35">
      <c r="F7" s="83">
        <v>4</v>
      </c>
      <c r="G7" s="8">
        <f>output!F7/inputs!$M$9*inputs!$D$9/inputs!$C$9</f>
        <v>4.0000000000000001E-3</v>
      </c>
      <c r="H7" s="7">
        <f>$A$4*POWER(F7,2)*(inputs!$C$9+inputs!$D$9)/POWER(inputs!$C$9+inputs!$D$9*output!G7,2)</f>
        <v>2.4136111133451578E-10</v>
      </c>
      <c r="I7" s="7">
        <f>$B$4*POWER(F7,2)*(inputs!$C$9+inputs!$D$9)/POWER(inputs!$C$9+inputs!$D$9*output!G7,2)</f>
        <v>9.2732584504546396E-10</v>
      </c>
      <c r="J7" s="7">
        <f>$C$4*POWER(F7,-2/3)*(inputs!$C$9+inputs!$D$9)/POWER(inputs!$C$9+inputs!$D$9*output!G7,2)</f>
        <v>8.6828899638995009E-4</v>
      </c>
      <c r="K7" s="7">
        <f>$D$4*POWER(F7,-1)*(inputs!$C$9+inputs!$D$9)/POWER(inputs!$C$9+inputs!$D$9*output!G7,2)</f>
        <v>1.4847078038606012E-2</v>
      </c>
      <c r="L7" s="7">
        <f t="shared" si="0"/>
        <v>1.5715368203682918E-2</v>
      </c>
      <c r="M7" s="73"/>
      <c r="N7" s="77">
        <f t="shared" si="1"/>
        <v>15715.368203682918</v>
      </c>
      <c r="O7" s="78">
        <f>(inputs!$C$9+inputs!$D$9)/L7</f>
        <v>73.176777349098046</v>
      </c>
      <c r="P7" s="79">
        <f t="shared" si="2"/>
        <v>3.6326948294238051</v>
      </c>
    </row>
    <row r="8" spans="1:16" x14ac:dyDescent="0.35">
      <c r="F8" s="83">
        <v>5</v>
      </c>
      <c r="G8" s="8">
        <f>output!F8/inputs!$M$9*inputs!$D$9/inputs!$C$9</f>
        <v>5.0000000000000001E-3</v>
      </c>
      <c r="H8" s="7">
        <f>$A$4*POWER(F8,2)*(inputs!$C$9+inputs!$D$9)/POWER(inputs!$C$9+inputs!$D$9*output!G8,2)</f>
        <v>3.7701369170180393E-10</v>
      </c>
      <c r="I8" s="7">
        <f>$B$4*POWER(F8,2)*(inputs!$C$9+inputs!$D$9)/POWER(inputs!$C$9+inputs!$D$9*output!G8,2)</f>
        <v>1.4485123072147906E-9</v>
      </c>
      <c r="J8" s="7">
        <f>$C$4*POWER(F8,-2/3)*(inputs!$C$9+inputs!$D$9)/POWER(inputs!$C$9+inputs!$D$9*output!G8,2)</f>
        <v>7.4804447833113567E-4</v>
      </c>
      <c r="K8" s="7">
        <f>$D$4*POWER(F8,-1)*(inputs!$C$9+inputs!$D$9)/POWER(inputs!$C$9+inputs!$D$9*output!G8,2)</f>
        <v>1.1874102069473721E-2</v>
      </c>
      <c r="L8" s="7">
        <f t="shared" si="0"/>
        <v>1.2622148373330856E-2</v>
      </c>
      <c r="M8" s="73"/>
      <c r="N8" s="77">
        <f t="shared" si="1"/>
        <v>12622.148373330856</v>
      </c>
      <c r="O8" s="78">
        <f>(inputs!$C$9+inputs!$D$9)/L8</f>
        <v>91.109687985431805</v>
      </c>
      <c r="P8" s="79">
        <f t="shared" si="2"/>
        <v>4.0534475300897146</v>
      </c>
    </row>
    <row r="9" spans="1:16" x14ac:dyDescent="0.35">
      <c r="F9" s="83">
        <v>6</v>
      </c>
      <c r="G9" s="8">
        <f>output!F9/inputs!$M$9*inputs!$D$9/inputs!$C$9</f>
        <v>6.0000000000000001E-3</v>
      </c>
      <c r="H9" s="7">
        <f>$A$4*POWER(F9,2)*(inputs!$C$9+inputs!$D$9)/POWER(inputs!$C$9+inputs!$D$9*output!G9,2)</f>
        <v>5.4273700478018577E-10</v>
      </c>
      <c r="I9" s="7">
        <f>$B$4*POWER(F9,2)*(inputs!$C$9+inputs!$D$9)/POWER(inputs!$C$9+inputs!$D$9*output!G9,2)</f>
        <v>2.085232574595195E-9</v>
      </c>
      <c r="J9" s="7">
        <f>$C$4*POWER(F9,-2/3)*(inputs!$C$9+inputs!$D$9)/POWER(inputs!$C$9+inputs!$D$9*output!G9,2)</f>
        <v>6.6223136046130067E-4</v>
      </c>
      <c r="K9" s="7">
        <f>$D$4*POWER(F9,-1)*(inputs!$C$9+inputs!$D$9)/POWER(inputs!$C$9+inputs!$D$9*output!G9,2)</f>
        <v>9.892119423887227E-3</v>
      </c>
      <c r="L9" s="7">
        <f t="shared" si="0"/>
        <v>1.0554353412318107E-2</v>
      </c>
      <c r="M9" s="73"/>
      <c r="N9" s="77">
        <f t="shared" si="1"/>
        <v>10554.353412318107</v>
      </c>
      <c r="O9" s="78">
        <f>(inputs!$C$9+inputs!$D$9)/L9</f>
        <v>108.95977755092241</v>
      </c>
      <c r="P9" s="79">
        <f t="shared" si="2"/>
        <v>4.4327718575553883</v>
      </c>
    </row>
    <row r="10" spans="1:16" x14ac:dyDescent="0.35">
      <c r="F10" s="83">
        <v>7</v>
      </c>
      <c r="G10" s="8">
        <f>output!F10/inputs!$M$9*inputs!$D$9/inputs!$C$9</f>
        <v>7.0000000000000001E-3</v>
      </c>
      <c r="H10" s="7">
        <f>$A$4*POWER(F10,2)*(inputs!$C$9+inputs!$D$9)/POWER(inputs!$C$9+inputs!$D$9*output!G10,2)</f>
        <v>7.3850399904807416E-10</v>
      </c>
      <c r="I10" s="7">
        <f>$B$4*POWER(F10,2)*(inputs!$C$9+inputs!$D$9)/POWER(inputs!$C$9+inputs!$D$9*output!G10,2)</f>
        <v>2.8373827133964456E-9</v>
      </c>
      <c r="J10" s="7">
        <f>$C$4*POWER(F10,-2/3)*(inputs!$C$9+inputs!$D$9)/POWER(inputs!$C$9+inputs!$D$9*output!G10,2)</f>
        <v>5.9737685032034305E-4</v>
      </c>
      <c r="K10" s="7">
        <f>$D$4*POWER(F10,-1)*(inputs!$C$9+inputs!$D$9)/POWER(inputs!$C$9+inputs!$D$9*output!G10,2)</f>
        <v>8.4764186767845515E-3</v>
      </c>
      <c r="L10" s="7">
        <f t="shared" si="0"/>
        <v>9.073799102991607E-3</v>
      </c>
      <c r="M10" s="73"/>
      <c r="N10" s="77">
        <f t="shared" si="1"/>
        <v>9073.7991029916066</v>
      </c>
      <c r="O10" s="78">
        <f>(inputs!$C$9+inputs!$D$9)/L10</f>
        <v>126.73853442720018</v>
      </c>
      <c r="P10" s="79">
        <f t="shared" si="2"/>
        <v>4.7807564138384118</v>
      </c>
    </row>
    <row r="11" spans="1:16" x14ac:dyDescent="0.35">
      <c r="F11" s="83">
        <v>8</v>
      </c>
      <c r="G11" s="8">
        <f>output!F11/inputs!$M$9*inputs!$D$9/inputs!$C$9</f>
        <v>8.0000000000000002E-3</v>
      </c>
      <c r="H11" s="7">
        <f>$A$4*POWER(F11,2)*(inputs!$C$9+inputs!$D$9)/POWER(inputs!$C$9+inputs!$D$9*output!G11,2)</f>
        <v>9.6428764730472551E-10</v>
      </c>
      <c r="I11" s="7">
        <f>$B$4*POWER(F11,2)*(inputs!$C$9+inputs!$D$9)/POWER(inputs!$C$9+inputs!$D$9*output!G11,2)</f>
        <v>3.7048588832706489E-9</v>
      </c>
      <c r="J11" s="7">
        <f>$C$4*POWER(F11,-2/3)*(inputs!$C$9+inputs!$D$9)/POWER(inputs!$C$9+inputs!$D$9*output!G11,2)</f>
        <v>5.4633238978374484E-4</v>
      </c>
      <c r="K11" s="7">
        <f>$D$4*POWER(F11,-1)*(inputs!$C$9+inputs!$D$9)/POWER(inputs!$C$9+inputs!$D$9*output!G11,2)</f>
        <v>7.4146441156351644E-3</v>
      </c>
      <c r="L11" s="7">
        <f t="shared" si="0"/>
        <v>7.9609811745654391E-3</v>
      </c>
      <c r="M11" s="73"/>
      <c r="N11" s="77">
        <f t="shared" si="1"/>
        <v>7960.9811745654388</v>
      </c>
      <c r="O11" s="78">
        <f>(inputs!$C$9+inputs!$D$9)/L11</f>
        <v>144.45455588742479</v>
      </c>
      <c r="P11" s="79">
        <f t="shared" si="2"/>
        <v>5.1039674691925372</v>
      </c>
    </row>
    <row r="12" spans="1:16" x14ac:dyDescent="0.35">
      <c r="F12" s="83">
        <v>9</v>
      </c>
      <c r="G12" s="8">
        <f>output!F12/inputs!$M$9*inputs!$D$9/inputs!$C$9</f>
        <v>8.9999999999999993E-3</v>
      </c>
      <c r="H12" s="7">
        <f>$A$4*POWER(F12,2)*(inputs!$C$9+inputs!$D$9)/POWER(inputs!$C$9+inputs!$D$9*output!G12,2)</f>
        <v>1.2200609466459494E-9</v>
      </c>
      <c r="I12" s="7">
        <f>$B$4*POWER(F12,2)*(inputs!$C$9+inputs!$D$9)/POWER(inputs!$C$9+inputs!$D$9*output!G12,2)</f>
        <v>4.687557337218927E-9</v>
      </c>
      <c r="J12" s="7">
        <f>$C$4*POWER(F12,-2/3)*(inputs!$C$9+inputs!$D$9)/POWER(inputs!$C$9+inputs!$D$9*output!G12,2)</f>
        <v>5.0492298932337668E-4</v>
      </c>
      <c r="K12" s="7">
        <f>$D$4*POWER(F12,-1)*(inputs!$C$9+inputs!$D$9)/POWER(inputs!$C$9+inputs!$D$9*output!G12,2)</f>
        <v>6.5888203445891667E-3</v>
      </c>
      <c r="L12" s="7">
        <f t="shared" si="0"/>
        <v>7.0937492415308273E-3</v>
      </c>
      <c r="M12" s="73"/>
      <c r="N12" s="77">
        <f t="shared" si="1"/>
        <v>7093.749241530827</v>
      </c>
      <c r="O12" s="78">
        <f>(inputs!$C$9+inputs!$D$9)/L12</f>
        <v>162.11455477834602</v>
      </c>
      <c r="P12" s="79">
        <f t="shared" si="2"/>
        <v>5.4069615339236741</v>
      </c>
    </row>
    <row r="13" spans="1:16" x14ac:dyDescent="0.35">
      <c r="F13" s="83">
        <v>10</v>
      </c>
      <c r="G13" s="8">
        <f>output!F13/inputs!$M$9*inputs!$D$9/inputs!$C$9</f>
        <v>0.01</v>
      </c>
      <c r="H13" s="7">
        <f>$A$4*POWER(F13,2)*(inputs!$C$9+inputs!$D$9)/POWER(inputs!$C$9+inputs!$D$9*output!G13,2)</f>
        <v>1.5057969184398464E-9</v>
      </c>
      <c r="I13" s="7">
        <f>$B$4*POWER(F13,2)*(inputs!$C$9+inputs!$D$9)/POWER(inputs!$C$9+inputs!$D$9*output!G13,2)</f>
        <v>5.7853744214981979E-9</v>
      </c>
      <c r="J13" s="7">
        <f>$C$4*POWER(F13,-2/3)*(inputs!$C$9+inputs!$D$9)/POWER(inputs!$C$9+inputs!$D$9*output!G13,2)</f>
        <v>4.7053295749191547E-4</v>
      </c>
      <c r="K13" s="7">
        <f>$D$4*POWER(F13,-1)*(inputs!$C$9+inputs!$D$9)/POWER(inputs!$C$9+inputs!$D$9*output!G13,2)</f>
        <v>5.9281621261369774E-3</v>
      </c>
      <c r="L13" s="7">
        <f t="shared" si="0"/>
        <v>6.3987023748002326E-3</v>
      </c>
      <c r="M13" s="73"/>
      <c r="N13" s="77">
        <f t="shared" si="1"/>
        <v>6398.702374800233</v>
      </c>
      <c r="O13" s="78">
        <f>(inputs!$C$9+inputs!$D$9)/L13</f>
        <v>179.72393973643804</v>
      </c>
      <c r="P13" s="79">
        <f t="shared" si="2"/>
        <v>5.6930531855365851</v>
      </c>
    </row>
    <row r="14" spans="1:16" x14ac:dyDescent="0.35">
      <c r="F14" s="83">
        <v>11</v>
      </c>
      <c r="G14" s="8">
        <f>output!F14/inputs!$M$9*inputs!$D$9/inputs!$C$9</f>
        <v>1.0999999999999999E-2</v>
      </c>
      <c r="H14" s="7">
        <f>$A$4*POWER(F14,2)*(inputs!$C$9+inputs!$D$9)/POWER(inputs!$C$9+inputs!$D$9*output!G14,2)</f>
        <v>1.8214686083025771E-9</v>
      </c>
      <c r="I14" s="7">
        <f>$B$4*POWER(F14,2)*(inputs!$C$9+inputs!$D$9)/POWER(inputs!$C$9+inputs!$D$9*output!G14,2)</f>
        <v>6.9982065755280772E-9</v>
      </c>
      <c r="J14" s="7">
        <f>$C$4*POWER(F14,-2/3)*(inputs!$C$9+inputs!$D$9)/POWER(inputs!$C$9+inputs!$D$9*output!G14,2)</f>
        <v>4.4143304551825342E-4</v>
      </c>
      <c r="K14" s="7">
        <f>$D$4*POWER(F14,-1)*(inputs!$C$9+inputs!$D$9)/POWER(inputs!$C$9+inputs!$D$9*output!G14,2)</f>
        <v>5.3876243091364618E-3</v>
      </c>
      <c r="L14" s="7">
        <f t="shared" si="0"/>
        <v>5.8290661743298994E-3</v>
      </c>
      <c r="M14" s="73"/>
      <c r="N14" s="77">
        <f t="shared" si="1"/>
        <v>5829.0661743298997</v>
      </c>
      <c r="O14" s="78">
        <f>(inputs!$C$9+inputs!$D$9)/L14</f>
        <v>197.28717527078035</v>
      </c>
      <c r="P14" s="79">
        <f t="shared" si="2"/>
        <v>5.9647425488673287</v>
      </c>
    </row>
    <row r="15" spans="1:16" x14ac:dyDescent="0.35">
      <c r="F15" s="83">
        <v>12</v>
      </c>
      <c r="G15" s="8">
        <f>output!F15/inputs!$M$9*inputs!$D$9/inputs!$C$9</f>
        <v>1.2E-2</v>
      </c>
      <c r="H15" s="7">
        <f>$A$4*POWER(F15,2)*(inputs!$C$9+inputs!$D$9)/POWER(inputs!$C$9+inputs!$D$9*output!G15,2)</f>
        <v>2.1670490860741493E-9</v>
      </c>
      <c r="I15" s="7">
        <f>$B$4*POWER(F15,2)*(inputs!$C$9+inputs!$D$9)/POWER(inputs!$C$9+inputs!$D$9*output!G15,2)</f>
        <v>8.325950331797857E-9</v>
      </c>
      <c r="J15" s="7">
        <f>$C$4*POWER(F15,-2/3)*(inputs!$C$9+inputs!$D$9)/POWER(inputs!$C$9+inputs!$D$9*output!G15,2)</f>
        <v>4.164303781006083E-4</v>
      </c>
      <c r="K15" s="7">
        <f>$D$4*POWER(F15,-1)*(inputs!$C$9+inputs!$D$9)/POWER(inputs!$C$9+inputs!$D$9*output!G15,2)</f>
        <v>4.9371767928264925E-3</v>
      </c>
      <c r="L15" s="7">
        <f t="shared" si="0"/>
        <v>5.3536176639265185E-3</v>
      </c>
      <c r="M15" s="73"/>
      <c r="N15" s="77">
        <f t="shared" si="1"/>
        <v>5353.6176639265186</v>
      </c>
      <c r="O15" s="78">
        <f>(inputs!$C$9+inputs!$D$9)/L15</f>
        <v>214.80801809006141</v>
      </c>
      <c r="P15" s="79">
        <f t="shared" si="2"/>
        <v>6.223970421299799</v>
      </c>
    </row>
    <row r="16" spans="1:16" x14ac:dyDescent="0.35">
      <c r="F16" s="83">
        <v>13</v>
      </c>
      <c r="G16" s="8">
        <f>output!F16/inputs!$M$9*inputs!$D$9/inputs!$C$9</f>
        <v>1.2999999999999999E-2</v>
      </c>
      <c r="H16" s="7">
        <f>$A$4*POWER(F16,2)*(inputs!$C$9+inputs!$D$9)/POWER(inputs!$C$9+inputs!$D$9*output!G16,2)</f>
        <v>2.5425114457942438E-9</v>
      </c>
      <c r="I16" s="7">
        <f>$B$4*POWER(F16,2)*(inputs!$C$9+inputs!$D$9)/POWER(inputs!$C$9+inputs!$D$9*output!G16,2)</f>
        <v>9.7685023157736194E-9</v>
      </c>
      <c r="J16" s="7">
        <f>$C$4*POWER(F16,-2/3)*(inputs!$C$9+inputs!$D$9)/POWER(inputs!$C$9+inputs!$D$9*output!G16,2)</f>
        <v>3.9467318573258503E-4</v>
      </c>
      <c r="K16" s="7">
        <f>$D$4*POWER(F16,-1)*(inputs!$C$9+inputs!$D$9)/POWER(inputs!$C$9+inputs!$D$9*output!G16,2)</f>
        <v>4.5560295074496479E-3</v>
      </c>
      <c r="L16" s="7">
        <f t="shared" si="0"/>
        <v>4.9507150041959947E-3</v>
      </c>
      <c r="M16" s="73"/>
      <c r="N16" s="77">
        <f t="shared" si="1"/>
        <v>4950.7150041959949</v>
      </c>
      <c r="O16" s="78">
        <f>(inputs!$C$9+inputs!$D$9)/L16</f>
        <v>232.28967917266772</v>
      </c>
      <c r="P16" s="79">
        <f t="shared" si="2"/>
        <v>6.4722790440471591</v>
      </c>
    </row>
    <row r="17" spans="6:16" x14ac:dyDescent="0.35">
      <c r="F17" s="83">
        <v>14</v>
      </c>
      <c r="G17" s="8">
        <f>output!F17/inputs!$M$9*inputs!$D$9/inputs!$C$9</f>
        <v>1.4E-2</v>
      </c>
      <c r="H17" s="7">
        <f>$A$4*POWER(F17,2)*(inputs!$C$9+inputs!$D$9)/POWER(inputs!$C$9+inputs!$D$9*output!G17,2)</f>
        <v>2.9478288056780553E-9</v>
      </c>
      <c r="I17" s="7">
        <f>$B$4*POWER(F17,2)*(inputs!$C$9+inputs!$D$9)/POWER(inputs!$C$9+inputs!$D$9*output!G17,2)</f>
        <v>1.132575924580542E-8</v>
      </c>
      <c r="J17" s="7">
        <f>$C$4*POWER(F17,-2/3)*(inputs!$C$9+inputs!$D$9)/POWER(inputs!$C$9+inputs!$D$9*output!G17,2)</f>
        <v>3.7553562343759991E-4</v>
      </c>
      <c r="K17" s="7">
        <f>$D$4*POWER(F17,-1)*(inputs!$C$9+inputs!$D$9)/POWER(inputs!$C$9+inputs!$D$9*output!G17,2)</f>
        <v>4.2293324031794427E-3</v>
      </c>
      <c r="L17" s="7">
        <f t="shared" si="0"/>
        <v>4.6048823002050937E-3</v>
      </c>
      <c r="M17" s="73"/>
      <c r="N17" s="77">
        <f t="shared" si="1"/>
        <v>4604.882300205094</v>
      </c>
      <c r="O17" s="78">
        <f>(inputs!$C$9+inputs!$D$9)/L17</f>
        <v>249.73493892531866</v>
      </c>
      <c r="P17" s="79">
        <f t="shared" si="2"/>
        <v>6.7109179506631715</v>
      </c>
    </row>
    <row r="18" spans="6:16" x14ac:dyDescent="0.35">
      <c r="F18" s="83">
        <v>15</v>
      </c>
      <c r="G18" s="8">
        <f>output!F18/inputs!$M$9*inputs!$D$9/inputs!$C$9</f>
        <v>1.4999999999999999E-2</v>
      </c>
      <c r="H18" s="7">
        <f>$A$4*POWER(F18,2)*(inputs!$C$9+inputs!$D$9)/POWER(inputs!$C$9+inputs!$D$9*output!G18,2)</f>
        <v>3.382974308092174E-9</v>
      </c>
      <c r="I18" s="7">
        <f>$B$4*POWER(F18,2)*(inputs!$C$9+inputs!$D$9)/POWER(inputs!$C$9+inputs!$D$9*output!G18,2)</f>
        <v>1.2997617933034625E-8</v>
      </c>
      <c r="J18" s="7">
        <f>$C$4*POWER(F18,-2/3)*(inputs!$C$9+inputs!$D$9)/POWER(inputs!$C$9+inputs!$D$9*output!G18,2)</f>
        <v>3.5854663650924956E-4</v>
      </c>
      <c r="K18" s="7">
        <f>$D$4*POWER(F18,-1)*(inputs!$C$9+inputs!$D$9)/POWER(inputs!$C$9+inputs!$D$9*output!G18,2)</f>
        <v>3.946195443476702E-3</v>
      </c>
      <c r="L18" s="7">
        <f t="shared" si="0"/>
        <v>4.3047584605781924E-3</v>
      </c>
      <c r="M18" s="73"/>
      <c r="N18" s="77">
        <f t="shared" si="1"/>
        <v>4304.7584605781922</v>
      </c>
      <c r="O18" s="78">
        <f>(inputs!$C$9+inputs!$D$9)/L18</f>
        <v>267.1462314393217</v>
      </c>
      <c r="P18" s="79">
        <f t="shared" si="2"/>
        <v>6.940916215544644</v>
      </c>
    </row>
    <row r="19" spans="6:16" x14ac:dyDescent="0.35">
      <c r="F19" s="83">
        <v>16</v>
      </c>
      <c r="G19" s="8">
        <f>output!F19/inputs!$M$9*inputs!$D$9/inputs!$C$9</f>
        <v>1.6E-2</v>
      </c>
      <c r="H19" s="7">
        <f>$A$4*POWER(F19,2)*(inputs!$C$9+inputs!$D$9)/POWER(inputs!$C$9+inputs!$D$9*output!G19,2)</f>
        <v>3.8479211195304816E-9</v>
      </c>
      <c r="I19" s="7">
        <f>$B$4*POWER(F19,2)*(inputs!$C$9+inputs!$D$9)/POWER(inputs!$C$9+inputs!$D$9*output!G19,2)</f>
        <v>1.4783975281301297E-8</v>
      </c>
      <c r="J19" s="7">
        <f>$C$4*POWER(F19,-2/3)*(inputs!$C$9+inputs!$D$9)/POWER(inputs!$C$9+inputs!$D$9*output!G19,2)</f>
        <v>3.4334430714190689E-4</v>
      </c>
      <c r="K19" s="7">
        <f>$D$4*POWER(F19,-1)*(inputs!$C$9+inputs!$D$9)/POWER(inputs!$C$9+inputs!$D$9*output!G19,2)</f>
        <v>3.6984511009372674E-3</v>
      </c>
      <c r="L19" s="7">
        <f t="shared" si="0"/>
        <v>4.0418140399755753E-3</v>
      </c>
      <c r="M19" s="73"/>
      <c r="N19" s="77">
        <f t="shared" si="1"/>
        <v>4041.8140399755753</v>
      </c>
      <c r="O19" s="78">
        <f>(inputs!$C$9+inputs!$D$9)/L19</f>
        <v>284.52570767133795</v>
      </c>
      <c r="P19" s="79">
        <f t="shared" si="2"/>
        <v>7.1631332831979169</v>
      </c>
    </row>
    <row r="20" spans="6:16" x14ac:dyDescent="0.35">
      <c r="F20" s="83">
        <v>17</v>
      </c>
      <c r="G20" s="8">
        <f>output!F20/inputs!$M$9*inputs!$D$9/inputs!$C$9</f>
        <v>1.6999999999999998E-2</v>
      </c>
      <c r="H20" s="7">
        <f>$A$4*POWER(F20,2)*(inputs!$C$9+inputs!$D$9)/POWER(inputs!$C$9+inputs!$D$9*output!G20,2)</f>
        <v>4.3426424305900785E-9</v>
      </c>
      <c r="I20" s="7">
        <f>$B$4*POWER(F20,2)*(inputs!$C$9+inputs!$D$9)/POWER(inputs!$C$9+inputs!$D$9*output!G20,2)</f>
        <v>1.668472828705171E-8</v>
      </c>
      <c r="J20" s="7">
        <f>$C$4*POWER(F20,-2/3)*(inputs!$C$9+inputs!$D$9)/POWER(inputs!$C$9+inputs!$D$9*output!G20,2)</f>
        <v>3.296455811230287E-4</v>
      </c>
      <c r="K20" s="7">
        <f>$D$4*POWER(F20,-1)*(inputs!$C$9+inputs!$D$9)/POWER(inputs!$C$9+inputs!$D$9*output!G20,2)</f>
        <v>3.4798536193111017E-3</v>
      </c>
      <c r="L20" s="7">
        <f t="shared" si="0"/>
        <v>3.8095202278048482E-3</v>
      </c>
      <c r="M20" s="73"/>
      <c r="N20" s="77">
        <f t="shared" si="1"/>
        <v>3809.5202278048482</v>
      </c>
      <c r="O20" s="78">
        <f>(inputs!$C$9+inputs!$D$9)/L20</f>
        <v>301.87528382351235</v>
      </c>
      <c r="P20" s="79">
        <f t="shared" si="2"/>
        <v>7.3782956614242021</v>
      </c>
    </row>
    <row r="21" spans="6:16" x14ac:dyDescent="0.35">
      <c r="F21" s="83">
        <v>18</v>
      </c>
      <c r="G21" s="8">
        <f>output!F21/inputs!$M$9*inputs!$D$9/inputs!$C$9</f>
        <v>1.7999999999999999E-2</v>
      </c>
      <c r="H21" s="7">
        <f>$A$4*POWER(F21,2)*(inputs!$C$9+inputs!$D$9)/POWER(inputs!$C$9+inputs!$D$9*output!G21,2)</f>
        <v>4.8671114559472464E-9</v>
      </c>
      <c r="I21" s="7">
        <f>$B$4*POWER(F21,2)*(inputs!$C$9+inputs!$D$9)/POWER(inputs!$C$9+inputs!$D$9*output!G21,2)</f>
        <v>1.8699774039245984E-8</v>
      </c>
      <c r="J21" s="7">
        <f>$C$4*POWER(F21,-2/3)*(inputs!$C$9+inputs!$D$9)/POWER(inputs!$C$9+inputs!$D$9*output!G21,2)</f>
        <v>3.1722562037980018E-4</v>
      </c>
      <c r="K21" s="7">
        <f>$D$4*POWER(F21,-1)*(inputs!$C$9+inputs!$D$9)/POWER(inputs!$C$9+inputs!$D$9*output!G21,2)</f>
        <v>3.285545188181715E-3</v>
      </c>
      <c r="L21" s="7">
        <f t="shared" si="0"/>
        <v>3.6027943754470102E-3</v>
      </c>
      <c r="M21" s="73"/>
      <c r="N21" s="77">
        <f t="shared" si="1"/>
        <v>3602.7943754470102</v>
      </c>
      <c r="O21" s="78">
        <f>(inputs!$C$9+inputs!$D$9)/L21</f>
        <v>319.19667906590303</v>
      </c>
      <c r="P21" s="79">
        <f t="shared" si="2"/>
        <v>7.5870240044813055</v>
      </c>
    </row>
    <row r="22" spans="6:16" x14ac:dyDescent="0.35">
      <c r="F22" s="83">
        <v>19</v>
      </c>
      <c r="G22" s="8">
        <f>output!F22/inputs!$M$9*inputs!$D$9/inputs!$C$9</f>
        <v>1.9E-2</v>
      </c>
      <c r="H22" s="7">
        <f>$A$4*POWER(F22,2)*(inputs!$C$9+inputs!$D$9)/POWER(inputs!$C$9+inputs!$D$9*output!G22,2)</f>
        <v>5.4213014343334196E-9</v>
      </c>
      <c r="I22" s="7">
        <f>$B$4*POWER(F22,2)*(inputs!$C$9+inputs!$D$9)/POWER(inputs!$C$9+inputs!$D$9*output!G22,2)</f>
        <v>2.0829009719265803E-8</v>
      </c>
      <c r="J22" s="7">
        <f>$C$4*POWER(F22,-2/3)*(inputs!$C$9+inputs!$D$9)/POWER(inputs!$C$9+inputs!$D$9*output!G22,2)</f>
        <v>3.0590337158281541E-4</v>
      </c>
      <c r="K22" s="7">
        <f>$D$4*POWER(F22,-1)*(inputs!$C$9+inputs!$D$9)/POWER(inputs!$C$9+inputs!$D$9*output!G22,2)</f>
        <v>3.1116906940625872E-3</v>
      </c>
      <c r="L22" s="7">
        <f t="shared" si="0"/>
        <v>3.4176203159565562E-3</v>
      </c>
      <c r="M22" s="73"/>
      <c r="N22" s="77">
        <f t="shared" si="1"/>
        <v>3417.6203159565562</v>
      </c>
      <c r="O22" s="78">
        <f>(inputs!$C$9+inputs!$D$9)/L22</f>
        <v>336.4914454162024</v>
      </c>
      <c r="P22" s="79">
        <f t="shared" si="2"/>
        <v>7.7898534935157357</v>
      </c>
    </row>
    <row r="23" spans="6:16" x14ac:dyDescent="0.35">
      <c r="F23" s="83">
        <v>20</v>
      </c>
      <c r="G23" s="8">
        <f>output!F23/inputs!$M$9*inputs!$D$9/inputs!$C$9</f>
        <v>0.02</v>
      </c>
      <c r="H23" s="7">
        <f>$A$4*POWER(F23,2)*(inputs!$C$9+inputs!$D$9)/POWER(inputs!$C$9+inputs!$D$9*output!G23,2)</f>
        <v>6.0051856285112095E-9</v>
      </c>
      <c r="I23" s="7">
        <f>$B$4*POWER(F23,2)*(inputs!$C$9+inputs!$D$9)/POWER(inputs!$C$9+inputs!$D$9*output!G23,2)</f>
        <v>2.3072332600822234E-8</v>
      </c>
      <c r="J23" s="7">
        <f>$C$4*POWER(F23,-2/3)*(inputs!$C$9+inputs!$D$9)/POWER(inputs!$C$9+inputs!$D$9*output!G23,2)</f>
        <v>2.9553126007030966E-4</v>
      </c>
      <c r="K23" s="7">
        <f>$D$4*POWER(F23,-1)*(inputs!$C$9+inputs!$D$9)/POWER(inputs!$C$9+inputs!$D$9*output!G23,2)</f>
        <v>2.9552220461646836E-3</v>
      </c>
      <c r="L23" s="7">
        <f t="shared" si="0"/>
        <v>3.2507823837532226E-3</v>
      </c>
      <c r="M23" s="73"/>
      <c r="N23" s="77">
        <f t="shared" si="1"/>
        <v>3250.7823837532228</v>
      </c>
      <c r="O23" s="78">
        <f>(inputs!$C$9+inputs!$D$9)/L23</f>
        <v>353.76099173770473</v>
      </c>
      <c r="P23" s="79">
        <f t="shared" si="2"/>
        <v>7.9872494361321609</v>
      </c>
    </row>
    <row r="24" spans="6:16" x14ac:dyDescent="0.35">
      <c r="F24" s="83">
        <v>21</v>
      </c>
      <c r="G24" s="8">
        <f>output!F24/inputs!$M$9*inputs!$D$9/inputs!$C$9</f>
        <v>2.1000000000000001E-2</v>
      </c>
      <c r="H24" s="7">
        <f>$A$4*POWER(F24,2)*(inputs!$C$9+inputs!$D$9)/POWER(inputs!$C$9+inputs!$D$9*output!G24,2)</f>
        <v>6.6187373252504196E-9</v>
      </c>
      <c r="I24" s="7">
        <f>$B$4*POWER(F24,2)*(inputs!$C$9+inputs!$D$9)/POWER(inputs!$C$9+inputs!$D$9*output!G24,2)</f>
        <v>2.5429640049863636E-8</v>
      </c>
      <c r="J24" s="7">
        <f>$C$4*POWER(F24,-2/3)*(inputs!$C$9+inputs!$D$9)/POWER(inputs!$C$9+inputs!$D$9*output!G24,2)</f>
        <v>2.8598768825950204E-4</v>
      </c>
      <c r="K24" s="7">
        <f>$D$4*POWER(F24,-1)*(inputs!$C$9+inputs!$D$9)/POWER(inputs!$C$9+inputs!$D$9*output!G24,2)</f>
        <v>2.813655551944664E-3</v>
      </c>
      <c r="L24" s="7">
        <f t="shared" si="0"/>
        <v>3.0996752885815411E-3</v>
      </c>
      <c r="M24" s="73"/>
      <c r="N24" s="77">
        <f t="shared" si="1"/>
        <v>3099.6752885815413</v>
      </c>
      <c r="O24" s="78">
        <f>(inputs!$C$9+inputs!$D$9)/L24</f>
        <v>371.00660325174175</v>
      </c>
      <c r="P24" s="79">
        <f t="shared" si="2"/>
        <v>8.1796193879081791</v>
      </c>
    </row>
    <row r="25" spans="6:16" x14ac:dyDescent="0.35">
      <c r="F25" s="83">
        <v>22</v>
      </c>
      <c r="G25" s="8">
        <f>output!F25/inputs!$M$9*inputs!$D$9/inputs!$C$9</f>
        <v>2.1999999999999999E-2</v>
      </c>
      <c r="H25" s="7">
        <f>$A$4*POWER(F25,2)*(inputs!$C$9+inputs!$D$9)/POWER(inputs!$C$9+inputs!$D$9*output!G25,2)</f>
        <v>7.2619298353041321E-9</v>
      </c>
      <c r="I25" s="7">
        <f>$B$4*POWER(F25,2)*(inputs!$C$9+inputs!$D$9)/POWER(inputs!$C$9+inputs!$D$9*output!G25,2)</f>
        <v>2.7900829524483765E-8</v>
      </c>
      <c r="J25" s="7">
        <f>$C$4*POWER(F25,-2/3)*(inputs!$C$9+inputs!$D$9)/POWER(inputs!$C$9+inputs!$D$9*output!G25,2)</f>
        <v>2.7717148179122502E-4</v>
      </c>
      <c r="K25" s="7">
        <f>$D$4*POWER(F25,-1)*(inputs!$C$9+inputs!$D$9)/POWER(inputs!$C$9+inputs!$D$9*output!G25,2)</f>
        <v>2.6849590993217811E-3</v>
      </c>
      <c r="L25" s="7">
        <f t="shared" si="0"/>
        <v>2.9621657438723657E-3</v>
      </c>
      <c r="M25" s="73"/>
      <c r="N25" s="77">
        <f t="shared" si="1"/>
        <v>2962.1657438723655</v>
      </c>
      <c r="O25" s="78">
        <f>(inputs!$C$9+inputs!$D$9)/L25</f>
        <v>388.22945757810078</v>
      </c>
      <c r="P25" s="79">
        <f t="shared" si="2"/>
        <v>8.3673226988605673</v>
      </c>
    </row>
    <row r="26" spans="6:16" x14ac:dyDescent="0.35">
      <c r="F26" s="83">
        <v>23</v>
      </c>
      <c r="G26" s="8">
        <f>output!F26/inputs!$M$9*inputs!$D$9/inputs!$C$9</f>
        <v>2.2999999999999996E-2</v>
      </c>
      <c r="H26" s="7">
        <f>$A$4*POWER(F26,2)*(inputs!$C$9+inputs!$D$9)/POWER(inputs!$C$9+inputs!$D$9*output!G26,2)</f>
        <v>7.9347364933847851E-9</v>
      </c>
      <c r="I26" s="7">
        <f>$B$4*POWER(F26,2)*(inputs!$C$9+inputs!$D$9)/POWER(inputs!$C$9+inputs!$D$9*output!G26,2)</f>
        <v>3.0485798574829838E-8</v>
      </c>
      <c r="J26" s="7">
        <f>$C$4*POWER(F26,-2/3)*(inputs!$C$9+inputs!$D$9)/POWER(inputs!$C$9+inputs!$D$9*output!G26,2)</f>
        <v>2.6899771447638923E-4</v>
      </c>
      <c r="K26" s="7">
        <f>$D$4*POWER(F26,-1)*(inputs!$C$9+inputs!$D$9)/POWER(inputs!$C$9+inputs!$D$9*output!G26,2)</f>
        <v>2.5674539870120896E-3</v>
      </c>
      <c r="L26" s="7">
        <f t="shared" si="0"/>
        <v>2.8364901220235472E-3</v>
      </c>
      <c r="M26" s="73"/>
      <c r="N26" s="77">
        <f t="shared" si="1"/>
        <v>2836.490122023547</v>
      </c>
      <c r="O26" s="78">
        <f>(inputs!$C$9+inputs!$D$9)/L26</f>
        <v>405.43063805192872</v>
      </c>
      <c r="P26" s="79">
        <f t="shared" si="2"/>
        <v>8.5506781232686873</v>
      </c>
    </row>
    <row r="27" spans="6:16" x14ac:dyDescent="0.35">
      <c r="F27" s="83">
        <v>24</v>
      </c>
      <c r="G27" s="8">
        <f>output!F27/inputs!$M$9*inputs!$D$9/inputs!$C$9</f>
        <v>2.4E-2</v>
      </c>
      <c r="H27" s="7">
        <f>$A$4*POWER(F27,2)*(inputs!$C$9+inputs!$D$9)/POWER(inputs!$C$9+inputs!$D$9*output!G27,2)</f>
        <v>8.6371306581402804E-9</v>
      </c>
      <c r="I27" s="7">
        <f>$B$4*POWER(F27,2)*(inputs!$C$9+inputs!$D$9)/POWER(inputs!$C$9+inputs!$D$9*output!G27,2)</f>
        <v>3.3184444843010769E-8</v>
      </c>
      <c r="J27" s="7">
        <f>$C$4*POWER(F27,-2/3)*(inputs!$C$9+inputs!$D$9)/POWER(inputs!$C$9+inputs!$D$9*output!G27,2)</f>
        <v>2.6139452621348096E-4</v>
      </c>
      <c r="K27" s="7">
        <f>$D$4*POWER(F27,-1)*(inputs!$C$9+inputs!$D$9)/POWER(inputs!$C$9+inputs!$D$9*output!G27,2)</f>
        <v>2.4597412972791159E-3</v>
      </c>
      <c r="L27" s="7">
        <f t="shared" si="0"/>
        <v>2.7211776450680979E-3</v>
      </c>
      <c r="M27" s="73"/>
      <c r="N27" s="77">
        <f t="shared" si="1"/>
        <v>2721.1776450680977</v>
      </c>
      <c r="O27" s="78">
        <f>(inputs!$C$9+inputs!$D$9)/L27</f>
        <v>422.61114487849653</v>
      </c>
      <c r="P27" s="79">
        <f t="shared" si="2"/>
        <v>8.729969952272274</v>
      </c>
    </row>
    <row r="28" spans="6:16" x14ac:dyDescent="0.35">
      <c r="F28" s="83">
        <v>25</v>
      </c>
      <c r="G28" s="8">
        <f>output!F28/inputs!$M$9*inputs!$D$9/inputs!$C$9</f>
        <v>2.4999999999999998E-2</v>
      </c>
      <c r="H28" s="7">
        <f>$A$4*POWER(F28,2)*(inputs!$C$9+inputs!$D$9)/POWER(inputs!$C$9+inputs!$D$9*output!G28,2)</f>
        <v>9.3690857121301556E-9</v>
      </c>
      <c r="I28" s="7">
        <f>$B$4*POWER(F28,2)*(inputs!$C$9+inputs!$D$9)/POWER(inputs!$C$9+inputs!$D$9*output!G28,2)</f>
        <v>3.5996666063005587E-8</v>
      </c>
      <c r="J28" s="7">
        <f>$C$4*POWER(F28,-2/3)*(inputs!$C$9+inputs!$D$9)/POWER(inputs!$C$9+inputs!$D$9*output!G28,2)</f>
        <v>2.5430066721340828E-4</v>
      </c>
      <c r="K28" s="7">
        <f>$D$4*POWER(F28,-1)*(inputs!$C$9+inputs!$D$9)/POWER(inputs!$C$9+inputs!$D$9*output!G28,2)</f>
        <v>2.3606459392243664E-3</v>
      </c>
      <c r="L28" s="7">
        <f t="shared" si="0"/>
        <v>2.6149919721895499E-3</v>
      </c>
      <c r="M28" s="73"/>
      <c r="N28" s="77">
        <f t="shared" si="1"/>
        <v>2614.9919721895499</v>
      </c>
      <c r="O28" s="78">
        <f>(inputs!$C$9+inputs!$D$9)/L28</f>
        <v>439.771904552769</v>
      </c>
      <c r="P28" s="79">
        <f t="shared" si="2"/>
        <v>8.9054530051857448</v>
      </c>
    </row>
    <row r="29" spans="6:16" x14ac:dyDescent="0.35">
      <c r="F29" s="83">
        <v>26</v>
      </c>
      <c r="G29" s="8">
        <f>output!F29/inputs!$M$9*inputs!$D$9/inputs!$C$9</f>
        <v>2.5999999999999999E-2</v>
      </c>
      <c r="H29" s="7">
        <f>$A$4*POWER(F29,2)*(inputs!$C$9+inputs!$D$9)/POWER(inputs!$C$9+inputs!$D$9*output!G29,2)</f>
        <v>1.0130575061801711E-8</v>
      </c>
      <c r="I29" s="7">
        <f>$B$4*POWER(F29,2)*(inputs!$C$9+inputs!$D$9)/POWER(inputs!$C$9+inputs!$D$9*output!G29,2)</f>
        <v>3.8922360060571781E-8</v>
      </c>
      <c r="J29" s="7">
        <f>$C$4*POWER(F29,-2/3)*(inputs!$C$9+inputs!$D$9)/POWER(inputs!$C$9+inputs!$D$9*output!G29,2)</f>
        <v>2.4766358103792829E-4</v>
      </c>
      <c r="K29" s="7">
        <f>$D$4*POWER(F29,-1)*(inputs!$C$9+inputs!$D$9)/POWER(inputs!$C$9+inputs!$D$9*output!G29,2)</f>
        <v>2.2691736051646326E-3</v>
      </c>
      <c r="L29" s="7">
        <f t="shared" si="0"/>
        <v>2.516886239137683E-3</v>
      </c>
      <c r="M29" s="73"/>
      <c r="N29" s="77">
        <f t="shared" si="1"/>
        <v>2516.8862391376829</v>
      </c>
      <c r="O29" s="78">
        <f>(inputs!$C$9+inputs!$D$9)/L29</f>
        <v>456.91377787261627</v>
      </c>
      <c r="P29" s="79">
        <f t="shared" si="2"/>
        <v>9.0773567287692902</v>
      </c>
    </row>
    <row r="30" spans="6:16" x14ac:dyDescent="0.35">
      <c r="F30" s="83">
        <v>27</v>
      </c>
      <c r="G30" s="8">
        <f>output!F30/inputs!$M$9*inputs!$D$9/inputs!$C$9</f>
        <v>2.7E-2</v>
      </c>
      <c r="H30" s="7">
        <f>$A$4*POWER(F30,2)*(inputs!$C$9+inputs!$D$9)/POWER(inputs!$C$9+inputs!$D$9*output!G30,2)</f>
        <v>1.0921572137466255E-8</v>
      </c>
      <c r="I30" s="7">
        <f>$B$4*POWER(F30,2)*(inputs!$C$9+inputs!$D$9)/POWER(inputs!$C$9+inputs!$D$9*output!G30,2)</f>
        <v>4.1961424753153914E-8</v>
      </c>
      <c r="J30" s="7">
        <f>$C$4*POWER(F30,-2/3)*(inputs!$C$9+inputs!$D$9)/POWER(inputs!$C$9+inputs!$D$9*output!G30,2)</f>
        <v>2.4143789254661417E-4</v>
      </c>
      <c r="K30" s="7">
        <f>$D$4*POWER(F30,-1)*(inputs!$C$9+inputs!$D$9)/POWER(inputs!$C$9+inputs!$D$9*output!G30,2)</f>
        <v>2.1844772922587955E-3</v>
      </c>
      <c r="L30" s="7">
        <f t="shared" si="0"/>
        <v>2.4259680678023004E-3</v>
      </c>
      <c r="M30" s="73"/>
      <c r="N30" s="77">
        <f t="shared" si="1"/>
        <v>2425.9680678023005</v>
      </c>
      <c r="O30" s="78">
        <f>(inputs!$C$9+inputs!$D$9)/L30</f>
        <v>474.03756680185495</v>
      </c>
      <c r="P30" s="79">
        <f t="shared" si="2"/>
        <v>9.2458885918289848</v>
      </c>
    </row>
    <row r="31" spans="6:16" x14ac:dyDescent="0.35">
      <c r="F31" s="83">
        <v>28</v>
      </c>
      <c r="G31" s="8">
        <f>output!F31/inputs!$M$9*inputs!$D$9/inputs!$C$9</f>
        <v>2.8000000000000001E-2</v>
      </c>
      <c r="H31" s="7">
        <f>$A$4*POWER(F31,2)*(inputs!$C$9+inputs!$D$9)/POWER(inputs!$C$9+inputs!$D$9*output!G31,2)</f>
        <v>1.1742050393275296E-8</v>
      </c>
      <c r="I31" s="7">
        <f>$B$4*POWER(F31,2)*(inputs!$C$9+inputs!$D$9)/POWER(inputs!$C$9+inputs!$D$9*output!G31,2)</f>
        <v>4.5113758149792296E-8</v>
      </c>
      <c r="J31" s="7">
        <f>$C$4*POWER(F31,-2/3)*(inputs!$C$9+inputs!$D$9)/POWER(inputs!$C$9+inputs!$D$9*output!G31,2)</f>
        <v>2.3558420374326765E-4</v>
      </c>
      <c r="K31" s="7">
        <f>$D$4*POWER(F31,-1)*(inputs!$C$9+inputs!$D$9)/POWER(inputs!$C$9+inputs!$D$9*output!G31,2)</f>
        <v>2.1058309980717389E-3</v>
      </c>
      <c r="L31" s="7">
        <f t="shared" si="0"/>
        <v>2.3414720576235499E-3</v>
      </c>
      <c r="M31" s="73"/>
      <c r="N31" s="77">
        <f t="shared" si="1"/>
        <v>2341.47205762355</v>
      </c>
      <c r="O31" s="78">
        <f>(inputs!$C$9+inputs!$D$9)/L31</f>
        <v>491.14402038484252</v>
      </c>
      <c r="P31" s="79">
        <f t="shared" si="2"/>
        <v>9.4112369177188935</v>
      </c>
    </row>
    <row r="32" spans="6:16" x14ac:dyDescent="0.35">
      <c r="F32" s="83">
        <v>29</v>
      </c>
      <c r="G32" s="8">
        <f>output!F32/inputs!$M$9*inputs!$D$9/inputs!$C$9</f>
        <v>2.8999999999999998E-2</v>
      </c>
      <c r="H32" s="7">
        <f>$A$4*POWER(F32,2)*(inputs!$C$9+inputs!$D$9)/POWER(inputs!$C$9+inputs!$D$9*output!G32,2)</f>
        <v>1.2591983307196793E-8</v>
      </c>
      <c r="I32" s="7">
        <f>$B$4*POWER(F32,2)*(inputs!$C$9+inputs!$D$9)/POWER(inputs!$C$9+inputs!$D$9*output!G32,2)</f>
        <v>4.8379258351031618E-8</v>
      </c>
      <c r="J32" s="7">
        <f>$C$4*POWER(F32,-2/3)*(inputs!$C$9+inputs!$D$9)/POWER(inputs!$C$9+inputs!$D$9*output!G32,2)</f>
        <v>2.300681263146248E-4</v>
      </c>
      <c r="K32" s="7">
        <f>$D$4*POWER(F32,-1)*(inputs!$C$9+inputs!$D$9)/POWER(inputs!$C$9+inputs!$D$9*output!G32,2)</f>
        <v>2.0326088584353753E-3</v>
      </c>
      <c r="L32" s="7">
        <f t="shared" si="0"/>
        <v>2.2627379559916581E-3</v>
      </c>
      <c r="M32" s="73"/>
      <c r="N32" s="77">
        <f t="shared" si="1"/>
        <v>2262.7379559916581</v>
      </c>
      <c r="O32" s="78">
        <f>(inputs!$C$9+inputs!$D$9)/L32</f>
        <v>508.23383987298951</v>
      </c>
      <c r="P32" s="79">
        <f t="shared" si="2"/>
        <v>9.5735732644394425</v>
      </c>
    </row>
    <row r="33" spans="6:16" x14ac:dyDescent="0.35">
      <c r="F33" s="83">
        <v>30</v>
      </c>
      <c r="G33" s="8">
        <f>output!F33/inputs!$M$9*inputs!$D$9/inputs!$C$9</f>
        <v>0.03</v>
      </c>
      <c r="H33" s="7">
        <f>$A$4*POWER(F33,2)*(inputs!$C$9+inputs!$D$9)/POWER(inputs!$C$9+inputs!$D$9*output!G33,2)</f>
        <v>1.3471344380991462E-8</v>
      </c>
      <c r="I33" s="7">
        <f>$B$4*POWER(F33,2)*(inputs!$C$9+inputs!$D$9)/POWER(inputs!$C$9+inputs!$D$9*output!G33,2)</f>
        <v>5.1757823548829948E-8</v>
      </c>
      <c r="J33" s="7">
        <f>$C$4*POWER(F33,-2/3)*(inputs!$C$9+inputs!$D$9)/POWER(inputs!$C$9+inputs!$D$9*output!G33,2)</f>
        <v>2.2485949795816434E-4</v>
      </c>
      <c r="K33" s="7">
        <f>$D$4*POWER(F33,-1)*(inputs!$C$9+inputs!$D$9)/POWER(inputs!$C$9+inputs!$D$9*output!G33,2)</f>
        <v>1.9642684577374846E-3</v>
      </c>
      <c r="L33" s="7">
        <f t="shared" si="0"/>
        <v>2.1891931848635787E-3</v>
      </c>
      <c r="M33" s="73"/>
      <c r="N33" s="77">
        <f t="shared" si="1"/>
        <v>2189.1931848635786</v>
      </c>
      <c r="O33" s="78">
        <f>(inputs!$C$9+inputs!$D$9)/L33</f>
        <v>525.30768319181618</v>
      </c>
      <c r="P33" s="79">
        <f t="shared" si="2"/>
        <v>9.733054437596298</v>
      </c>
    </row>
    <row r="34" spans="6:16" x14ac:dyDescent="0.35">
      <c r="F34" s="83">
        <v>31</v>
      </c>
      <c r="G34" s="8">
        <f>output!F34/inputs!$M$9*inputs!$D$9/inputs!$C$9</f>
        <v>3.1E-2</v>
      </c>
      <c r="H34" s="7">
        <f>$A$4*POWER(F34,2)*(inputs!$C$9+inputs!$D$9)/POWER(inputs!$C$9+inputs!$D$9*output!G34,2)</f>
        <v>1.4380107140189021E-8</v>
      </c>
      <c r="I34" s="7">
        <f>$B$4*POWER(F34,2)*(inputs!$C$9+inputs!$D$9)/POWER(inputs!$C$9+inputs!$D$9*output!G34,2)</f>
        <v>5.5249352026467563E-8</v>
      </c>
      <c r="J34" s="7">
        <f>$C$4*POWER(F34,-2/3)*(inputs!$C$9+inputs!$D$9)/POWER(inputs!$C$9+inputs!$D$9*output!G34,2)</f>
        <v>2.1993174275336059E-4</v>
      </c>
      <c r="K34" s="7">
        <f>$D$4*POWER(F34,-1)*(inputs!$C$9+inputs!$D$9)/POWER(inputs!$C$9+inputs!$D$9*output!G34,2)</f>
        <v>1.9003373694772103E-3</v>
      </c>
      <c r="L34" s="7">
        <f t="shared" si="0"/>
        <v>2.1203387416897377E-3</v>
      </c>
      <c r="M34" s="73"/>
      <c r="N34" s="77">
        <f t="shared" si="1"/>
        <v>2120.3387416897376</v>
      </c>
      <c r="O34" s="78">
        <f>(inputs!$C$9+inputs!$D$9)/L34</f>
        <v>542.3661688525973</v>
      </c>
      <c r="P34" s="79">
        <f t="shared" si="2"/>
        <v>9.8898242031240642</v>
      </c>
    </row>
    <row r="35" spans="6:16" x14ac:dyDescent="0.35">
      <c r="F35" s="83">
        <v>32</v>
      </c>
      <c r="G35" s="8">
        <f>output!F35/inputs!$M$9*inputs!$D$9/inputs!$C$9</f>
        <v>3.2000000000000001E-2</v>
      </c>
      <c r="H35" s="7">
        <f>$A$4*POWER(F35,2)*(inputs!$C$9+inputs!$D$9)/POWER(inputs!$C$9+inputs!$D$9*output!G35,2)</f>
        <v>1.5318245134064597E-8</v>
      </c>
      <c r="I35" s="7">
        <f>$B$4*POWER(F35,2)*(inputs!$C$9+inputs!$D$9)/POWER(inputs!$C$9+inputs!$D$9*output!G35,2)</f>
        <v>5.8853742158456143E-8</v>
      </c>
      <c r="J35" s="7">
        <f>$C$4*POWER(F35,-2/3)*(inputs!$C$9+inputs!$D$9)/POWER(inputs!$C$9+inputs!$D$9*output!G35,2)</f>
        <v>2.1526134540512677E-4</v>
      </c>
      <c r="K35" s="7">
        <f>$D$4*POWER(F35,-1)*(inputs!$C$9+inputs!$D$9)/POWER(inputs!$C$9+inputs!$D$9*output!G35,2)</f>
        <v>1.8404022204664169E-3</v>
      </c>
      <c r="L35" s="7">
        <f t="shared" si="0"/>
        <v>2.0557377378588363E-3</v>
      </c>
      <c r="M35" s="73"/>
      <c r="N35" s="77">
        <f t="shared" si="1"/>
        <v>2055.7377378588362</v>
      </c>
      <c r="O35" s="78">
        <f>(inputs!$C$9+inputs!$D$9)/L35</f>
        <v>559.40987939336469</v>
      </c>
      <c r="P35" s="79">
        <f t="shared" si="2"/>
        <v>10.044014752733966</v>
      </c>
    </row>
    <row r="36" spans="6:16" x14ac:dyDescent="0.35">
      <c r="F36" s="83">
        <v>33</v>
      </c>
      <c r="G36" s="8">
        <f>output!F36/inputs!$M$9*inputs!$D$9/inputs!$C$9</f>
        <v>3.3000000000000002E-2</v>
      </c>
      <c r="H36" s="7">
        <f>$A$4*POWER(F36,2)*(inputs!$C$9+inputs!$D$9)/POWER(inputs!$C$9+inputs!$D$9*output!G36,2)</f>
        <v>1.6285731935615012E-8</v>
      </c>
      <c r="I36" s="7">
        <f>$B$4*POWER(F36,2)*(inputs!$C$9+inputs!$D$9)/POWER(inputs!$C$9+inputs!$D$9*output!G36,2)</f>
        <v>6.2570892410447765E-8</v>
      </c>
      <c r="J36" s="7">
        <f>$C$4*POWER(F36,-2/3)*(inputs!$C$9+inputs!$D$9)/POWER(inputs!$C$9+inputs!$D$9*output!G36,2)</f>
        <v>2.1082741623469693E-4</v>
      </c>
      <c r="K36" s="7">
        <f>$D$4*POWER(F36,-1)*(inputs!$C$9+inputs!$D$9)/POWER(inputs!$C$9+inputs!$D$9*output!G36,2)</f>
        <v>1.7840997433580578E-3</v>
      </c>
      <c r="L36" s="7">
        <f t="shared" si="0"/>
        <v>1.9950060162171007E-3</v>
      </c>
      <c r="M36" s="73"/>
      <c r="N36" s="77">
        <f t="shared" si="1"/>
        <v>1995.0060162171008</v>
      </c>
      <c r="O36" s="78">
        <f>(inputs!$C$9+inputs!$D$9)/L36</f>
        <v>576.43936441886626</v>
      </c>
      <c r="P36" s="79">
        <f t="shared" si="2"/>
        <v>10.19574796434943</v>
      </c>
    </row>
    <row r="37" spans="6:16" x14ac:dyDescent="0.35">
      <c r="F37" s="83">
        <v>34</v>
      </c>
      <c r="G37" s="8">
        <f>output!F37/inputs!$M$9*inputs!$D$9/inputs!$C$9</f>
        <v>3.3999999999999996E-2</v>
      </c>
      <c r="H37" s="7">
        <f>$A$4*POWER(F37,2)*(inputs!$C$9+inputs!$D$9)/POWER(inputs!$C$9+inputs!$D$9*output!G37,2)</f>
        <v>1.7282541141535218E-8</v>
      </c>
      <c r="I37" s="7">
        <f>$B$4*POWER(F37,2)*(inputs!$C$9+inputs!$D$9)/POWER(inputs!$C$9+inputs!$D$9*output!G37,2)</f>
        <v>6.6400701339144317E-8</v>
      </c>
      <c r="J37" s="7">
        <f>$C$4*POWER(F37,-2/3)*(inputs!$C$9+inputs!$D$9)/POWER(inputs!$C$9+inputs!$D$9*output!G37,2)</f>
        <v>2.0661132903426657E-4</v>
      </c>
      <c r="K37" s="7">
        <f>$D$4*POWER(F37,-1)*(inputs!$C$9+inputs!$D$9)/POWER(inputs!$C$9+inputs!$D$9*output!G37,2)</f>
        <v>1.7311094081401386E-3</v>
      </c>
      <c r="L37" s="7">
        <f t="shared" si="0"/>
        <v>1.937804420416886E-3</v>
      </c>
      <c r="M37" s="73"/>
      <c r="N37" s="77">
        <f t="shared" si="1"/>
        <v>1937.8044204168859</v>
      </c>
      <c r="O37" s="78">
        <f>(inputs!$C$9+inputs!$D$9)/L37</f>
        <v>593.45514329696744</v>
      </c>
      <c r="P37" s="79">
        <f t="shared" si="2"/>
        <v>10.345136491514889</v>
      </c>
    </row>
    <row r="38" spans="6:16" x14ac:dyDescent="0.35">
      <c r="F38" s="83">
        <v>35</v>
      </c>
      <c r="G38" s="8">
        <f>output!F38/inputs!$M$9*inputs!$D$9/inputs!$C$9</f>
        <v>3.4999999999999996E-2</v>
      </c>
      <c r="H38" s="7">
        <f>$A$4*POWER(F38,2)*(inputs!$C$9+inputs!$D$9)/POWER(inputs!$C$9+inputs!$D$9*output!G38,2)</f>
        <v>1.830864637219468E-8</v>
      </c>
      <c r="I38" s="7">
        <f>$B$4*POWER(F38,2)*(inputs!$C$9+inputs!$D$9)/POWER(inputs!$C$9+inputs!$D$9*output!G38,2)</f>
        <v>7.0343067592206806E-8</v>
      </c>
      <c r="J38" s="7">
        <f>$C$4*POWER(F38,-2/3)*(inputs!$C$9+inputs!$D$9)/POWER(inputs!$C$9+inputs!$D$9*output!G38,2)</f>
        <v>2.0259641783850615E-4</v>
      </c>
      <c r="K38" s="7">
        <f>$D$4*POWER(F38,-1)*(inputs!$C$9+inputs!$D$9)/POWER(inputs!$C$9+inputs!$D$9*output!G38,2)</f>
        <v>1.6811473168021362E-3</v>
      </c>
      <c r="L38" s="7">
        <f t="shared" si="0"/>
        <v>1.8838323863546067E-3</v>
      </c>
      <c r="M38" s="73"/>
      <c r="N38" s="77">
        <f t="shared" si="1"/>
        <v>1883.8323863546068</v>
      </c>
      <c r="O38" s="78">
        <f>(inputs!$C$9+inputs!$D$9)/L38</f>
        <v>610.45770755930062</v>
      </c>
      <c r="P38" s="79">
        <f t="shared" si="2"/>
        <v>10.492284709300973</v>
      </c>
    </row>
    <row r="39" spans="6:16" x14ac:dyDescent="0.35">
      <c r="F39" s="83">
        <v>36</v>
      </c>
      <c r="G39" s="8">
        <f>output!F39/inputs!$M$9*inputs!$D$9/inputs!$C$9</f>
        <v>3.5999999999999997E-2</v>
      </c>
      <c r="H39" s="7">
        <f>$A$4*POWER(F39,2)*(inputs!$C$9+inputs!$D$9)/POWER(inputs!$C$9+inputs!$D$9*output!G39,2)</f>
        <v>1.9364021271613788E-8</v>
      </c>
      <c r="I39" s="7">
        <f>$B$4*POWER(F39,2)*(inputs!$C$9+inputs!$D$9)/POWER(inputs!$C$9+inputs!$D$9*output!G39,2)</f>
        <v>7.4397889908164728E-8</v>
      </c>
      <c r="J39" s="7">
        <f>$C$4*POWER(F39,-2/3)*(inputs!$C$9+inputs!$D$9)/POWER(inputs!$C$9+inputs!$D$9*output!G39,2)</f>
        <v>1.9876772165050677E-4</v>
      </c>
      <c r="K39" s="7">
        <f>$D$4*POWER(F39,-1)*(inputs!$C$9+inputs!$D$9)/POWER(inputs!$C$9+inputs!$D$9*output!G39,2)</f>
        <v>1.6339611155570134E-3</v>
      </c>
      <c r="L39" s="7">
        <f t="shared" si="0"/>
        <v>1.8328225991187E-3</v>
      </c>
      <c r="M39" s="73"/>
      <c r="N39" s="77">
        <f t="shared" si="1"/>
        <v>1832.8225991187001</v>
      </c>
      <c r="O39" s="78">
        <f>(inputs!$C$9+inputs!$D$9)/L39</f>
        <v>627.44752304613087</v>
      </c>
      <c r="P39" s="79">
        <f t="shared" si="2"/>
        <v>10.637289539144339</v>
      </c>
    </row>
    <row r="40" spans="6:16" x14ac:dyDescent="0.35">
      <c r="F40" s="83">
        <v>37</v>
      </c>
      <c r="G40" s="8">
        <f>output!F40/inputs!$M$9*inputs!$D$9/inputs!$C$9</f>
        <v>3.6999999999999998E-2</v>
      </c>
      <c r="H40" s="7">
        <f>$A$4*POWER(F40,2)*(inputs!$C$9+inputs!$D$9)/POWER(inputs!$C$9+inputs!$D$9*output!G40,2)</f>
        <v>2.0448639507440396E-8</v>
      </c>
      <c r="I40" s="7">
        <f>$B$4*POWER(F40,2)*(inputs!$C$9+inputs!$D$9)/POWER(inputs!$C$9+inputs!$D$9*output!G40,2)</f>
        <v>7.8565067116325834E-8</v>
      </c>
      <c r="J40" s="7">
        <f>$C$4*POWER(F40,-2/3)*(inputs!$C$9+inputs!$D$9)/POWER(inputs!$C$9+inputs!$D$9*output!G40,2)</f>
        <v>1.9511176844182085E-4</v>
      </c>
      <c r="K40" s="7">
        <f>$D$4*POWER(F40,-1)*(inputs!$C$9+inputs!$D$9)/POWER(inputs!$C$9+inputs!$D$9*output!G40,2)</f>
        <v>1.5893257321083218E-3</v>
      </c>
      <c r="L40" s="7">
        <f t="shared" si="0"/>
        <v>1.7845365142567665E-3</v>
      </c>
      <c r="M40" s="73"/>
      <c r="N40" s="77">
        <f t="shared" si="1"/>
        <v>1784.5365142567664</v>
      </c>
      <c r="O40" s="78">
        <f>(inputs!$C$9+inputs!$D$9)/L40</f>
        <v>644.42503182903943</v>
      </c>
      <c r="P40" s="79">
        <f t="shared" si="2"/>
        <v>10.780241171029452</v>
      </c>
    </row>
    <row r="41" spans="6:16" x14ac:dyDescent="0.35">
      <c r="F41" s="83">
        <v>38</v>
      </c>
      <c r="G41" s="8">
        <f>output!F41/inputs!$M$9*inputs!$D$9/inputs!$C$9</f>
        <v>3.7999999999999999E-2</v>
      </c>
      <c r="H41" s="7">
        <f>$A$4*POWER(F41,2)*(inputs!$C$9+inputs!$D$9)/POWER(inputs!$C$9+inputs!$D$9*output!G41,2)</f>
        <v>2.1562474770926217E-8</v>
      </c>
      <c r="I41" s="7">
        <f>$B$4*POWER(F41,2)*(inputs!$C$9+inputs!$D$9)/POWER(inputs!$C$9+inputs!$D$9*output!G41,2)</f>
        <v>8.2844498136685565E-8</v>
      </c>
      <c r="J41" s="7">
        <f>$C$4*POWER(F41,-2/3)*(inputs!$C$9+inputs!$D$9)/POWER(inputs!$C$9+inputs!$D$9*output!G41,2)</f>
        <v>1.9161639150548976E-4</v>
      </c>
      <c r="K41" s="7">
        <f>$D$4*POWER(F41,-1)*(inputs!$C$9+inputs!$D$9)/POWER(inputs!$C$9+inputs!$D$9*output!G41,2)</f>
        <v>1.5470397859803804E-3</v>
      </c>
      <c r="L41" s="7">
        <f t="shared" si="0"/>
        <v>1.7387605844587778E-3</v>
      </c>
      <c r="M41" s="73"/>
      <c r="N41" s="77">
        <f t="shared" si="1"/>
        <v>1738.7605844587779</v>
      </c>
      <c r="O41" s="78">
        <f>(inputs!$C$9+inputs!$D$9)/L41</f>
        <v>661.39065393983446</v>
      </c>
      <c r="P41" s="79">
        <f t="shared" si="2"/>
        <v>10.921223698201748</v>
      </c>
    </row>
    <row r="42" spans="6:16" x14ac:dyDescent="0.35">
      <c r="F42" s="83">
        <v>39</v>
      </c>
      <c r="G42" s="8">
        <f>output!F42/inputs!$M$9*inputs!$D$9/inputs!$C$9</f>
        <v>3.9E-2</v>
      </c>
      <c r="H42" s="7">
        <f>$A$4*POWER(F42,2)*(inputs!$C$9+inputs!$D$9)/POWER(inputs!$C$9+inputs!$D$9*output!G42,2)</f>
        <v>2.2705500776903418E-8</v>
      </c>
      <c r="I42" s="7">
        <f>$B$4*POWER(F42,2)*(inputs!$C$9+inputs!$D$9)/POWER(inputs!$C$9+inputs!$D$9*output!G42,2)</f>
        <v>8.7236081979837076E-8</v>
      </c>
      <c r="J42" s="7">
        <f>$C$4*POWER(F42,-2/3)*(inputs!$C$9+inputs!$D$9)/POWER(inputs!$C$9+inputs!$D$9*output!G42,2)</f>
        <v>1.8827057260751727E-4</v>
      </c>
      <c r="K42" s="7">
        <f>$D$4*POWER(F42,-1)*(inputs!$C$9+inputs!$D$9)/POWER(inputs!$C$9+inputs!$D$9*output!G42,2)</f>
        <v>1.5069225511053627E-3</v>
      </c>
      <c r="L42" s="7">
        <f t="shared" si="0"/>
        <v>1.6953030652956367E-3</v>
      </c>
      <c r="M42" s="73"/>
      <c r="N42" s="77">
        <f t="shared" si="1"/>
        <v>1695.3030652956368</v>
      </c>
      <c r="O42" s="78">
        <f>(inputs!$C$9+inputs!$D$9)/L42</f>
        <v>678.34478892979303</v>
      </c>
      <c r="P42" s="79">
        <f t="shared" si="2"/>
        <v>11.060315677015524</v>
      </c>
    </row>
    <row r="43" spans="6:16" x14ac:dyDescent="0.35">
      <c r="F43" s="83">
        <v>40</v>
      </c>
      <c r="G43" s="8">
        <f>output!F43/inputs!$M$9*inputs!$D$9/inputs!$C$9</f>
        <v>0.04</v>
      </c>
      <c r="H43" s="7">
        <f>$A$4*POWER(F43,2)*(inputs!$C$9+inputs!$D$9)/POWER(inputs!$C$9+inputs!$D$9*output!G43,2)</f>
        <v>2.3877691263761098E-8</v>
      </c>
      <c r="I43" s="7">
        <f>$B$4*POWER(F43,2)*(inputs!$C$9+inputs!$D$9)/POWER(inputs!$C$9+inputs!$D$9*output!G43,2)</f>
        <v>9.1739717746880822E-8</v>
      </c>
      <c r="J43" s="7">
        <f>$C$4*POWER(F43,-2/3)*(inputs!$C$9+inputs!$D$9)/POWER(inputs!$C$9+inputs!$D$9*output!G43,2)</f>
        <v>1.8506430745142746E-4</v>
      </c>
      <c r="K43" s="7">
        <f>$D$4*POWER(F43,-1)*(inputs!$C$9+inputs!$D$9)/POWER(inputs!$C$9+inputs!$D$9*output!G43,2)</f>
        <v>1.4688113740223107E-3</v>
      </c>
      <c r="L43" s="7">
        <f t="shared" si="0"/>
        <v>1.6539912988827489E-3</v>
      </c>
      <c r="M43" s="73"/>
      <c r="N43" s="77">
        <f t="shared" si="1"/>
        <v>1653.9912988827489</v>
      </c>
      <c r="O43" s="78">
        <f>(inputs!$C$9+inputs!$D$9)/L43</f>
        <v>695.28781727981948</v>
      </c>
      <c r="P43" s="79">
        <f t="shared" si="2"/>
        <v>11.197590622429159</v>
      </c>
    </row>
    <row r="44" spans="6:16" x14ac:dyDescent="0.35">
      <c r="F44" s="83">
        <v>41</v>
      </c>
      <c r="G44" s="8">
        <f>output!F44/inputs!$M$9*inputs!$D$9/inputs!$C$9</f>
        <v>4.0999999999999995E-2</v>
      </c>
      <c r="H44" s="7">
        <f>$A$4*POWER(F44,2)*(inputs!$C$9+inputs!$D$9)/POWER(inputs!$C$9+inputs!$D$9*output!G44,2)</f>
        <v>2.5079019993421898E-8</v>
      </c>
      <c r="I44" s="7">
        <f>$B$4*POWER(F44,2)*(inputs!$C$9+inputs!$D$9)/POWER(inputs!$C$9+inputs!$D$9*output!G44,2)</f>
        <v>9.6355304629334769E-8</v>
      </c>
      <c r="J44" s="7">
        <f>$C$4*POWER(F44,-2/3)*(inputs!$C$9+inputs!$D$9)/POWER(inputs!$C$9+inputs!$D$9*output!G44,2)</f>
        <v>1.8198848981278103E-4</v>
      </c>
      <c r="K44" s="7">
        <f>$D$4*POWER(F44,-1)*(inputs!$C$9+inputs!$D$9)/POWER(inputs!$C$9+inputs!$D$9*output!G44,2)</f>
        <v>1.4325594699006886E-3</v>
      </c>
      <c r="L44" s="7">
        <f t="shared" si="0"/>
        <v>1.6146693940380923E-3</v>
      </c>
      <c r="M44" s="73"/>
      <c r="N44" s="77">
        <f t="shared" si="1"/>
        <v>1614.6693940380924</v>
      </c>
      <c r="O44" s="78">
        <f>(inputs!$C$9+inputs!$D$9)/L44</f>
        <v>712.22010167913652</v>
      </c>
      <c r="P44" s="79">
        <f t="shared" si="2"/>
        <v>11.33311744795934</v>
      </c>
    </row>
    <row r="45" spans="6:16" x14ac:dyDescent="0.35">
      <c r="F45" s="83">
        <v>42</v>
      </c>
      <c r="G45" s="8">
        <f>output!F45/inputs!$M$9*inputs!$D$9/inputs!$C$9</f>
        <v>4.2000000000000003E-2</v>
      </c>
      <c r="H45" s="7">
        <f>$A$4*POWER(F45,2)*(inputs!$C$9+inputs!$D$9)/POWER(inputs!$C$9+inputs!$D$9*output!G45,2)</f>
        <v>2.63094607513186E-8</v>
      </c>
      <c r="I45" s="7">
        <f>$B$4*POWER(F45,2)*(inputs!$C$9+inputs!$D$9)/POWER(inputs!$C$9+inputs!$D$9*output!G45,2)</f>
        <v>1.0108274190904438E-7</v>
      </c>
      <c r="J45" s="7">
        <f>$C$4*POWER(F45,-2/3)*(inputs!$C$9+inputs!$D$9)/POWER(inputs!$C$9+inputs!$D$9*output!G45,2)</f>
        <v>1.7903481136823912E-4</v>
      </c>
      <c r="K45" s="7">
        <f>$D$4*POWER(F45,-1)*(inputs!$C$9+inputs!$D$9)/POWER(inputs!$C$9+inputs!$D$9*output!G45,2)</f>
        <v>1.3980340334177155E-3</v>
      </c>
      <c r="L45" s="7">
        <f t="shared" si="0"/>
        <v>1.577196236988615E-3</v>
      </c>
      <c r="M45" s="73"/>
      <c r="N45" s="77">
        <f t="shared" si="1"/>
        <v>1577.1962369886151</v>
      </c>
      <c r="O45" s="78">
        <f>(inputs!$C$9+inputs!$D$9)/L45</f>
        <v>729.14198818767613</v>
      </c>
      <c r="P45" s="79">
        <f t="shared" si="2"/>
        <v>11.466960857515165</v>
      </c>
    </row>
    <row r="46" spans="6:16" x14ac:dyDescent="0.35">
      <c r="F46" s="83">
        <v>43</v>
      </c>
      <c r="G46" s="8">
        <f>output!F46/inputs!$M$9*inputs!$D$9/inputs!$C$9</f>
        <v>4.3000000000000003E-2</v>
      </c>
      <c r="H46" s="7">
        <f>$A$4*POWER(F46,2)*(inputs!$C$9+inputs!$D$9)/POWER(inputs!$C$9+inputs!$D$9*output!G46,2)</f>
        <v>2.7568987346370658E-8</v>
      </c>
      <c r="I46" s="7">
        <f>$B$4*POWER(F46,2)*(inputs!$C$9+inputs!$D$9)/POWER(inputs!$C$9+inputs!$D$9*output!G46,2)</f>
        <v>1.0592192895809268E-7</v>
      </c>
      <c r="J46" s="7">
        <f>$C$4*POWER(F46,-2/3)*(inputs!$C$9+inputs!$D$9)/POWER(inputs!$C$9+inputs!$D$9*output!G46,2)</f>
        <v>1.7619567477637324E-4</v>
      </c>
      <c r="K46" s="7">
        <f>$D$4*POWER(F46,-1)*(inputs!$C$9+inputs!$D$9)/POWER(inputs!$C$9+inputs!$D$9*output!G46,2)</f>
        <v>1.365114613234203E-3</v>
      </c>
      <c r="L46" s="7">
        <f t="shared" si="0"/>
        <v>1.5414437789268807E-3</v>
      </c>
      <c r="M46" s="73"/>
      <c r="N46" s="77">
        <f t="shared" si="1"/>
        <v>1541.4437789268807</v>
      </c>
      <c r="O46" s="78">
        <f>(inputs!$C$9+inputs!$D$9)/L46</f>
        <v>746.05380729526485</v>
      </c>
      <c r="P46" s="79">
        <f t="shared" si="2"/>
        <v>11.599181695389168</v>
      </c>
    </row>
    <row r="47" spans="6:16" x14ac:dyDescent="0.35">
      <c r="F47" s="83">
        <v>44</v>
      </c>
      <c r="G47" s="8">
        <f>output!F47/inputs!$M$9*inputs!$D$9/inputs!$C$9</f>
        <v>4.3999999999999997E-2</v>
      </c>
      <c r="H47" s="7">
        <f>$A$4*POWER(F47,2)*(inputs!$C$9+inputs!$D$9)/POWER(inputs!$C$9+inputs!$D$9*output!G47,2)</f>
        <v>2.8857573610961012E-8</v>
      </c>
      <c r="I47" s="7">
        <f>$B$4*POWER(F47,2)*(inputs!$C$9+inputs!$D$9)/POWER(inputs!$C$9+inputs!$D$9*output!G47,2)</f>
        <v>1.1087276523871078E-7</v>
      </c>
      <c r="J47" s="7">
        <f>$C$4*POWER(F47,-2/3)*(inputs!$C$9+inputs!$D$9)/POWER(inputs!$C$9+inputs!$D$9*output!G47,2)</f>
        <v>1.7346411799470268E-4</v>
      </c>
      <c r="K47" s="7">
        <f>$D$4*POWER(F47,-1)*(inputs!$C$9+inputs!$D$9)/POWER(inputs!$C$9+inputs!$D$9*output!G47,2)</f>
        <v>1.3336917081327895E-3</v>
      </c>
      <c r="L47" s="7">
        <f t="shared" si="0"/>
        <v>1.5072955564663418E-3</v>
      </c>
      <c r="M47" s="73"/>
      <c r="N47" s="77">
        <f t="shared" si="1"/>
        <v>1507.2955564663418</v>
      </c>
      <c r="O47" s="78">
        <f>(inputs!$C$9+inputs!$D$9)/L47</f>
        <v>762.95587488894694</v>
      </c>
      <c r="P47" s="79">
        <f t="shared" si="2"/>
        <v>11.729837259737367</v>
      </c>
    </row>
    <row r="48" spans="6:16" x14ac:dyDescent="0.35">
      <c r="F48" s="83">
        <v>45</v>
      </c>
      <c r="G48" s="8">
        <f>output!F48/inputs!$M$9*inputs!$D$9/inputs!$C$9</f>
        <v>4.4999999999999998E-2</v>
      </c>
      <c r="H48" s="7">
        <f>$A$4*POWER(F48,2)*(inputs!$C$9+inputs!$D$9)/POWER(inputs!$C$9+inputs!$D$9*output!G48,2)</f>
        <v>3.0175193400912562E-8</v>
      </c>
      <c r="I48" s="7">
        <f>$B$4*POWER(F48,2)*(inputs!$C$9+inputs!$D$9)/POWER(inputs!$C$9+inputs!$D$9*output!G48,2)</f>
        <v>1.1593515030318789E-7</v>
      </c>
      <c r="J48" s="7">
        <f>$C$4*POWER(F48,-2/3)*(inputs!$C$9+inputs!$D$9)/POWER(inputs!$C$9+inputs!$D$9*output!G48,2)</f>
        <v>1.7083374816212249E-4</v>
      </c>
      <c r="K48" s="7">
        <f>$D$4*POWER(F48,-1)*(inputs!$C$9+inputs!$D$9)/POWER(inputs!$C$9+inputs!$D$9*output!G48,2)</f>
        <v>1.3036655503377305E-3</v>
      </c>
      <c r="L48" s="7">
        <f t="shared" si="0"/>
        <v>1.4746454088435572E-3</v>
      </c>
      <c r="M48" s="73"/>
      <c r="N48" s="77">
        <f t="shared" si="1"/>
        <v>1474.6454088435573</v>
      </c>
      <c r="O48" s="78">
        <f>(inputs!$C$9+inputs!$D$9)/L48</f>
        <v>779.84849313832672</v>
      </c>
      <c r="P48" s="79">
        <f t="shared" si="2"/>
        <v>11.858981584095844</v>
      </c>
    </row>
    <row r="49" spans="6:16" x14ac:dyDescent="0.35">
      <c r="F49" s="83">
        <v>46</v>
      </c>
      <c r="G49" s="8">
        <f>output!F49/inputs!$M$9*inputs!$D$9/inputs!$C$9</f>
        <v>4.5999999999999992E-2</v>
      </c>
      <c r="H49" s="7">
        <f>$A$4*POWER(F49,2)*(inputs!$C$9+inputs!$D$9)/POWER(inputs!$C$9+inputs!$D$9*output!G49,2)</f>
        <v>3.1521820595465047E-8</v>
      </c>
      <c r="I49" s="7">
        <f>$B$4*POWER(F49,2)*(inputs!$C$9+inputs!$D$9)/POWER(inputs!$C$9+inputs!$D$9*output!G49,2)</f>
        <v>1.211089837937822E-7</v>
      </c>
      <c r="J49" s="7">
        <f>$C$4*POWER(F49,-2/3)*(inputs!$C$9+inputs!$D$9)/POWER(inputs!$C$9+inputs!$D$9*output!G49,2)</f>
        <v>1.6829868365538772E-4</v>
      </c>
      <c r="K49" s="7">
        <f>$D$4*POWER(F49,-1)*(inputs!$C$9+inputs!$D$9)/POWER(inputs!$C$9+inputs!$D$9*output!G49,2)</f>
        <v>1.2749450475321206E-3</v>
      </c>
      <c r="L49" s="7">
        <f t="shared" si="0"/>
        <v>1.4433963619918976E-3</v>
      </c>
      <c r="M49" s="73"/>
      <c r="N49" s="77">
        <f t="shared" si="1"/>
        <v>1443.3963619918977</v>
      </c>
      <c r="O49" s="78">
        <f>(inputs!$C$9+inputs!$D$9)/L49</f>
        <v>796.73195130753379</v>
      </c>
      <c r="P49" s="79">
        <f t="shared" si="2"/>
        <v>11.986665690826861</v>
      </c>
    </row>
    <row r="50" spans="6:16" x14ac:dyDescent="0.35">
      <c r="F50" s="83">
        <v>47</v>
      </c>
      <c r="G50" s="8">
        <f>output!F50/inputs!$M$9*inputs!$D$9/inputs!$C$9</f>
        <v>4.7E-2</v>
      </c>
      <c r="H50" s="7">
        <f>$A$4*POWER(F50,2)*(inputs!$C$9+inputs!$D$9)/POWER(inputs!$C$9+inputs!$D$9*output!G50,2)</f>
        <v>3.2897429097251613E-8</v>
      </c>
      <c r="I50" s="7">
        <f>$B$4*POWER(F50,2)*(inputs!$C$9+inputs!$D$9)/POWER(inputs!$C$9+inputs!$D$9*output!G50,2)</f>
        <v>1.2639416544263107E-7</v>
      </c>
      <c r="J50" s="7">
        <f>$C$4*POWER(F50,-2/3)*(inputs!$C$9+inputs!$D$9)/POWER(inputs!$C$9+inputs!$D$9*output!G50,2)</f>
        <v>1.6585350315608633E-4</v>
      </c>
      <c r="K50" s="7">
        <f>$D$4*POWER(F50,-1)*(inputs!$C$9+inputs!$D$9)/POWER(inputs!$C$9+inputs!$D$9*output!G50,2)</f>
        <v>1.2474468599367348E-3</v>
      </c>
      <c r="L50" s="7">
        <f t="shared" si="0"/>
        <v>1.4134596546873611E-3</v>
      </c>
      <c r="M50" s="73"/>
      <c r="N50" s="77">
        <f t="shared" si="1"/>
        <v>1413.4596546873611</v>
      </c>
      <c r="O50" s="78">
        <f>(inputs!$C$9+inputs!$D$9)/L50</f>
        <v>813.60652650136308</v>
      </c>
      <c r="P50" s="79">
        <f t="shared" si="2"/>
        <v>12.112937819839638</v>
      </c>
    </row>
    <row r="51" spans="6:16" x14ac:dyDescent="0.35">
      <c r="F51" s="83">
        <v>48</v>
      </c>
      <c r="G51" s="8">
        <f>output!F51/inputs!$M$9*inputs!$D$9/inputs!$C$9</f>
        <v>4.8000000000000001E-2</v>
      </c>
      <c r="H51" s="7">
        <f>$A$4*POWER(F51,2)*(inputs!$C$9+inputs!$D$9)/POWER(inputs!$C$9+inputs!$D$9*output!G51,2)</f>
        <v>3.4301992832275684E-8</v>
      </c>
      <c r="I51" s="7">
        <f>$B$4*POWER(F51,2)*(inputs!$C$9+inputs!$D$9)/POWER(inputs!$C$9+inputs!$D$9*output!G51,2)</f>
        <v>1.3179059507166201E-7</v>
      </c>
      <c r="J51" s="7">
        <f>$C$4*POWER(F51,-2/3)*(inputs!$C$9+inputs!$D$9)/POWER(inputs!$C$9+inputs!$D$9*output!G51,2)</f>
        <v>1.6349320075104124E-4</v>
      </c>
      <c r="K51" s="7">
        <f>$D$4*POWER(F51,-1)*(inputs!$C$9+inputs!$D$9)/POWER(inputs!$C$9+inputs!$D$9*output!G51,2)</f>
        <v>1.2210945927540228E-3</v>
      </c>
      <c r="L51" s="7">
        <f t="shared" si="0"/>
        <v>1.3847538860929679E-3</v>
      </c>
      <c r="M51" s="73"/>
      <c r="N51" s="77">
        <f t="shared" si="1"/>
        <v>1384.7538860929681</v>
      </c>
      <c r="O51" s="78">
        <f>(inputs!$C$9+inputs!$D$9)/L51</f>
        <v>830.47248435220683</v>
      </c>
      <c r="P51" s="79">
        <f t="shared" si="2"/>
        <v>12.237843635469783</v>
      </c>
    </row>
    <row r="52" spans="6:16" x14ac:dyDescent="0.35">
      <c r="F52" s="83">
        <v>49</v>
      </c>
      <c r="G52" s="8">
        <f>output!F52/inputs!$M$9*inputs!$D$9/inputs!$C$9</f>
        <v>4.8999999999999995E-2</v>
      </c>
      <c r="H52" s="7">
        <f>$A$4*POWER(F52,2)*(inputs!$C$9+inputs!$D$9)/POWER(inputs!$C$9+inputs!$D$9*output!G52,2)</f>
        <v>3.5735485749887693E-8</v>
      </c>
      <c r="I52" s="7">
        <f>$B$4*POWER(F52,2)*(inputs!$C$9+inputs!$D$9)/POWER(inputs!$C$9+inputs!$D$9*output!G52,2)</f>
        <v>1.3729817259250326E-7</v>
      </c>
      <c r="J52" s="7">
        <f>$C$4*POWER(F52,-2/3)*(inputs!$C$9+inputs!$D$9)/POWER(inputs!$C$9+inputs!$D$9*output!G52,2)</f>
        <v>1.6121314624247817E-4</v>
      </c>
      <c r="K52" s="7">
        <f>$D$4*POWER(F52,-1)*(inputs!$C$9+inputs!$D$9)/POWER(inputs!$C$9+inputs!$D$9*output!G52,2)</f>
        <v>1.1958180874965107E-3</v>
      </c>
      <c r="L52" s="7">
        <f t="shared" si="0"/>
        <v>1.3572042673973311E-3</v>
      </c>
      <c r="M52" s="73"/>
      <c r="N52" s="77">
        <f t="shared" si="1"/>
        <v>1357.2042673973313</v>
      </c>
      <c r="O52" s="78">
        <f>(inputs!$C$9+inputs!$D$9)/L52</f>
        <v>847.33007965360991</v>
      </c>
      <c r="P52" s="79">
        <f t="shared" si="2"/>
        <v>12.361426414012227</v>
      </c>
    </row>
    <row r="53" spans="6:16" x14ac:dyDescent="0.35">
      <c r="F53" s="83">
        <v>50</v>
      </c>
      <c r="G53" s="8">
        <f>output!F53/inputs!$M$9*inputs!$D$9/inputs!$C$9</f>
        <v>4.9999999999999996E-2</v>
      </c>
      <c r="H53" s="7">
        <f>$A$4*POWER(F53,2)*(inputs!$C$9+inputs!$D$9)/POWER(inputs!$C$9+inputs!$D$9*output!G53,2)</f>
        <v>3.7197881822761858E-8</v>
      </c>
      <c r="I53" s="7">
        <f>$B$4*POWER(F53,2)*(inputs!$C$9+inputs!$D$9)/POWER(inputs!$C$9+inputs!$D$9*output!G53,2)</f>
        <v>1.4291679800639475E-7</v>
      </c>
      <c r="J53" s="7">
        <f>$C$4*POWER(F53,-2/3)*(inputs!$C$9+inputs!$D$9)/POWER(inputs!$C$9+inputs!$D$9*output!G53,2)</f>
        <v>1.5900904997101435E-4</v>
      </c>
      <c r="K53" s="7">
        <f>$D$4*POWER(F53,-1)*(inputs!$C$9+inputs!$D$9)/POWER(inputs!$C$9+inputs!$D$9*output!G53,2)</f>
        <v>1.1715527983557899E-3</v>
      </c>
      <c r="L53" s="7">
        <f t="shared" si="0"/>
        <v>1.3307419630066333E-3</v>
      </c>
      <c r="M53" s="73"/>
      <c r="N53" s="77">
        <f t="shared" si="1"/>
        <v>1330.7419630066333</v>
      </c>
      <c r="O53" s="78">
        <f>(inputs!$C$9+inputs!$D$9)/L53</f>
        <v>864.17955694560715</v>
      </c>
      <c r="P53" s="79">
        <f t="shared" si="2"/>
        <v>12.483727214072772</v>
      </c>
    </row>
    <row r="54" spans="6:16" x14ac:dyDescent="0.35">
      <c r="F54" s="83">
        <v>51</v>
      </c>
      <c r="G54" s="8">
        <f>output!F54/inputs!$M$9*inputs!$D$9/inputs!$C$9</f>
        <v>5.1000000000000004E-2</v>
      </c>
      <c r="H54" s="7">
        <f>$A$4*POWER(F54,2)*(inputs!$C$9+inputs!$D$9)/POWER(inputs!$C$9+inputs!$D$9*output!G54,2)</f>
        <v>3.8689155046873046E-8</v>
      </c>
      <c r="I54" s="7">
        <f>$B$4*POWER(F54,2)*(inputs!$C$9+inputs!$D$9)/POWER(inputs!$C$9+inputs!$D$9*output!G54,2)</f>
        <v>1.4864637140409905E-7</v>
      </c>
      <c r="J54" s="7">
        <f>$C$4*POWER(F54,-2/3)*(inputs!$C$9+inputs!$D$9)/POWER(inputs!$C$9+inputs!$D$9*output!G54,2)</f>
        <v>1.5687693155964439E-4</v>
      </c>
      <c r="K54" s="7">
        <f>$D$4*POWER(F54,-1)*(inputs!$C$9+inputs!$D$9)/POWER(inputs!$C$9+inputs!$D$9*output!G54,2)</f>
        <v>1.1482392419398667E-3</v>
      </c>
      <c r="L54" s="7">
        <f t="shared" si="0"/>
        <v>1.3053035090259621E-3</v>
      </c>
      <c r="M54" s="73"/>
      <c r="N54" s="77">
        <f t="shared" si="1"/>
        <v>1305.3035090259621</v>
      </c>
      <c r="O54" s="78">
        <f>(inputs!$C$9+inputs!$D$9)/L54</f>
        <v>881.02115105639143</v>
      </c>
      <c r="P54" s="79">
        <f t="shared" si="2"/>
        <v>12.604785031622624</v>
      </c>
    </row>
    <row r="55" spans="6:16" x14ac:dyDescent="0.35">
      <c r="F55" s="83">
        <v>52</v>
      </c>
      <c r="G55" s="8">
        <f>output!F55/inputs!$M$9*inputs!$D$9/inputs!$C$9</f>
        <v>5.1999999999999998E-2</v>
      </c>
      <c r="H55" s="7">
        <f>$A$4*POWER(F55,2)*(inputs!$C$9+inputs!$D$9)/POWER(inputs!$C$9+inputs!$D$9*output!G55,2)</f>
        <v>4.0209279441473611E-8</v>
      </c>
      <c r="I55" s="7">
        <f>$B$4*POWER(F55,2)*(inputs!$C$9+inputs!$D$9)/POWER(inputs!$C$9+inputs!$D$9*output!G55,2)</f>
        <v>1.5448679296581234E-7</v>
      </c>
      <c r="J55" s="7">
        <f>$C$4*POWER(F55,-2/3)*(inputs!$C$9+inputs!$D$9)/POWER(inputs!$C$9+inputs!$D$9*output!G55,2)</f>
        <v>1.5481309207442784E-4</v>
      </c>
      <c r="K55" s="7">
        <f>$D$4*POWER(F55,-1)*(inputs!$C$9+inputs!$D$9)/POWER(inputs!$C$9+inputs!$D$9*output!G55,2)</f>
        <v>1.1258225105023501E-3</v>
      </c>
      <c r="L55" s="7">
        <f t="shared" si="0"/>
        <v>1.2808302986491852E-3</v>
      </c>
      <c r="M55" s="73"/>
      <c r="N55" s="77">
        <f t="shared" si="1"/>
        <v>1280.8302986491851</v>
      </c>
      <c r="O55" s="78">
        <f>(inputs!$C$9+inputs!$D$9)/L55</f>
        <v>897.85508760437335</v>
      </c>
      <c r="P55" s="79">
        <f t="shared" si="2"/>
        <v>12.724636941401094</v>
      </c>
    </row>
    <row r="56" spans="6:16" x14ac:dyDescent="0.35">
      <c r="F56" s="83">
        <v>53</v>
      </c>
      <c r="G56" s="8">
        <f>output!F56/inputs!$M$9*inputs!$D$9/inputs!$C$9</f>
        <v>5.2999999999999999E-2</v>
      </c>
      <c r="H56" s="7">
        <f>$A$4*POWER(F56,2)*(inputs!$C$9+inputs!$D$9)/POWER(inputs!$C$9+inputs!$D$9*output!G56,2)</f>
        <v>4.1758229049070279E-8</v>
      </c>
      <c r="I56" s="7">
        <f>$B$4*POWER(F56,2)*(inputs!$C$9+inputs!$D$9)/POWER(inputs!$C$9+inputs!$D$9*output!G56,2)</f>
        <v>1.6043796296107579E-7</v>
      </c>
      <c r="J56" s="7">
        <f>$C$4*POWER(F56,-2/3)*(inputs!$C$9+inputs!$D$9)/POWER(inputs!$C$9+inputs!$D$9*output!G56,2)</f>
        <v>1.5281408917077157E-4</v>
      </c>
      <c r="K56" s="7">
        <f>$D$4*POWER(F56,-1)*(inputs!$C$9+inputs!$D$9)/POWER(inputs!$C$9+inputs!$D$9*output!G56,2)</f>
        <v>1.1042518402777752E-3</v>
      </c>
      <c r="L56" s="7">
        <f t="shared" si="0"/>
        <v>1.257268125640557E-3</v>
      </c>
      <c r="M56" s="73"/>
      <c r="N56" s="77">
        <f t="shared" si="1"/>
        <v>1257.2681256405569</v>
      </c>
      <c r="O56" s="78">
        <f>(inputs!$C$9+inputs!$D$9)/L56</f>
        <v>914.68158346422274</v>
      </c>
      <c r="P56" s="79">
        <f t="shared" si="2"/>
        <v>12.843318226106419</v>
      </c>
    </row>
    <row r="57" spans="6:16" x14ac:dyDescent="0.35">
      <c r="F57" s="83">
        <v>54</v>
      </c>
      <c r="G57" s="8">
        <f>output!F57/inputs!$M$9*inputs!$D$9/inputs!$C$9</f>
        <v>5.3999999999999999E-2</v>
      </c>
      <c r="H57" s="7">
        <f>$A$4*POWER(F57,2)*(inputs!$C$9+inputs!$D$9)/POWER(inputs!$C$9+inputs!$D$9*output!G57,2)</f>
        <v>4.333597793540103E-8</v>
      </c>
      <c r="I57" s="7">
        <f>$B$4*POWER(F57,2)*(inputs!$C$9+inputs!$D$9)/POWER(inputs!$C$9+inputs!$D$9*output!G57,2)</f>
        <v>1.6649978174868667E-7</v>
      </c>
      <c r="J57" s="7">
        <f>$C$4*POWER(F57,-2/3)*(inputs!$C$9+inputs!$D$9)/POWER(inputs!$C$9+inputs!$D$9*output!G57,2)</f>
        <v>1.5087671485558763E-4</v>
      </c>
      <c r="K57" s="7">
        <f>$D$4*POWER(F57,-1)*(inputs!$C$9+inputs!$D$9)/POWER(inputs!$C$9+inputs!$D$9*output!G57,2)</f>
        <v>1.083480227779664E-3</v>
      </c>
      <c r="L57" s="7">
        <f t="shared" si="0"/>
        <v>1.2345667783949356E-3</v>
      </c>
      <c r="M57" s="73"/>
      <c r="N57" s="77">
        <f t="shared" si="1"/>
        <v>1234.5667783949357</v>
      </c>
      <c r="O57" s="78">
        <f>(inputs!$C$9+inputs!$D$9)/L57</f>
        <v>931.50084720011557</v>
      </c>
      <c r="P57" s="79">
        <f t="shared" si="2"/>
        <v>12.960862494638787</v>
      </c>
    </row>
    <row r="58" spans="6:16" x14ac:dyDescent="0.35">
      <c r="F58" s="83">
        <v>55</v>
      </c>
      <c r="G58" s="8">
        <f>output!F58/inputs!$M$9*inputs!$D$9/inputs!$C$9</f>
        <v>5.4999999999999993E-2</v>
      </c>
      <c r="H58" s="7">
        <f>$A$4*POWER(F58,2)*(inputs!$C$9+inputs!$D$9)/POWER(inputs!$C$9+inputs!$D$9*output!G58,2)</f>
        <v>4.4942500189412092E-8</v>
      </c>
      <c r="I58" s="7">
        <f>$B$4*POWER(F58,2)*(inputs!$C$9+inputs!$D$9)/POWER(inputs!$C$9+inputs!$D$9*output!G58,2)</f>
        <v>1.7267214977660976E-7</v>
      </c>
      <c r="J58" s="7">
        <f>$C$4*POWER(F58,-2/3)*(inputs!$C$9+inputs!$D$9)/POWER(inputs!$C$9+inputs!$D$9*output!G58,2)</f>
        <v>1.4899797554730629E-4</v>
      </c>
      <c r="K58" s="7">
        <f>$D$4*POWER(F58,-1)*(inputs!$C$9+inputs!$D$9)/POWER(inputs!$C$9+inputs!$D$9*output!G58,2)</f>
        <v>1.0634640879569816E-3</v>
      </c>
      <c r="L58" s="7">
        <f t="shared" si="0"/>
        <v>1.212679678154254E-3</v>
      </c>
      <c r="M58" s="73"/>
      <c r="N58" s="77">
        <f t="shared" si="1"/>
        <v>1212.6796781542541</v>
      </c>
      <c r="O58" s="78">
        <f>(inputs!$C$9+inputs!$D$9)/L58</f>
        <v>948.31307946905235</v>
      </c>
      <c r="P58" s="79">
        <f t="shared" si="2"/>
        <v>13.077301790507779</v>
      </c>
    </row>
    <row r="59" spans="6:16" x14ac:dyDescent="0.35">
      <c r="F59" s="83">
        <v>56</v>
      </c>
      <c r="G59" s="8">
        <f>output!F59/inputs!$M$9*inputs!$D$9/inputs!$C$9</f>
        <v>5.6000000000000001E-2</v>
      </c>
      <c r="H59" s="7">
        <f>$A$4*POWER(F59,2)*(inputs!$C$9+inputs!$D$9)/POWER(inputs!$C$9+inputs!$D$9*output!G59,2)</f>
        <v>4.6577769923234855E-8</v>
      </c>
      <c r="I59" s="7">
        <f>$B$4*POWER(F59,2)*(inputs!$C$9+inputs!$D$9)/POWER(inputs!$C$9+inputs!$D$9*output!G59,2)</f>
        <v>1.7895496758188897E-7</v>
      </c>
      <c r="J59" s="7">
        <f>$C$4*POWER(F59,-2/3)*(inputs!$C$9+inputs!$D$9)/POWER(inputs!$C$9+inputs!$D$9*output!G59,2)</f>
        <v>1.4717507415938787E-4</v>
      </c>
      <c r="K59" s="7">
        <f>$D$4*POWER(F59,-1)*(inputs!$C$9+inputs!$D$9)/POWER(inputs!$C$9+inputs!$D$9*output!G59,2)</f>
        <v>1.0441629489766856E-3</v>
      </c>
      <c r="L59" s="7">
        <f t="shared" si="0"/>
        <v>1.1915635558735786E-3</v>
      </c>
      <c r="M59" s="73"/>
      <c r="N59" s="77">
        <f t="shared" si="1"/>
        <v>1191.5635558735785</v>
      </c>
      <c r="O59" s="78">
        <f>(inputs!$C$9+inputs!$D$9)/L59</f>
        <v>965.11847339682447</v>
      </c>
      <c r="P59" s="79">
        <f t="shared" si="2"/>
        <v>13.192666691385435</v>
      </c>
    </row>
    <row r="60" spans="6:16" x14ac:dyDescent="0.35">
      <c r="F60" s="83">
        <v>57</v>
      </c>
      <c r="G60" s="8">
        <f>output!F60/inputs!$M$9*inputs!$D$9/inputs!$C$9</f>
        <v>5.6999999999999995E-2</v>
      </c>
      <c r="H60" s="7">
        <f>$A$4*POWER(F60,2)*(inputs!$C$9+inputs!$D$9)/POWER(inputs!$C$9+inputs!$D$9*output!G60,2)</f>
        <v>4.8241761272162799E-8</v>
      </c>
      <c r="I60" s="7">
        <f>$B$4*POWER(F60,2)*(inputs!$C$9+inputs!$D$9)/POWER(inputs!$C$9+inputs!$D$9*output!G60,2)</f>
        <v>1.8534813579055836E-7</v>
      </c>
      <c r="J60" s="7">
        <f>$C$4*POWER(F60,-2/3)*(inputs!$C$9+inputs!$D$9)/POWER(inputs!$C$9+inputs!$D$9*output!G60,2)</f>
        <v>1.4540539396998886E-4</v>
      </c>
      <c r="K60" s="7">
        <f>$D$4*POWER(F60,-1)*(inputs!$C$9+inputs!$D$9)/POWER(inputs!$C$9+inputs!$D$9*output!G60,2)</f>
        <v>1.0255391791344274E-3</v>
      </c>
      <c r="L60" s="7">
        <f t="shared" si="0"/>
        <v>1.171178163001479E-3</v>
      </c>
      <c r="M60" s="73"/>
      <c r="N60" s="77">
        <f t="shared" si="1"/>
        <v>1171.1781630014791</v>
      </c>
      <c r="O60" s="78">
        <f>(inputs!$C$9+inputs!$D$9)/L60</f>
        <v>981.91721492893623</v>
      </c>
      <c r="P60" s="79">
        <f t="shared" si="2"/>
        <v>13.306986400672574</v>
      </c>
    </row>
    <row r="61" spans="6:16" x14ac:dyDescent="0.35">
      <c r="F61" s="83">
        <v>58</v>
      </c>
      <c r="G61" s="8">
        <f>output!F61/inputs!$M$9*inputs!$D$9/inputs!$C$9</f>
        <v>5.7999999999999996E-2</v>
      </c>
      <c r="H61" s="7">
        <f>$A$4*POWER(F61,2)*(inputs!$C$9+inputs!$D$9)/POWER(inputs!$C$9+inputs!$D$9*output!G61,2)</f>
        <v>4.9934448394628626E-8</v>
      </c>
      <c r="I61" s="7">
        <f>$B$4*POWER(F61,2)*(inputs!$C$9+inputs!$D$9)/POWER(inputs!$C$9+inputs!$D$9*output!G61,2)</f>
        <v>1.9185155511755469E-7</v>
      </c>
      <c r="J61" s="7">
        <f>$C$4*POWER(F61,-2/3)*(inputs!$C$9+inputs!$D$9)/POWER(inputs!$C$9+inputs!$D$9*output!G61,2)</f>
        <v>1.4368648407189974E-4</v>
      </c>
      <c r="K61" s="7">
        <f>$D$4*POWER(F61,-1)*(inputs!$C$9+inputs!$D$9)/POWER(inputs!$C$9+inputs!$D$9*output!G61,2)</f>
        <v>1.0075577420158744E-3</v>
      </c>
      <c r="L61" s="7">
        <f t="shared" si="0"/>
        <v>1.1514860120912863E-3</v>
      </c>
      <c r="M61" s="73"/>
      <c r="N61" s="77">
        <f t="shared" si="1"/>
        <v>1151.4860120912863</v>
      </c>
      <c r="O61" s="78">
        <f>(inputs!$C$9+inputs!$D$9)/L61</f>
        <v>998.70948315856003</v>
      </c>
      <c r="P61" s="79">
        <f t="shared" si="2"/>
        <v>13.420288831847261</v>
      </c>
    </row>
    <row r="62" spans="6:16" x14ac:dyDescent="0.35">
      <c r="F62" s="83">
        <v>59</v>
      </c>
      <c r="G62" s="8">
        <f>output!F62/inputs!$M$9*inputs!$D$9/inputs!$C$9</f>
        <v>5.8999999999999997E-2</v>
      </c>
      <c r="H62" s="7">
        <f>$A$4*POWER(F62,2)*(inputs!$C$9+inputs!$D$9)/POWER(inputs!$C$9+inputs!$D$9*output!G62,2)</f>
        <v>5.165580547218118E-8</v>
      </c>
      <c r="I62" s="7">
        <f>$B$4*POWER(F62,2)*(inputs!$C$9+inputs!$D$9)/POWER(inputs!$C$9+inputs!$D$9*output!G62,2)</f>
        <v>1.9846512636662829E-7</v>
      </c>
      <c r="J62" s="7">
        <f>$C$4*POWER(F62,-2/3)*(inputs!$C$9+inputs!$D$9)/POWER(inputs!$C$9+inputs!$D$9*output!G62,2)</f>
        <v>1.4201604622369888E-4</v>
      </c>
      <c r="K62" s="7">
        <f>$D$4*POWER(F62,-1)*(inputs!$C$9+inputs!$D$9)/POWER(inputs!$C$9+inputs!$D$9*output!G62,2)</f>
        <v>9.9018597655687441E-4</v>
      </c>
      <c r="L62" s="7">
        <f t="shared" si="0"/>
        <v>1.1324521437124121E-3</v>
      </c>
      <c r="M62" s="73"/>
      <c r="N62" s="77">
        <f t="shared" si="1"/>
        <v>1132.4521437124122</v>
      </c>
      <c r="O62" s="78">
        <f>(inputs!$C$9+inputs!$D$9)/L62</f>
        <v>1015.4954506334036</v>
      </c>
      <c r="P62" s="79">
        <f t="shared" si="2"/>
        <v>13.532600686278462</v>
      </c>
    </row>
    <row r="63" spans="6:16" x14ac:dyDescent="0.35">
      <c r="F63" s="83">
        <v>60</v>
      </c>
      <c r="G63" s="8">
        <f>output!F63/inputs!$M$9*inputs!$D$9/inputs!$C$9</f>
        <v>0.06</v>
      </c>
      <c r="H63" s="7">
        <f>$A$4*POWER(F63,2)*(inputs!$C$9+inputs!$D$9)/POWER(inputs!$C$9+inputs!$D$9*output!G63,2)</f>
        <v>5.3405806709462607E-8</v>
      </c>
      <c r="I63" s="7">
        <f>$B$4*POWER(F63,2)*(inputs!$C$9+inputs!$D$9)/POWER(inputs!$C$9+inputs!$D$9*output!G63,2)</f>
        <v>2.051887504302557E-7</v>
      </c>
      <c r="J63" s="7">
        <f>$C$4*POWER(F63,-2/3)*(inputs!$C$9+inputs!$D$9)/POWER(inputs!$C$9+inputs!$D$9*output!G63,2)</f>
        <v>1.4039192294601298E-4</v>
      </c>
      <c r="K63" s="7">
        <f>$D$4*POWER(F63,-1)*(inputs!$C$9+inputs!$D$9)/POWER(inputs!$C$9+inputs!$D$9*output!G63,2)</f>
        <v>9.7339339909761154E-4</v>
      </c>
      <c r="L63" s="7">
        <f t="shared" si="0"/>
        <v>1.1140439166007641E-3</v>
      </c>
      <c r="M63" s="73"/>
      <c r="N63" s="77">
        <f t="shared" si="1"/>
        <v>1114.0439166007641</v>
      </c>
      <c r="O63" s="78">
        <f>(inputs!$C$9+inputs!$D$9)/L63</f>
        <v>1032.2752836431682</v>
      </c>
      <c r="P63" s="79">
        <f t="shared" si="2"/>
        <v>13.64394752511277</v>
      </c>
    </row>
    <row r="64" spans="6:16" x14ac:dyDescent="0.35">
      <c r="F64" s="83">
        <v>61</v>
      </c>
      <c r="G64" s="8">
        <f>output!F64/inputs!$M$9*inputs!$D$9/inputs!$C$9</f>
        <v>6.0999999999999999E-2</v>
      </c>
      <c r="H64" s="7">
        <f>$A$4*POWER(F64,2)*(inputs!$C$9+inputs!$D$9)/POWER(inputs!$C$9+inputs!$D$9*output!G64,2)</f>
        <v>5.5184426334185285E-8</v>
      </c>
      <c r="I64" s="7">
        <f>$B$4*POWER(F64,2)*(inputs!$C$9+inputs!$D$9)/POWER(inputs!$C$9+inputs!$D$9*output!G64,2)</f>
        <v>2.1202232828955082E-7</v>
      </c>
      <c r="J64" s="7">
        <f>$C$4*POWER(F64,-2/3)*(inputs!$C$9+inputs!$D$9)/POWER(inputs!$C$9+inputs!$D$9*output!G64,2)</f>
        <v>1.3881208672644174E-4</v>
      </c>
      <c r="K64" s="7">
        <f>$D$4*POWER(F64,-1)*(inputs!$C$9+inputs!$D$9)/POWER(inputs!$C$9+inputs!$D$9*output!G64,2)</f>
        <v>9.5715152490683669E-4</v>
      </c>
      <c r="L64" s="7">
        <f t="shared" si="0"/>
        <v>1.0962308183879023E-3</v>
      </c>
      <c r="M64" s="73"/>
      <c r="N64" s="77">
        <f t="shared" si="1"/>
        <v>1096.2308183879022</v>
      </c>
      <c r="O64" s="78">
        <f>(inputs!$C$9+inputs!$D$9)/L64</f>
        <v>1049.0491424891427</v>
      </c>
      <c r="P64" s="79">
        <f t="shared" si="2"/>
        <v>13.754353835776445</v>
      </c>
    </row>
    <row r="65" spans="6:16" x14ac:dyDescent="0.35">
      <c r="F65" s="83">
        <v>62</v>
      </c>
      <c r="G65" s="8">
        <f>output!F65/inputs!$M$9*inputs!$D$9/inputs!$C$9</f>
        <v>6.2E-2</v>
      </c>
      <c r="H65" s="7">
        <f>$A$4*POWER(F65,2)*(inputs!$C$9+inputs!$D$9)/POWER(inputs!$C$9+inputs!$D$9*output!G65,2)</f>
        <v>5.6991638597109175E-8</v>
      </c>
      <c r="I65" s="7">
        <f>$B$4*POWER(F65,2)*(inputs!$C$9+inputs!$D$9)/POWER(inputs!$C$9+inputs!$D$9*output!G65,2)</f>
        <v>2.1896576101417778E-7</v>
      </c>
      <c r="J65" s="7">
        <f>$C$4*POWER(F65,-2/3)*(inputs!$C$9+inputs!$D$9)/POWER(inputs!$C$9+inputs!$D$9*output!G65,2)</f>
        <v>1.3727463021362898E-4</v>
      </c>
      <c r="K65" s="7">
        <f>$D$4*POWER(F65,-1)*(inputs!$C$9+inputs!$D$9)/POWER(inputs!$C$9+inputs!$D$9*output!G65,2)</f>
        <v>9.4143370697795359E-4</v>
      </c>
      <c r="L65" s="7">
        <f t="shared" si="0"/>
        <v>1.0789842945911939E-3</v>
      </c>
      <c r="M65" s="73"/>
      <c r="N65" s="77">
        <f t="shared" si="1"/>
        <v>1078.9842945911939</v>
      </c>
      <c r="O65" s="78">
        <f>(inputs!$C$9+inputs!$D$9)/L65</f>
        <v>1065.8171817373045</v>
      </c>
      <c r="P65" s="79">
        <f t="shared" si="2"/>
        <v>13.863843093577357</v>
      </c>
    </row>
    <row r="66" spans="6:16" x14ac:dyDescent="0.35">
      <c r="F66" s="83">
        <v>63</v>
      </c>
      <c r="G66" s="8">
        <f>output!F66/inputs!$M$9*inputs!$D$9/inputs!$C$9</f>
        <v>6.3E-2</v>
      </c>
      <c r="H66" s="7">
        <f>$A$4*POWER(F66,2)*(inputs!$C$9+inputs!$D$9)/POWER(inputs!$C$9+inputs!$D$9*output!G66,2)</f>
        <v>5.8827417772018735E-8</v>
      </c>
      <c r="I66" s="7">
        <f>$B$4*POWER(F66,2)*(inputs!$C$9+inputs!$D$9)/POWER(inputs!$C$9+inputs!$D$9*output!G66,2)</f>
        <v>2.2601894976226269E-7</v>
      </c>
      <c r="J66" s="7">
        <f>$C$4*POWER(F66,-2/3)*(inputs!$C$9+inputs!$D$9)/POWER(inputs!$C$9+inputs!$D$9*output!G66,2)</f>
        <v>1.3577775729553678E-4</v>
      </c>
      <c r="K66" s="7">
        <f>$D$4*POWER(F66,-1)*(inputs!$C$9+inputs!$D$9)/POWER(inputs!$C$9+inputs!$D$9*output!G66,2)</f>
        <v>9.2621499017785482E-4</v>
      </c>
      <c r="L66" s="7">
        <f t="shared" si="0"/>
        <v>1.0622775938409258E-3</v>
      </c>
      <c r="M66" s="73"/>
      <c r="N66" s="77">
        <f t="shared" si="1"/>
        <v>1062.2775938409259</v>
      </c>
      <c r="O66" s="78">
        <f>(inputs!$C$9+inputs!$D$9)/L66</f>
        <v>1082.5795504561968</v>
      </c>
      <c r="P66" s="79">
        <f t="shared" si="2"/>
        <v>13.972437818840698</v>
      </c>
    </row>
    <row r="67" spans="6:16" x14ac:dyDescent="0.35">
      <c r="F67" s="83">
        <v>64</v>
      </c>
      <c r="G67" s="8">
        <f>output!F67/inputs!$M$9*inputs!$D$9/inputs!$C$9</f>
        <v>6.4000000000000001E-2</v>
      </c>
      <c r="H67" s="7">
        <f>$A$4*POWER(F67,2)*(inputs!$C$9+inputs!$D$9)/POWER(inputs!$C$9+inputs!$D$9*output!G67,2)</f>
        <v>6.0691738155700155E-8</v>
      </c>
      <c r="I67" s="7">
        <f>$B$4*POWER(F67,2)*(inputs!$C$9+inputs!$D$9)/POWER(inputs!$C$9+inputs!$D$9*output!G67,2)</f>
        <v>2.3318179578030562E-7</v>
      </c>
      <c r="J67" s="7">
        <f>$C$4*POWER(F67,-2/3)*(inputs!$C$9+inputs!$D$9)/POWER(inputs!$C$9+inputs!$D$9*output!G67,2)</f>
        <v>1.3431977496958949E-4</v>
      </c>
      <c r="K67" s="7">
        <f>$D$4*POWER(F67,-1)*(inputs!$C$9+inputs!$D$9)/POWER(inputs!$C$9+inputs!$D$9*output!G67,2)</f>
        <v>9.114719790693053E-4</v>
      </c>
      <c r="L67" s="7">
        <f t="shared" si="0"/>
        <v>1.0460856275728307E-3</v>
      </c>
      <c r="M67" s="73"/>
      <c r="N67" s="77">
        <f t="shared" si="1"/>
        <v>1046.0856275728306</v>
      </c>
      <c r="O67" s="78">
        <f>(inputs!$C$9+inputs!$D$9)/L67</f>
        <v>1099.3363924407176</v>
      </c>
      <c r="P67" s="79">
        <f t="shared" si="2"/>
        <v>14.080159629967742</v>
      </c>
    </row>
    <row r="68" spans="6:16" x14ac:dyDescent="0.35">
      <c r="F68" s="83">
        <v>65</v>
      </c>
      <c r="G68" s="8">
        <f>output!F68/inputs!$M$9*inputs!$D$9/inputs!$C$9</f>
        <v>6.5000000000000002E-2</v>
      </c>
      <c r="H68" s="7">
        <f>$A$4*POWER(F68,2)*(inputs!$C$9+inputs!$D$9)/POWER(inputs!$C$9+inputs!$D$9*output!G68,2)</f>
        <v>6.25845740679186E-8</v>
      </c>
      <c r="I68" s="7">
        <f>$B$4*POWER(F68,2)*(inputs!$C$9+inputs!$D$9)/POWER(inputs!$C$9+inputs!$D$9*output!G68,2)</f>
        <v>2.4045420040309361E-7</v>
      </c>
      <c r="J68" s="7">
        <f>$C$4*POWER(F68,-2/3)*(inputs!$C$9+inputs!$D$9)/POWER(inputs!$C$9+inputs!$D$9*output!G68,2)</f>
        <v>1.3289908592326862E-4</v>
      </c>
      <c r="K68" s="7">
        <f>$D$4*POWER(F68,-1)*(inputs!$C$9+inputs!$D$9)/POWER(inputs!$C$9+inputs!$D$9*output!G68,2)</f>
        <v>8.9718271793433747E-4</v>
      </c>
      <c r="L68" s="7">
        <f t="shared" si="0"/>
        <v>1.030384842632077E-3</v>
      </c>
      <c r="M68" s="73"/>
      <c r="N68" s="77">
        <f t="shared" si="1"/>
        <v>1030.3848426320769</v>
      </c>
      <c r="O68" s="78">
        <f>(inputs!$C$9+inputs!$D$9)/L68</f>
        <v>1116.0878464228674</v>
      </c>
      <c r="P68" s="79">
        <f t="shared" si="2"/>
        <v>14.187029292767363</v>
      </c>
    </row>
    <row r="69" spans="6:16" x14ac:dyDescent="0.35">
      <c r="F69" s="83">
        <v>66</v>
      </c>
      <c r="G69" s="8">
        <f>output!F69/inputs!$M$9*inputs!$D$9/inputs!$C$9</f>
        <v>6.6000000000000003E-2</v>
      </c>
      <c r="H69" s="7">
        <f>$A$4*POWER(F69,2)*(inputs!$C$9+inputs!$D$9)/POWER(inputs!$C$9+inputs!$D$9*output!G69,2)</f>
        <v>6.4505899851395352E-8</v>
      </c>
      <c r="I69" s="7">
        <f>$B$4*POWER(F69,2)*(inputs!$C$9+inputs!$D$9)/POWER(inputs!$C$9+inputs!$D$9*output!G69,2)</f>
        <v>2.4783606505361252E-7</v>
      </c>
      <c r="J69" s="7">
        <f>$C$4*POWER(F69,-2/3)*(inputs!$C$9+inputs!$D$9)/POWER(inputs!$C$9+inputs!$D$9*output!G69,2)</f>
        <v>1.3151418175322139E-4</v>
      </c>
      <c r="K69" s="7">
        <f>$D$4*POWER(F69,-1)*(inputs!$C$9+inputs!$D$9)/POWER(inputs!$C$9+inputs!$D$9*output!G69,2)</f>
        <v>8.8332658170460802E-4</v>
      </c>
      <c r="L69" s="7">
        <f t="shared" ref="L69:L132" si="3">SUM(H69:K69)</f>
        <v>1.0151531054227343E-3</v>
      </c>
      <c r="M69" s="73"/>
      <c r="N69" s="77">
        <f t="shared" ref="N69:N132" si="4">L69*1000000</f>
        <v>1015.1531054227344</v>
      </c>
      <c r="O69" s="78">
        <f>(inputs!$C$9+inputs!$D$9)/L69</f>
        <v>1132.8340462704018</v>
      </c>
      <c r="P69" s="79">
        <f t="shared" ref="P69:P132" si="5">SQRT(O69/(8*LN(2)))</f>
        <v>14.29306676637526</v>
      </c>
    </row>
    <row r="70" spans="6:16" x14ac:dyDescent="0.35">
      <c r="F70" s="83">
        <v>67</v>
      </c>
      <c r="G70" s="8">
        <f>output!F70/inputs!$M$9*inputs!$D$9/inputs!$C$9</f>
        <v>6.699999999999999E-2</v>
      </c>
      <c r="H70" s="7">
        <f>$A$4*POWER(F70,2)*(inputs!$C$9+inputs!$D$9)/POWER(inputs!$C$9+inputs!$D$9*output!G70,2)</f>
        <v>6.6455689871785136E-8</v>
      </c>
      <c r="I70" s="7">
        <f>$B$4*POWER(F70,2)*(inputs!$C$9+inputs!$D$9)/POWER(inputs!$C$9+inputs!$D$9*output!G70,2)</f>
        <v>2.5532729124296014E-7</v>
      </c>
      <c r="J70" s="7">
        <f>$C$4*POWER(F70,-2/3)*(inputs!$C$9+inputs!$D$9)/POWER(inputs!$C$9+inputs!$D$9*output!G70,2)</f>
        <v>1.301636367591989E-4</v>
      </c>
      <c r="K70" s="7">
        <f>$D$4*POWER(F70,-1)*(inputs!$C$9+inputs!$D$9)/POWER(inputs!$C$9+inputs!$D$9*output!G70,2)</f>
        <v>8.6988417665919034E-4</v>
      </c>
      <c r="L70" s="7">
        <f t="shared" si="3"/>
        <v>1.0003695963995041E-3</v>
      </c>
      <c r="M70" s="73"/>
      <c r="N70" s="77">
        <f t="shared" si="4"/>
        <v>1000.3695963995041</v>
      </c>
      <c r="O70" s="78">
        <f>(inputs!$C$9+inputs!$D$9)/L70</f>
        <v>1149.5751211742545</v>
      </c>
      <c r="P70" s="79">
        <f t="shared" si="5"/>
        <v>14.398291246044728</v>
      </c>
    </row>
    <row r="71" spans="6:16" x14ac:dyDescent="0.35">
      <c r="F71" s="83">
        <v>68</v>
      </c>
      <c r="G71" s="8">
        <f>output!F71/inputs!$M$9*inputs!$D$9/inputs!$C$9</f>
        <v>6.7999999999999991E-2</v>
      </c>
      <c r="H71" s="7">
        <f>$A$4*POWER(F71,2)*(inputs!$C$9+inputs!$D$9)/POWER(inputs!$C$9+inputs!$D$9*output!G71,2)</f>
        <v>6.8433918517653184E-8</v>
      </c>
      <c r="I71" s="7">
        <f>$B$4*POWER(F71,2)*(inputs!$C$9+inputs!$D$9)/POWER(inputs!$C$9+inputs!$D$9*output!G71,2)</f>
        <v>2.6292778057025798E-7</v>
      </c>
      <c r="J71" s="7">
        <f>$C$4*POWER(F71,-2/3)*(inputs!$C$9+inputs!$D$9)/POWER(inputs!$C$9+inputs!$D$9*output!G71,2)</f>
        <v>1.2884610225633456E-4</v>
      </c>
      <c r="K71" s="7">
        <f>$D$4*POWER(F71,-1)*(inputs!$C$9+inputs!$D$9)/POWER(inputs!$C$9+inputs!$D$9*output!G71,2)</f>
        <v>8.5683724988431902E-4</v>
      </c>
      <c r="L71" s="7">
        <f t="shared" si="3"/>
        <v>9.8601471383974156E-4</v>
      </c>
      <c r="M71" s="73"/>
      <c r="N71" s="77">
        <f t="shared" si="4"/>
        <v>986.0147138397416</v>
      </c>
      <c r="O71" s="78">
        <f>(inputs!$C$9+inputs!$D$9)/L71</f>
        <v>1166.3111958255331</v>
      </c>
      <c r="P71" s="79">
        <f t="shared" si="5"/>
        <v>14.502721203065535</v>
      </c>
    </row>
    <row r="72" spans="6:16" x14ac:dyDescent="0.35">
      <c r="F72" s="83">
        <v>69</v>
      </c>
      <c r="G72" s="8">
        <f>output!F72/inputs!$M$9*inputs!$D$9/inputs!$C$9</f>
        <v>6.9000000000000006E-2</v>
      </c>
      <c r="H72" s="7">
        <f>$A$4*POWER(F72,2)*(inputs!$C$9+inputs!$D$9)/POWER(inputs!$C$9+inputs!$D$9*output!G72,2)</f>
        <v>7.0440560200452816E-8</v>
      </c>
      <c r="I72" s="7">
        <f>$B$4*POWER(F72,2)*(inputs!$C$9+inputs!$D$9)/POWER(inputs!$C$9+inputs!$D$9*output!G72,2)</f>
        <v>2.7063743472256516E-7</v>
      </c>
      <c r="J72" s="7">
        <f>$C$4*POWER(F72,-2/3)*(inputs!$C$9+inputs!$D$9)/POWER(inputs!$C$9+inputs!$D$9*output!G72,2)</f>
        <v>1.2756030135556919E-4</v>
      </c>
      <c r="K72" s="7">
        <f>$D$4*POWER(F72,-1)*(inputs!$C$9+inputs!$D$9)/POWER(inputs!$C$9+inputs!$D$9*output!G72,2)</f>
        <v>8.4416860660620793E-4</v>
      </c>
      <c r="L72" s="7">
        <f t="shared" si="3"/>
        <v>9.7206998595670017E-4</v>
      </c>
      <c r="M72" s="73"/>
      <c r="N72" s="77">
        <f t="shared" si="4"/>
        <v>972.06998595670018</v>
      </c>
      <c r="O72" s="78">
        <f>(inputs!$C$9+inputs!$D$9)/L72</f>
        <v>1183.0423905827963</v>
      </c>
      <c r="P72" s="79">
        <f t="shared" si="5"/>
        <v>14.606374422042695</v>
      </c>
    </row>
    <row r="73" spans="6:16" x14ac:dyDescent="0.35">
      <c r="F73" s="83">
        <v>70</v>
      </c>
      <c r="G73" s="8">
        <f>output!F73/inputs!$M$9*inputs!$D$9/inputs!$C$9</f>
        <v>6.9999999999999993E-2</v>
      </c>
      <c r="H73" s="7">
        <f>$A$4*POWER(F73,2)*(inputs!$C$9+inputs!$D$9)/POWER(inputs!$C$9+inputs!$D$9*output!G73,2)</f>
        <v>7.247558935450253E-8</v>
      </c>
      <c r="I73" s="7">
        <f>$B$4*POWER(F73,2)*(inputs!$C$9+inputs!$D$9)/POWER(inputs!$C$9+inputs!$D$9*output!G73,2)</f>
        <v>2.7845615547479023E-7</v>
      </c>
      <c r="J73" s="7">
        <f>$C$4*POWER(F73,-2/3)*(inputs!$C$9+inputs!$D$9)/POWER(inputs!$C$9+inputs!$D$9*output!G73,2)</f>
        <v>1.263050241675318E-4</v>
      </c>
      <c r="K73" s="7">
        <f>$D$4*POWER(F73,-1)*(inputs!$C$9+inputs!$D$9)/POWER(inputs!$C$9+inputs!$D$9*output!G73,2)</f>
        <v>8.318620346096211E-4</v>
      </c>
      <c r="L73" s="7">
        <f t="shared" si="3"/>
        <v>9.5851799052198224E-4</v>
      </c>
      <c r="M73" s="73"/>
      <c r="N73" s="77">
        <f t="shared" si="4"/>
        <v>958.51799052198226</v>
      </c>
      <c r="O73" s="78">
        <f>(inputs!$C$9+inputs!$D$9)/L73</f>
        <v>1199.7688216302981</v>
      </c>
      <c r="P73" s="79">
        <f t="shared" si="5"/>
        <v>14.709268035745467</v>
      </c>
    </row>
    <row r="74" spans="6:16" x14ac:dyDescent="0.35">
      <c r="F74" s="83">
        <v>71</v>
      </c>
      <c r="G74" s="8">
        <f>output!F74/inputs!$M$9*inputs!$D$9/inputs!$C$9</f>
        <v>7.0999999999999994E-2</v>
      </c>
      <c r="H74" s="7">
        <f>$A$4*POWER(F74,2)*(inputs!$C$9+inputs!$D$9)/POWER(inputs!$C$9+inputs!$D$9*output!G74,2)</f>
        <v>7.4538980436963383E-8</v>
      </c>
      <c r="I74" s="7">
        <f>$B$4*POWER(F74,2)*(inputs!$C$9+inputs!$D$9)/POWER(inputs!$C$9+inputs!$D$9*output!G74,2)</f>
        <v>2.863838446896048E-7</v>
      </c>
      <c r="J74" s="7">
        <f>$C$4*POWER(F74,-2/3)*(inputs!$C$9+inputs!$D$9)/POWER(inputs!$C$9+inputs!$D$9*output!G74,2)</f>
        <v>1.2507912339003124E-4</v>
      </c>
      <c r="K74" s="7">
        <f>$D$4*POWER(F74,-1)*(inputs!$C$9+inputs!$D$9)/POWER(inputs!$C$9+inputs!$D$9*output!G74,2)</f>
        <v>8.1990223504360888E-4</v>
      </c>
      <c r="L74" s="7">
        <f t="shared" si="3"/>
        <v>9.4534228125876666E-4</v>
      </c>
      <c r="M74" s="73"/>
      <c r="N74" s="77">
        <f t="shared" si="4"/>
        <v>945.34228125876666</v>
      </c>
      <c r="O74" s="78">
        <f>(inputs!$C$9+inputs!$D$9)/L74</f>
        <v>1216.4906011277969</v>
      </c>
      <c r="P74" s="79">
        <f t="shared" si="5"/>
        <v>14.811418557717163</v>
      </c>
    </row>
    <row r="75" spans="6:16" x14ac:dyDescent="0.35">
      <c r="F75" s="83">
        <v>72</v>
      </c>
      <c r="G75" s="8">
        <f>output!F75/inputs!$M$9*inputs!$D$9/inputs!$C$9</f>
        <v>7.1999999999999995E-2</v>
      </c>
      <c r="H75" s="7">
        <f>$A$4*POWER(F75,2)*(inputs!$C$9+inputs!$D$9)/POWER(inputs!$C$9+inputs!$D$9*output!G75,2)</f>
        <v>7.663070792781648E-8</v>
      </c>
      <c r="I75" s="7">
        <f>$B$4*POWER(F75,2)*(inputs!$C$9+inputs!$D$9)/POWER(inputs!$C$9+inputs!$D$9*output!G75,2)</f>
        <v>2.9442040431735614E-7</v>
      </c>
      <c r="J75" s="7">
        <f>$C$4*POWER(F75,-2/3)*(inputs!$C$9+inputs!$D$9)/POWER(inputs!$C$9+inputs!$D$9*output!G75,2)</f>
        <v>1.2388151024355886E-4</v>
      </c>
      <c r="K75" s="7">
        <f>$D$4*POWER(F75,-1)*(inputs!$C$9+inputs!$D$9)/POWER(inputs!$C$9+inputs!$D$9*output!G75,2)</f>
        <v>8.0827475899343255E-4</v>
      </c>
      <c r="L75" s="7">
        <f t="shared" si="3"/>
        <v>9.3252732034923656E-4</v>
      </c>
      <c r="M75" s="73"/>
      <c r="N75" s="77">
        <f t="shared" si="4"/>
        <v>932.52732034923656</v>
      </c>
      <c r="O75" s="78">
        <f>(inputs!$C$9+inputs!$D$9)/L75</f>
        <v>1233.2078373524957</v>
      </c>
      <c r="P75" s="79">
        <f t="shared" si="5"/>
        <v>14.912841912819003</v>
      </c>
    </row>
    <row r="76" spans="6:16" x14ac:dyDescent="0.35">
      <c r="F76" s="83">
        <v>73</v>
      </c>
      <c r="G76" s="8">
        <f>output!F76/inputs!$M$9*inputs!$D$9/inputs!$C$9</f>
        <v>7.2999999999999995E-2</v>
      </c>
      <c r="H76" s="7">
        <f>$A$4*POWER(F76,2)*(inputs!$C$9+inputs!$D$9)/POWER(inputs!$C$9+inputs!$D$9*output!G76,2)</f>
        <v>7.8750746329840116E-8</v>
      </c>
      <c r="I76" s="7">
        <f>$B$4*POWER(F76,2)*(inputs!$C$9+inputs!$D$9)/POWER(inputs!$C$9+inputs!$D$9*output!G76,2)</f>
        <v>3.0256573639598031E-7</v>
      </c>
      <c r="J76" s="7">
        <f>$C$4*POWER(F76,-2/3)*(inputs!$C$9+inputs!$D$9)/POWER(inputs!$C$9+inputs!$D$9*output!G76,2)</f>
        <v>1.2271115072295155E-4</v>
      </c>
      <c r="K76" s="7">
        <f>$D$4*POWER(F76,-1)*(inputs!$C$9+inputs!$D$9)/POWER(inputs!$C$9+inputs!$D$9*output!G76,2)</f>
        <v>7.9696594926575526E-4</v>
      </c>
      <c r="L76" s="7">
        <f t="shared" si="3"/>
        <v>9.2005841647143261E-4</v>
      </c>
      <c r="M76" s="73"/>
      <c r="N76" s="77">
        <f t="shared" si="4"/>
        <v>920.05841647143257</v>
      </c>
      <c r="O76" s="78">
        <f>(inputs!$C$9+inputs!$D$9)/L76</f>
        <v>1249.9206348336327</v>
      </c>
      <c r="P76" s="79">
        <f t="shared" si="5"/>
        <v>15.013553465865714</v>
      </c>
    </row>
    <row r="77" spans="6:16" x14ac:dyDescent="0.35">
      <c r="F77" s="83">
        <v>74</v>
      </c>
      <c r="G77" s="8">
        <f>output!F77/inputs!$M$9*inputs!$D$9/inputs!$C$9</f>
        <v>7.3999999999999996E-2</v>
      </c>
      <c r="H77" s="7">
        <f>$A$4*POWER(F77,2)*(inputs!$C$9+inputs!$D$9)/POWER(inputs!$C$9+inputs!$D$9*output!G77,2)</f>
        <v>8.089907016858754E-8</v>
      </c>
      <c r="I77" s="7">
        <f>$B$4*POWER(F77,2)*(inputs!$C$9+inputs!$D$9)/POWER(inputs!$C$9+inputs!$D$9*output!G77,2)</f>
        <v>3.1081974305091604E-7</v>
      </c>
      <c r="J77" s="7">
        <f>$C$4*POWER(F77,-2/3)*(inputs!$C$9+inputs!$D$9)/POWER(inputs!$C$9+inputs!$D$9*output!G77,2)</f>
        <v>1.2156706213667413E-4</v>
      </c>
      <c r="K77" s="7">
        <f>$D$4*POWER(F77,-1)*(inputs!$C$9+inputs!$D$9)/POWER(inputs!$C$9+inputs!$D$9*output!G77,2)</f>
        <v>7.8596288689395386E-4</v>
      </c>
      <c r="L77" s="7">
        <f t="shared" si="3"/>
        <v>9.0792166784384751E-4</v>
      </c>
      <c r="M77" s="73"/>
      <c r="N77" s="77">
        <f t="shared" si="4"/>
        <v>907.92166784384756</v>
      </c>
      <c r="O77" s="78">
        <f>(inputs!$C$9+inputs!$D$9)/L77</f>
        <v>1266.6290944801938</v>
      </c>
      <c r="P77" s="79">
        <f t="shared" si="5"/>
        <v>15.113568048496415</v>
      </c>
    </row>
    <row r="78" spans="6:16" x14ac:dyDescent="0.35">
      <c r="F78" s="83">
        <v>75</v>
      </c>
      <c r="G78" s="8">
        <f>output!F78/inputs!$M$9*inputs!$D$9/inputs!$C$9</f>
        <v>7.4999999999999997E-2</v>
      </c>
      <c r="H78" s="7">
        <f>$A$4*POWER(F78,2)*(inputs!$C$9+inputs!$D$9)/POWER(inputs!$C$9+inputs!$D$9*output!G78,2)</f>
        <v>8.3075653992364009E-8</v>
      </c>
      <c r="I78" s="7">
        <f>$B$4*POWER(F78,2)*(inputs!$C$9+inputs!$D$9)/POWER(inputs!$C$9+inputs!$D$9*output!G78,2)</f>
        <v>3.1918232649501685E-7</v>
      </c>
      <c r="J78" s="7">
        <f>$C$4*POWER(F78,-2/3)*(inputs!$C$9+inputs!$D$9)/POWER(inputs!$C$9+inputs!$D$9*output!G78,2)</f>
        <v>1.2044830990809917E-4</v>
      </c>
      <c r="K78" s="7">
        <f>$D$4*POWER(F78,-1)*(inputs!$C$9+inputs!$D$9)/POWER(inputs!$C$9+inputs!$D$9*output!G78,2)</f>
        <v>7.7525334192300179E-4</v>
      </c>
      <c r="L78" s="7">
        <f t="shared" si="3"/>
        <v>8.9610390981158835E-4</v>
      </c>
      <c r="M78" s="73"/>
      <c r="N78" s="77">
        <f t="shared" si="4"/>
        <v>896.10390981158832</v>
      </c>
      <c r="O78" s="78">
        <f>(inputs!$C$9+inputs!$D$9)/L78</f>
        <v>1283.3333137021964</v>
      </c>
      <c r="P78" s="79">
        <f t="shared" si="5"/>
        <v>15.21289998441191</v>
      </c>
    </row>
    <row r="79" spans="6:16" x14ac:dyDescent="0.35">
      <c r="F79" s="83">
        <v>76</v>
      </c>
      <c r="G79" s="8">
        <f>output!F79/inputs!$M$9*inputs!$D$9/inputs!$C$9</f>
        <v>7.5999999999999998E-2</v>
      </c>
      <c r="H79" s="7">
        <f>$A$4*POWER(F79,2)*(inputs!$C$9+inputs!$D$9)/POWER(inputs!$C$9+inputs!$D$9*output!G79,2)</f>
        <v>8.5280472372204566E-8</v>
      </c>
      <c r="I79" s="7">
        <f>$B$4*POWER(F79,2)*(inputs!$C$9+inputs!$D$9)/POWER(inputs!$C$9+inputs!$D$9*output!G79,2)</f>
        <v>3.2765338902846577E-7</v>
      </c>
      <c r="J79" s="7">
        <f>$C$4*POWER(F79,-2/3)*(inputs!$C$9+inputs!$D$9)/POWER(inputs!$C$9+inputs!$D$9*output!G79,2)</f>
        <v>1.1935400461575616E-4</v>
      </c>
      <c r="K79" s="7">
        <f>$D$4*POWER(F79,-1)*(inputs!$C$9+inputs!$D$9)/POWER(inputs!$C$9+inputs!$D$9*output!G79,2)</f>
        <v>7.6482572807976175E-4</v>
      </c>
      <c r="L79" s="7">
        <f t="shared" si="3"/>
        <v>8.8459266655691862E-4</v>
      </c>
      <c r="M79" s="73"/>
      <c r="N79" s="77">
        <f t="shared" si="4"/>
        <v>884.59266655691863</v>
      </c>
      <c r="O79" s="78">
        <f>(inputs!$C$9+inputs!$D$9)/L79</f>
        <v>1300.033386525937</v>
      </c>
      <c r="P79" s="79">
        <f t="shared" si="5"/>
        <v>15.31156311309795</v>
      </c>
    </row>
    <row r="80" spans="6:16" x14ac:dyDescent="0.35">
      <c r="F80" s="83">
        <v>77</v>
      </c>
      <c r="G80" s="8">
        <f>output!F80/inputs!$M$9*inputs!$D$9/inputs!$C$9</f>
        <v>7.6999999999999999E-2</v>
      </c>
      <c r="H80" s="7">
        <f>$A$4*POWER(F80,2)*(inputs!$C$9+inputs!$D$9)/POWER(inputs!$C$9+inputs!$D$9*output!G80,2)</f>
        <v>8.7513499901851419E-8</v>
      </c>
      <c r="I80" s="7">
        <f>$B$4*POWER(F80,2)*(inputs!$C$9+inputs!$D$9)/POWER(inputs!$C$9+inputs!$D$9*output!G80,2)</f>
        <v>3.3623283303868828E-7</v>
      </c>
      <c r="J80" s="7">
        <f>$C$4*POWER(F80,-2/3)*(inputs!$C$9+inputs!$D$9)/POWER(inputs!$C$9+inputs!$D$9*output!G80,2)</f>
        <v>1.1828329925181864E-4</v>
      </c>
      <c r="K80" s="7">
        <f>$D$4*POWER(F80,-1)*(inputs!$C$9+inputs!$D$9)/POWER(inputs!$C$9+inputs!$D$9*output!G80,2)</f>
        <v>7.5466906097545929E-4</v>
      </c>
      <c r="L80" s="7">
        <f t="shared" si="3"/>
        <v>8.7337610656021848E-4</v>
      </c>
      <c r="M80" s="73"/>
      <c r="N80" s="77">
        <f t="shared" si="4"/>
        <v>873.37610656021843</v>
      </c>
      <c r="O80" s="78">
        <f>(inputs!$C$9+inputs!$D$9)/L80</f>
        <v>1316.7294037035904</v>
      </c>
      <c r="P80" s="79">
        <f t="shared" si="5"/>
        <v>15.409570812144038</v>
      </c>
    </row>
    <row r="81" spans="6:16" x14ac:dyDescent="0.35">
      <c r="F81" s="83">
        <v>78</v>
      </c>
      <c r="G81" s="8">
        <f>output!F81/inputs!$M$9*inputs!$D$9/inputs!$C$9</f>
        <v>7.8E-2</v>
      </c>
      <c r="H81" s="7">
        <f>$A$4*POWER(F81,2)*(inputs!$C$9+inputs!$D$9)/POWER(inputs!$C$9+inputs!$D$9*output!G81,2)</f>
        <v>8.977471119773131E-8</v>
      </c>
      <c r="I81" s="7">
        <f>$B$4*POWER(F81,2)*(inputs!$C$9+inputs!$D$9)/POWER(inputs!$C$9+inputs!$D$9*output!G81,2)</f>
        <v>3.4492056100026524E-7</v>
      </c>
      <c r="J81" s="7">
        <f>$C$4*POWER(F81,-2/3)*(inputs!$C$9+inputs!$D$9)/POWER(inputs!$C$9+inputs!$D$9*output!G81,2)</f>
        <v>1.172353866801378E-4</v>
      </c>
      <c r="K81" s="7">
        <f>$D$4*POWER(F81,-1)*(inputs!$C$9+inputs!$D$9)/POWER(inputs!$C$9+inputs!$D$9*output!G81,2)</f>
        <v>7.4477291952335014E-4</v>
      </c>
      <c r="L81" s="7">
        <f t="shared" si="3"/>
        <v>8.6244300147568596E-4</v>
      </c>
      <c r="M81" s="73"/>
      <c r="N81" s="77">
        <f t="shared" si="4"/>
        <v>862.44300147568595</v>
      </c>
      <c r="O81" s="78">
        <f>(inputs!$C$9+inputs!$D$9)/L81</f>
        <v>1333.4214528175064</v>
      </c>
      <c r="P81" s="79">
        <f t="shared" si="5"/>
        <v>15.506936018257981</v>
      </c>
    </row>
    <row r="82" spans="6:16" x14ac:dyDescent="0.35">
      <c r="F82" s="83">
        <v>79</v>
      </c>
      <c r="G82" s="8">
        <f>output!F82/inputs!$M$9*inputs!$D$9/inputs!$C$9</f>
        <v>7.8999999999999987E-2</v>
      </c>
      <c r="H82" s="7">
        <f>$A$4*POWER(F82,2)*(inputs!$C$9+inputs!$D$9)/POWER(inputs!$C$9+inputs!$D$9*output!G82,2)</f>
        <v>9.2064080898933378E-8</v>
      </c>
      <c r="I82" s="7">
        <f>$B$4*POWER(F82,2)*(inputs!$C$9+inputs!$D$9)/POWER(inputs!$C$9+inputs!$D$9*output!G82,2)</f>
        <v>3.537164754748482E-7</v>
      </c>
      <c r="J82" s="7">
        <f>$C$4*POWER(F82,-2/3)*(inputs!$C$9+inputs!$D$9)/POWER(inputs!$C$9+inputs!$D$9*output!G82,2)</f>
        <v>1.1620949727695224E-4</v>
      </c>
      <c r="K82" s="7">
        <f>$D$4*POWER(F82,-1)*(inputs!$C$9+inputs!$D$9)/POWER(inputs!$C$9+inputs!$D$9*output!G82,2)</f>
        <v>7.3512741028669679E-4</v>
      </c>
      <c r="L82" s="7">
        <f t="shared" si="3"/>
        <v>8.5178268812002281E-4</v>
      </c>
      <c r="M82" s="73"/>
      <c r="N82" s="77">
        <f t="shared" si="4"/>
        <v>851.78268812002284</v>
      </c>
      <c r="O82" s="78">
        <f>(inputs!$C$9+inputs!$D$9)/L82</f>
        <v>1350.1096183795132</v>
      </c>
      <c r="P82" s="79">
        <f t="shared" si="5"/>
        <v>15.603671247068007</v>
      </c>
    </row>
    <row r="83" spans="6:16" x14ac:dyDescent="0.35">
      <c r="F83" s="83">
        <v>80</v>
      </c>
      <c r="G83" s="8">
        <f>output!F83/inputs!$M$9*inputs!$D$9/inputs!$C$9</f>
        <v>0.08</v>
      </c>
      <c r="H83" s="7">
        <f>$A$4*POWER(F83,2)*(inputs!$C$9+inputs!$D$9)/POWER(inputs!$C$9+inputs!$D$9*output!G83,2)</f>
        <v>9.438158366718636E-8</v>
      </c>
      <c r="I83" s="7">
        <f>$B$4*POWER(F83,2)*(inputs!$C$9+inputs!$D$9)/POWER(inputs!$C$9+inputs!$D$9*output!G83,2)</f>
        <v>3.6262047911107137E-7</v>
      </c>
      <c r="J83" s="7">
        <f>$C$4*POWER(F83,-2/3)*(inputs!$C$9+inputs!$D$9)/POWER(inputs!$C$9+inputs!$D$9*output!G83,2)</f>
        <v>1.1520489673901956E-4</v>
      </c>
      <c r="K83" s="7">
        <f>$D$4*POWER(F83,-1)*(inputs!$C$9+inputs!$D$9)/POWER(inputs!$C$9+inputs!$D$9*output!G83,2)</f>
        <v>7.2572313450063822E-4</v>
      </c>
      <c r="L83" s="7">
        <f t="shared" si="3"/>
        <v>8.4138503330243605E-4</v>
      </c>
      <c r="M83" s="73"/>
      <c r="N83" s="77">
        <f t="shared" si="4"/>
        <v>841.385033302436</v>
      </c>
      <c r="O83" s="78">
        <f>(inputs!$C$9+inputs!$D$9)/L83</f>
        <v>1366.7939819255521</v>
      </c>
      <c r="P83" s="79">
        <f t="shared" si="5"/>
        <v>15.699788611796949</v>
      </c>
    </row>
    <row r="84" spans="6:16" x14ac:dyDescent="0.35">
      <c r="F84" s="83">
        <v>81</v>
      </c>
      <c r="G84" s="8">
        <f>output!F84/inputs!$M$9*inputs!$D$9/inputs!$C$9</f>
        <v>8.1000000000000003E-2</v>
      </c>
      <c r="H84" s="7">
        <f>$A$4*POWER(F84,2)*(inputs!$C$9+inputs!$D$9)/POWER(inputs!$C$9+inputs!$D$9*output!G84,2)</f>
        <v>9.6727194186836455E-8</v>
      </c>
      <c r="I84" s="7">
        <f>$B$4*POWER(F84,2)*(inputs!$C$9+inputs!$D$9)/POWER(inputs!$C$9+inputs!$D$9*output!G84,2)</f>
        <v>3.71632474644467E-7</v>
      </c>
      <c r="J84" s="7">
        <f>$C$4*POWER(F84,-2/3)*(inputs!$C$9+inputs!$D$9)/POWER(inputs!$C$9+inputs!$D$9*output!G84,2)</f>
        <v>1.1422088404536603E-4</v>
      </c>
      <c r="K84" s="7">
        <f>$D$4*POWER(F84,-1)*(inputs!$C$9+inputs!$D$9)/POWER(inputs!$C$9+inputs!$D$9*output!G84,2)</f>
        <v>7.1655115753689266E-4</v>
      </c>
      <c r="L84" s="7">
        <f t="shared" si="3"/>
        <v>8.3124040125108999E-4</v>
      </c>
      <c r="M84" s="73"/>
      <c r="N84" s="77">
        <f t="shared" si="4"/>
        <v>831.24040125109002</v>
      </c>
      <c r="O84" s="78">
        <f>(inputs!$C$9+inputs!$D$9)/L84</f>
        <v>1383.4746221058897</v>
      </c>
      <c r="P84" s="79">
        <f t="shared" si="5"/>
        <v>15.795299840885816</v>
      </c>
    </row>
    <row r="85" spans="6:16" x14ac:dyDescent="0.35">
      <c r="F85" s="83">
        <v>82</v>
      </c>
      <c r="G85" s="8">
        <f>output!F85/inputs!$M$9*inputs!$D$9/inputs!$C$9</f>
        <v>8.199999999999999E-2</v>
      </c>
      <c r="H85" s="7">
        <f>$A$4*POWER(F85,2)*(inputs!$C$9+inputs!$D$9)/POWER(inputs!$C$9+inputs!$D$9*output!G85,2)</f>
        <v>9.9100887164824918E-8</v>
      </c>
      <c r="I85" s="7">
        <f>$B$4*POWER(F85,2)*(inputs!$C$9+inputs!$D$9)/POWER(inputs!$C$9+inputs!$D$9*output!G85,2)</f>
        <v>3.8075236489737891E-7</v>
      </c>
      <c r="J85" s="7">
        <f>$C$4*POWER(F85,-2/3)*(inputs!$C$9+inputs!$D$9)/POWER(inputs!$C$9+inputs!$D$9*output!G85,2)</f>
        <v>1.132567895601402E-4</v>
      </c>
      <c r="K85" s="7">
        <f>$D$4*POWER(F85,-1)*(inputs!$C$9+inputs!$D$9)/POWER(inputs!$C$9+inputs!$D$9*output!G85,2)</f>
        <v>7.0760298060274591E-4</v>
      </c>
      <c r="L85" s="7">
        <f t="shared" si="3"/>
        <v>8.2133962341494828E-4</v>
      </c>
      <c r="M85" s="73"/>
      <c r="N85" s="77">
        <f t="shared" si="4"/>
        <v>821.33962341494828</v>
      </c>
      <c r="O85" s="78">
        <f>(inputs!$C$9+inputs!$D$9)/L85</f>
        <v>1400.1516147711889</v>
      </c>
      <c r="P85" s="79">
        <f t="shared" si="5"/>
        <v>15.890216294638144</v>
      </c>
    </row>
    <row r="86" spans="6:16" x14ac:dyDescent="0.35">
      <c r="F86" s="83">
        <v>83</v>
      </c>
      <c r="G86" s="8">
        <f>output!F86/inputs!$M$9*inputs!$D$9/inputs!$C$9</f>
        <v>8.3000000000000004E-2</v>
      </c>
      <c r="H86" s="7">
        <f>$A$4*POWER(F86,2)*(inputs!$C$9+inputs!$D$9)/POWER(inputs!$C$9+inputs!$D$9*output!G86,2)</f>
        <v>1.0150263733066541E-7</v>
      </c>
      <c r="I86" s="7">
        <f>$B$4*POWER(F86,2)*(inputs!$C$9+inputs!$D$9)/POWER(inputs!$C$9+inputs!$D$9*output!G86,2)</f>
        <v>3.8998005277887578E-7</v>
      </c>
      <c r="J86" s="7">
        <f>$C$4*POWER(F86,-2/3)*(inputs!$C$9+inputs!$D$9)/POWER(inputs!$C$9+inputs!$D$9*output!G86,2)</f>
        <v>1.1231197326521604E-4</v>
      </c>
      <c r="K86" s="7">
        <f>$D$4*POWER(F86,-1)*(inputs!$C$9+inputs!$D$9)/POWER(inputs!$C$9+inputs!$D$9*output!G86,2)</f>
        <v>6.988705144858943E-4</v>
      </c>
      <c r="L86" s="7">
        <f t="shared" si="3"/>
        <v>8.1167397044121985E-4</v>
      </c>
      <c r="M86" s="73"/>
      <c r="N86" s="77">
        <f t="shared" si="4"/>
        <v>811.67397044121981</v>
      </c>
      <c r="O86" s="78">
        <f>(inputs!$C$9+inputs!$D$9)/L86</f>
        <v>1416.8250330546741</v>
      </c>
      <c r="P86" s="79">
        <f t="shared" si="5"/>
        <v>15.984548980950793</v>
      </c>
    </row>
    <row r="87" spans="6:16" x14ac:dyDescent="0.35">
      <c r="F87" s="83">
        <v>84</v>
      </c>
      <c r="G87" s="8">
        <f>output!F87/inputs!$M$9*inputs!$D$9/inputs!$C$9</f>
        <v>8.4000000000000005E-2</v>
      </c>
      <c r="H87" s="7">
        <f>$A$4*POWER(F87,2)*(inputs!$C$9+inputs!$D$9)/POWER(inputs!$C$9+inputs!$D$9*output!G87,2)</f>
        <v>1.0393241943642218E-7</v>
      </c>
      <c r="I87" s="7">
        <f>$B$4*POWER(F87,2)*(inputs!$C$9+inputs!$D$9)/POWER(inputs!$C$9+inputs!$D$9*output!G87,2)</f>
        <v>3.993154412846669E-7</v>
      </c>
      <c r="J87" s="7">
        <f>$C$4*POWER(F87,-2/3)*(inputs!$C$9+inputs!$D$9)/POWER(inputs!$C$9+inputs!$D$9*output!G87,2)</f>
        <v>1.1138582311223094E-4</v>
      </c>
      <c r="K87" s="7">
        <f>$D$4*POWER(F87,-1)*(inputs!$C$9+inputs!$D$9)/POWER(inputs!$C$9+inputs!$D$9*output!G87,2)</f>
        <v>6.903460551746616E-4</v>
      </c>
      <c r="L87" s="7">
        <f t="shared" si="3"/>
        <v>8.0223512614761361E-4</v>
      </c>
      <c r="M87" s="73"/>
      <c r="N87" s="77">
        <f t="shared" si="4"/>
        <v>802.23512614761364</v>
      </c>
      <c r="O87" s="78">
        <f>(inputs!$C$9+inputs!$D$9)/L87</f>
        <v>1433.4949474506013</v>
      </c>
      <c r="P87" s="79">
        <f t="shared" si="5"/>
        <v>16.078308570191577</v>
      </c>
    </row>
    <row r="88" spans="6:16" x14ac:dyDescent="0.35">
      <c r="F88" s="83">
        <v>85</v>
      </c>
      <c r="G88" s="8">
        <f>output!F88/inputs!$M$9*inputs!$D$9/inputs!$C$9</f>
        <v>8.4999999999999992E-2</v>
      </c>
      <c r="H88" s="7">
        <f>$A$4*POWER(F88,2)*(inputs!$C$9+inputs!$D$9)/POWER(inputs!$C$9+inputs!$D$9*output!G88,2)</f>
        <v>1.0639020825668706E-7</v>
      </c>
      <c r="I88" s="7">
        <f>$B$4*POWER(F88,2)*(inputs!$C$9+inputs!$D$9)/POWER(inputs!$C$9+inputs!$D$9*output!G88,2)</f>
        <v>4.0875843349701474E-7</v>
      </c>
      <c r="J88" s="7">
        <f>$C$4*POWER(F88,-2/3)*(inputs!$C$9+inputs!$D$9)/POWER(inputs!$C$9+inputs!$D$9*output!G88,2)</f>
        <v>1.1047775348467189E-4</v>
      </c>
      <c r="K88" s="7">
        <f>$D$4*POWER(F88,-1)*(inputs!$C$9+inputs!$D$9)/POWER(inputs!$C$9+inputs!$D$9*output!G88,2)</f>
        <v>6.8202226119913557E-4</v>
      </c>
      <c r="L88" s="7">
        <f t="shared" si="3"/>
        <v>7.9301516332556119E-4</v>
      </c>
      <c r="M88" s="73"/>
      <c r="N88" s="77">
        <f t="shared" si="4"/>
        <v>793.01516332556116</v>
      </c>
      <c r="O88" s="78">
        <f>(inputs!$C$9+inputs!$D$9)/L88</f>
        <v>1450.1614258892596</v>
      </c>
      <c r="P88" s="79">
        <f t="shared" si="5"/>
        <v>16.171505409279707</v>
      </c>
    </row>
    <row r="89" spans="6:16" x14ac:dyDescent="0.35">
      <c r="F89" s="83">
        <v>86</v>
      </c>
      <c r="G89" s="8">
        <f>output!F89/inputs!$M$9*inputs!$D$9/inputs!$C$9</f>
        <v>8.6000000000000007E-2</v>
      </c>
      <c r="H89" s="7">
        <f>$A$4*POWER(F89,2)*(inputs!$C$9+inputs!$D$9)/POWER(inputs!$C$9+inputs!$D$9*output!G89,2)</f>
        <v>1.0887597858855799E-7</v>
      </c>
      <c r="I89" s="7">
        <f>$B$4*POWER(F89,2)*(inputs!$C$9+inputs!$D$9)/POWER(inputs!$C$9+inputs!$D$9*output!G89,2)</f>
        <v>4.1830893258465092E-7</v>
      </c>
      <c r="J89" s="7">
        <f>$C$4*POWER(F89,-2/3)*(inputs!$C$9+inputs!$D$9)/POWER(inputs!$C$9+inputs!$D$9*output!G89,2)</f>
        <v>1.0958720376146676E-4</v>
      </c>
      <c r="K89" s="7">
        <f>$D$4*POWER(F89,-1)*(inputs!$C$9+inputs!$D$9)/POWER(inputs!$C$9+inputs!$D$9*output!G89,2)</f>
        <v>6.7389213255316109E-4</v>
      </c>
      <c r="L89" s="7">
        <f t="shared" si="3"/>
        <v>7.8400652122580109E-4</v>
      </c>
      <c r="M89" s="73"/>
      <c r="N89" s="77">
        <f t="shared" si="4"/>
        <v>784.00652122580107</v>
      </c>
      <c r="O89" s="78">
        <f>(inputs!$C$9+inputs!$D$9)/L89</f>
        <v>1466.824533808679</v>
      </c>
      <c r="P89" s="79">
        <f t="shared" si="5"/>
        <v>16.264149535020447</v>
      </c>
    </row>
    <row r="90" spans="6:16" x14ac:dyDescent="0.35">
      <c r="F90" s="83">
        <v>87</v>
      </c>
      <c r="G90" s="8">
        <f>output!F90/inputs!$M$9*inputs!$D$9/inputs!$C$9</f>
        <v>8.6999999999999994E-2</v>
      </c>
      <c r="H90" s="7">
        <f>$A$4*POWER(F90,2)*(inputs!$C$9+inputs!$D$9)/POWER(inputs!$C$9+inputs!$D$9*output!G90,2)</f>
        <v>1.1138970525161606E-7</v>
      </c>
      <c r="I90" s="7">
        <f>$B$4*POWER(F90,2)*(inputs!$C$9+inputs!$D$9)/POWER(inputs!$C$9+inputs!$D$9*output!G90,2)</f>
        <v>4.2796684180268941E-7</v>
      </c>
      <c r="J90" s="7">
        <f>$C$4*POWER(F90,-2/3)*(inputs!$C$9+inputs!$D$9)/POWER(inputs!$C$9+inputs!$D$9*output!G90,2)</f>
        <v>1.0871363697428617E-4</v>
      </c>
      <c r="K90" s="7">
        <f>$D$4*POWER(F90,-1)*(inputs!$C$9+inputs!$D$9)/POWER(inputs!$C$9+inputs!$D$9*output!G90,2)</f>
        <v>6.6594899106998408E-4</v>
      </c>
      <c r="L90" s="7">
        <f t="shared" si="3"/>
        <v>7.7520198459132459E-4</v>
      </c>
      <c r="M90" s="73"/>
      <c r="N90" s="77">
        <f t="shared" si="4"/>
        <v>775.20198459132462</v>
      </c>
      <c r="O90" s="78">
        <f>(inputs!$C$9+inputs!$D$9)/L90</f>
        <v>1483.4843342232457</v>
      </c>
      <c r="P90" s="79">
        <f t="shared" si="5"/>
        <v>16.356250686741834</v>
      </c>
    </row>
    <row r="91" spans="6:16" x14ac:dyDescent="0.35">
      <c r="F91" s="83">
        <v>88</v>
      </c>
      <c r="G91" s="8">
        <f>output!F91/inputs!$M$9*inputs!$D$9/inputs!$C$9</f>
        <v>8.7999999999999995E-2</v>
      </c>
      <c r="H91" s="7">
        <f>$A$4*POWER(F91,2)*(inputs!$C$9+inputs!$D$9)/POWER(inputs!$C$9+inputs!$D$9*output!G91,2)</f>
        <v>1.1393136308790363E-7</v>
      </c>
      <c r="I91" s="7">
        <f>$B$4*POWER(F91,2)*(inputs!$C$9+inputs!$D$9)/POWER(inputs!$C$9+inputs!$D$9*output!G91,2)</f>
        <v>4.3773206449254178E-7</v>
      </c>
      <c r="J91" s="7">
        <f>$C$4*POWER(F91,-2/3)*(inputs!$C$9+inputs!$D$9)/POWER(inputs!$C$9+inputs!$D$9*output!G91,2)</f>
        <v>1.0785653855144711E-4</v>
      </c>
      <c r="K91" s="7">
        <f>$D$4*POWER(F91,-1)*(inputs!$C$9+inputs!$D$9)/POWER(inputs!$C$9+inputs!$D$9*output!G91,2)</f>
        <v>6.5818646213592312E-4</v>
      </c>
      <c r="L91" s="7">
        <f t="shared" si="3"/>
        <v>7.6659466411495064E-4</v>
      </c>
      <c r="M91" s="73"/>
      <c r="N91" s="77">
        <f t="shared" si="4"/>
        <v>766.59466411495066</v>
      </c>
      <c r="O91" s="78">
        <f>(inputs!$C$9+inputs!$D$9)/L91</f>
        <v>1500.1408877893753</v>
      </c>
      <c r="P91" s="79">
        <f t="shared" si="5"/>
        <v>16.447818318277424</v>
      </c>
    </row>
    <row r="92" spans="6:16" x14ac:dyDescent="0.35">
      <c r="F92" s="83">
        <v>89</v>
      </c>
      <c r="G92" s="8">
        <f>output!F92/inputs!$M$9*inputs!$D$9/inputs!$C$9</f>
        <v>8.900000000000001E-2</v>
      </c>
      <c r="H92" s="7">
        <f>$A$4*POWER(F92,2)*(inputs!$C$9+inputs!$D$9)/POWER(inputs!$C$9+inputs!$D$9*output!G92,2)</f>
        <v>1.1650092696190218E-7</v>
      </c>
      <c r="I92" s="7">
        <f>$B$4*POWER(F92,2)*(inputs!$C$9+inputs!$D$9)/POWER(inputs!$C$9+inputs!$D$9*output!G92,2)</f>
        <v>4.4760450408183221E-7</v>
      </c>
      <c r="J92" s="7">
        <f>$C$4*POWER(F92,-2/3)*(inputs!$C$9+inputs!$D$9)/POWER(inputs!$C$9+inputs!$D$9*output!G92,2)</f>
        <v>1.0701541514191851E-4</v>
      </c>
      <c r="K92" s="7">
        <f>$D$4*POWER(F92,-1)*(inputs!$C$9+inputs!$D$9)/POWER(inputs!$C$9+inputs!$D$9*output!G92,2)</f>
        <v>6.5059845763682585E-4</v>
      </c>
      <c r="L92" s="7">
        <f t="shared" si="3"/>
        <v>7.5817797820978809E-4</v>
      </c>
      <c r="M92" s="73"/>
      <c r="N92" s="77">
        <f t="shared" si="4"/>
        <v>758.17797820978808</v>
      </c>
      <c r="O92" s="78">
        <f>(inputs!$C$9+inputs!$D$9)/L92</f>
        <v>1516.7942528684137</v>
      </c>
      <c r="P92" s="79">
        <f t="shared" si="5"/>
        <v>16.538861609335981</v>
      </c>
    </row>
    <row r="93" spans="6:16" x14ac:dyDescent="0.35">
      <c r="F93" s="83">
        <v>90</v>
      </c>
      <c r="G93" s="8">
        <f>output!F93/inputs!$M$9*inputs!$D$9/inputs!$C$9</f>
        <v>0.09</v>
      </c>
      <c r="H93" s="7">
        <f>$A$4*POWER(F93,2)*(inputs!$C$9+inputs!$D$9)/POWER(inputs!$C$9+inputs!$D$9*output!G93,2)</f>
        <v>1.1909837176050972E-7</v>
      </c>
      <c r="I93" s="7">
        <f>$B$4*POWER(F93,2)*(inputs!$C$9+inputs!$D$9)/POWER(inputs!$C$9+inputs!$D$9*output!G93,2)</f>
        <v>4.5758406408431067E-7</v>
      </c>
      <c r="J93" s="7">
        <f>$C$4*POWER(F93,-2/3)*(inputs!$C$9+inputs!$D$9)/POWER(inputs!$C$9+inputs!$D$9*output!G93,2)</f>
        <v>1.061897935134861E-4</v>
      </c>
      <c r="K93" s="7">
        <f>$D$4*POWER(F93,-1)*(inputs!$C$9+inputs!$D$9)/POWER(inputs!$C$9+inputs!$D$9*output!G93,2)</f>
        <v>6.431791600414275E-4</v>
      </c>
      <c r="L93" s="7">
        <f t="shared" si="3"/>
        <v>7.4994563599075845E-4</v>
      </c>
      <c r="M93" s="73"/>
      <c r="N93" s="77">
        <f t="shared" si="4"/>
        <v>749.94563599075843</v>
      </c>
      <c r="O93" s="78">
        <f>(inputs!$C$9+inputs!$D$9)/L93</f>
        <v>1533.4444855869144</v>
      </c>
      <c r="P93" s="79">
        <f t="shared" si="5"/>
        <v>16.629389476296058</v>
      </c>
    </row>
    <row r="94" spans="6:16" x14ac:dyDescent="0.35">
      <c r="F94" s="83">
        <v>91</v>
      </c>
      <c r="G94" s="8">
        <f>output!F94/inputs!$M$9*inputs!$D$9/inputs!$C$9</f>
        <v>9.0999999999999998E-2</v>
      </c>
      <c r="H94" s="7">
        <f>$A$4*POWER(F94,2)*(inputs!$C$9+inputs!$D$9)/POWER(inputs!$C$9+inputs!$D$9*output!G94,2)</f>
        <v>1.217236723930192E-7</v>
      </c>
      <c r="I94" s="7">
        <f>$B$4*POWER(F94,2)*(inputs!$C$9+inputs!$D$9)/POWER(inputs!$C$9+inputs!$D$9*output!G94,2)</f>
        <v>4.6767064809977003E-7</v>
      </c>
      <c r="J94" s="7">
        <f>$C$4*POWER(F94,-2/3)*(inputs!$C$9+inputs!$D$9)/POWER(inputs!$C$9+inputs!$D$9*output!G94,2)</f>
        <v>1.0537921951963546E-4</v>
      </c>
      <c r="K94" s="7">
        <f>$D$4*POWER(F94,-1)*(inputs!$C$9+inputs!$D$9)/POWER(inputs!$C$9+inputs!$D$9*output!G94,2)</f>
        <v>6.3592300753416084E-4</v>
      </c>
      <c r="L94" s="7">
        <f t="shared" si="3"/>
        <v>7.418916213742891E-4</v>
      </c>
      <c r="M94" s="73"/>
      <c r="N94" s="77">
        <f t="shared" si="4"/>
        <v>741.89162137428912</v>
      </c>
      <c r="O94" s="78">
        <f>(inputs!$C$9+inputs!$D$9)/L94</f>
        <v>1550.0916398944173</v>
      </c>
      <c r="P94" s="79">
        <f t="shared" si="5"/>
        <v>16.719410582460423</v>
      </c>
    </row>
    <row r="95" spans="6:16" x14ac:dyDescent="0.35">
      <c r="F95" s="83">
        <v>92</v>
      </c>
      <c r="G95" s="8">
        <f>output!F95/inputs!$M$9*inputs!$D$9/inputs!$C$9</f>
        <v>9.1999999999999985E-2</v>
      </c>
      <c r="H95" s="7">
        <f>$A$4*POWER(F95,2)*(inputs!$C$9+inputs!$D$9)/POWER(inputs!$C$9+inputs!$D$9*output!G95,2)</f>
        <v>1.2437680379109582E-7</v>
      </c>
      <c r="I95" s="7">
        <f>$B$4*POWER(F95,2)*(inputs!$C$9+inputs!$D$9)/POWER(inputs!$C$9+inputs!$D$9*output!G95,2)</f>
        <v>4.7786415981395898E-7</v>
      </c>
      <c r="J95" s="7">
        <f>$C$4*POWER(F95,-2/3)*(inputs!$C$9+inputs!$D$9)/POWER(inputs!$C$9+inputs!$D$9*output!G95,2)</f>
        <v>1.0458325713016401E-4</v>
      </c>
      <c r="K95" s="7">
        <f>$D$4*POWER(F95,-1)*(inputs!$C$9+inputs!$D$9)/POWER(inputs!$C$9+inputs!$D$9*output!G95,2)</f>
        <v>6.2882468011756204E-4</v>
      </c>
      <c r="L95" s="7">
        <f t="shared" si="3"/>
        <v>7.3401017821133111E-4</v>
      </c>
      <c r="M95" s="73"/>
      <c r="N95" s="77">
        <f t="shared" si="4"/>
        <v>734.01017821133109</v>
      </c>
      <c r="O95" s="78">
        <f>(inputs!$C$9+inputs!$D$9)/L95</f>
        <v>1566.7357676188788</v>
      </c>
      <c r="P95" s="79">
        <f t="shared" si="5"/>
        <v>16.808933347803183</v>
      </c>
    </row>
    <row r="96" spans="6:16" x14ac:dyDescent="0.35">
      <c r="F96" s="83">
        <v>93</v>
      </c>
      <c r="G96" s="8">
        <f>output!F96/inputs!$M$9*inputs!$D$9/inputs!$C$9</f>
        <v>9.2999999999999999E-2</v>
      </c>
      <c r="H96" s="7">
        <f>$A$4*POWER(F96,2)*(inputs!$C$9+inputs!$D$9)/POWER(inputs!$C$9+inputs!$D$9*output!G96,2)</f>
        <v>1.2705774090875532E-7</v>
      </c>
      <c r="I96" s="7">
        <f>$B$4*POWER(F96,2)*(inputs!$C$9+inputs!$D$9)/POWER(inputs!$C$9+inputs!$D$9*output!G96,2)</f>
        <v>4.8816450299849856E-7</v>
      </c>
      <c r="J96" s="7">
        <f>$C$4*POWER(F96,-2/3)*(inputs!$C$9+inputs!$D$9)/POWER(inputs!$C$9+inputs!$D$9*output!G96,2)</f>
        <v>1.0380148752094826E-4</v>
      </c>
      <c r="K96" s="7">
        <f>$D$4*POWER(F96,-1)*(inputs!$C$9+inputs!$D$9)/POWER(inputs!$C$9+inputs!$D$9*output!G96,2)</f>
        <v>6.2187908661129939E-4</v>
      </c>
      <c r="L96" s="7">
        <f t="shared" si="3"/>
        <v>7.2629579637615487E-4</v>
      </c>
      <c r="M96" s="73"/>
      <c r="N96" s="77">
        <f t="shared" si="4"/>
        <v>726.29579637615484</v>
      </c>
      <c r="O96" s="78">
        <f>(inputs!$C$9+inputs!$D$9)/L96</f>
        <v>1583.3769185198546</v>
      </c>
      <c r="P96" s="79">
        <f t="shared" si="5"/>
        <v>16.897965958239777</v>
      </c>
    </row>
    <row r="97" spans="6:16" x14ac:dyDescent="0.35">
      <c r="F97" s="83">
        <v>94</v>
      </c>
      <c r="G97" s="8">
        <f>output!F97/inputs!$M$9*inputs!$D$9/inputs!$C$9</f>
        <v>9.4E-2</v>
      </c>
      <c r="H97" s="7">
        <f>$A$4*POWER(F97,2)*(inputs!$C$9+inputs!$D$9)/POWER(inputs!$C$9+inputs!$D$9*output!G97,2)</f>
        <v>1.2976645872234162E-7</v>
      </c>
      <c r="I97" s="7">
        <f>$B$4*POWER(F97,2)*(inputs!$C$9+inputs!$D$9)/POWER(inputs!$C$9+inputs!$D$9*output!G97,2)</f>
        <v>4.9857158151079572E-7</v>
      </c>
      <c r="J97" s="7">
        <f>$C$4*POWER(F97,-2/3)*(inputs!$C$9+inputs!$D$9)/POWER(inputs!$C$9+inputs!$D$9*output!G97,2)</f>
        <v>1.0303350821866211E-4</v>
      </c>
      <c r="K97" s="7">
        <f>$D$4*POWER(F97,-1)*(inputs!$C$9+inputs!$D$9)/POWER(inputs!$C$9+inputs!$D$9*output!G97,2)</f>
        <v>6.1508135248104692E-4</v>
      </c>
      <c r="L97" s="7">
        <f t="shared" si="3"/>
        <v>7.1874319873994213E-4</v>
      </c>
      <c r="M97" s="73"/>
      <c r="N97" s="77">
        <f t="shared" si="4"/>
        <v>718.74319873994216</v>
      </c>
      <c r="O97" s="78">
        <f>(inputs!$C$9+inputs!$D$9)/L97</f>
        <v>1600.0151403395698</v>
      </c>
      <c r="P97" s="79">
        <f t="shared" si="5"/>
        <v>16.986516374448133</v>
      </c>
    </row>
    <row r="98" spans="6:16" x14ac:dyDescent="0.35">
      <c r="F98" s="83">
        <v>95</v>
      </c>
      <c r="G98" s="8">
        <f>output!F98/inputs!$M$9*inputs!$D$9/inputs!$C$9</f>
        <v>9.4999999999999987E-2</v>
      </c>
      <c r="H98" s="7">
        <f>$A$4*POWER(F98,2)*(inputs!$C$9+inputs!$D$9)/POWER(inputs!$C$9+inputs!$D$9*output!G98,2)</f>
        <v>1.3250293223050503E-7</v>
      </c>
      <c r="I98" s="7">
        <f>$B$4*POWER(F98,2)*(inputs!$C$9+inputs!$D$9)/POWER(inputs!$C$9+inputs!$D$9*output!G98,2)</f>
        <v>5.0908529929396073E-7</v>
      </c>
      <c r="J98" s="7">
        <f>$C$4*POWER(F98,-2/3)*(inputs!$C$9+inputs!$D$9)/POWER(inputs!$C$9+inputs!$D$9*output!G98,2)</f>
        <v>1.0227893229658662E-4</v>
      </c>
      <c r="K98" s="7">
        <f>$D$4*POWER(F98,-1)*(inputs!$C$9+inputs!$D$9)/POWER(inputs!$C$9+inputs!$D$9*output!G98,2)</f>
        <v>6.0842680843606529E-4</v>
      </c>
      <c r="L98" s="7">
        <f t="shared" si="3"/>
        <v>7.1134732896417641E-4</v>
      </c>
      <c r="M98" s="73"/>
      <c r="N98" s="77">
        <f t="shared" si="4"/>
        <v>711.34732896417643</v>
      </c>
      <c r="O98" s="78">
        <f>(inputs!$C$9+inputs!$D$9)/L98</f>
        <v>1616.6504788519619</v>
      </c>
      <c r="P98" s="79">
        <f t="shared" si="5"/>
        <v>17.074592340267213</v>
      </c>
    </row>
    <row r="99" spans="6:16" x14ac:dyDescent="0.35">
      <c r="F99" s="83">
        <v>96</v>
      </c>
      <c r="G99" s="8">
        <f>output!F99/inputs!$M$9*inputs!$D$9/inputs!$C$9</f>
        <v>9.6000000000000002E-2</v>
      </c>
      <c r="H99" s="7">
        <f>$A$4*POWER(F99,2)*(inputs!$C$9+inputs!$D$9)/POWER(inputs!$C$9+inputs!$D$9*output!G99,2)</f>
        <v>1.3526713645418003E-7</v>
      </c>
      <c r="I99" s="7">
        <f>$B$4*POWER(F99,2)*(inputs!$C$9+inputs!$D$9)/POWER(inputs!$C$9+inputs!$D$9*output!G99,2)</f>
        <v>5.1970556037672058E-7</v>
      </c>
      <c r="J99" s="7">
        <f>$C$4*POWER(F99,-2/3)*(inputs!$C$9+inputs!$D$9)/POWER(inputs!$C$9+inputs!$D$9*output!G99,2)</f>
        <v>1.0153738761795535E-4</v>
      </c>
      <c r="K99" s="7">
        <f>$D$4*POWER(F99,-1)*(inputs!$C$9+inputs!$D$9)/POWER(inputs!$C$9+inputs!$D$9*output!G99,2)</f>
        <v>6.019109797394302E-4</v>
      </c>
      <c r="L99" s="7">
        <f t="shared" si="3"/>
        <v>7.0410334005421643E-4</v>
      </c>
      <c r="M99" s="73"/>
      <c r="N99" s="77">
        <f t="shared" si="4"/>
        <v>704.10334005421646</v>
      </c>
      <c r="O99" s="78">
        <f>(inputs!$C$9+inputs!$D$9)/L99</f>
        <v>1633.2829779098181</v>
      </c>
      <c r="P99" s="79">
        <f t="shared" si="5"/>
        <v>17.162201390697426</v>
      </c>
    </row>
    <row r="100" spans="6:16" x14ac:dyDescent="0.35">
      <c r="F100" s="83">
        <v>97</v>
      </c>
      <c r="G100" s="8">
        <f>output!F100/inputs!$M$9*inputs!$D$9/inputs!$C$9</f>
        <v>9.6999999999999989E-2</v>
      </c>
      <c r="H100" s="7">
        <f>$A$4*POWER(F100,2)*(inputs!$C$9+inputs!$D$9)/POWER(inputs!$C$9+inputs!$D$9*output!G100,2)</f>
        <v>1.380590464365631E-7</v>
      </c>
      <c r="I100" s="7">
        <f>$B$4*POWER(F100,2)*(inputs!$C$9+inputs!$D$9)/POWER(inputs!$C$9+inputs!$D$9*output!G100,2)</f>
        <v>5.30432268873335E-7</v>
      </c>
      <c r="J100" s="7">
        <f>$C$4*POWER(F100,-2/3)*(inputs!$C$9+inputs!$D$9)/POWER(inputs!$C$9+inputs!$D$9*output!G100,2)</f>
        <v>1.0080851612356473E-4</v>
      </c>
      <c r="K100" s="7">
        <f>$D$4*POWER(F100,-1)*(inputs!$C$9+inputs!$D$9)/POWER(inputs!$C$9+inputs!$D$9*output!G100,2)</f>
        <v>5.9552957617948544E-4</v>
      </c>
      <c r="L100" s="7">
        <f t="shared" si="3"/>
        <v>6.9700658361836003E-4</v>
      </c>
      <c r="M100" s="73"/>
      <c r="N100" s="77">
        <f t="shared" si="4"/>
        <v>697.00658361836008</v>
      </c>
      <c r="O100" s="78">
        <f>(inputs!$C$9+inputs!$D$9)/L100</f>
        <v>1649.9126794900872</v>
      </c>
      <c r="P100" s="79">
        <f t="shared" si="5"/>
        <v>17.249350859525737</v>
      </c>
    </row>
    <row r="101" spans="6:16" x14ac:dyDescent="0.35">
      <c r="F101" s="83">
        <v>98</v>
      </c>
      <c r="G101" s="8">
        <f>output!F101/inputs!$M$9*inputs!$D$9/inputs!$C$9</f>
        <v>9.799999999999999E-2</v>
      </c>
      <c r="H101" s="7">
        <f>$A$4*POWER(F101,2)*(inputs!$C$9+inputs!$D$9)/POWER(inputs!$C$9+inputs!$D$9*output!G101,2)</f>
        <v>1.4087863724309116E-7</v>
      </c>
      <c r="I101" s="7">
        <f>$B$4*POWER(F101,2)*(inputs!$C$9+inputs!$D$9)/POWER(inputs!$C$9+inputs!$D$9*output!G101,2)</f>
        <v>5.4126532898351263E-7</v>
      </c>
      <c r="J101" s="7">
        <f>$C$4*POWER(F101,-2/3)*(inputs!$C$9+inputs!$D$9)/POWER(inputs!$C$9+inputs!$D$9*output!G101,2)</f>
        <v>1.0009197316063384E-4</v>
      </c>
      <c r="K101" s="7">
        <f>$D$4*POWER(F101,-1)*(inputs!$C$9+inputs!$D$9)/POWER(inputs!$C$9+inputs!$D$9*output!G101,2)</f>
        <v>5.8927848265528829E-4</v>
      </c>
      <c r="L101" s="7">
        <f t="shared" si="3"/>
        <v>6.9005259978214867E-4</v>
      </c>
      <c r="M101" s="73"/>
      <c r="N101" s="77">
        <f t="shared" si="4"/>
        <v>690.05259978214872</v>
      </c>
      <c r="O101" s="78">
        <f>(inputs!$C$9+inputs!$D$9)/L101</f>
        <v>1666.5396237374625</v>
      </c>
      <c r="P101" s="79">
        <f t="shared" si="5"/>
        <v>17.336047886596717</v>
      </c>
    </row>
    <row r="102" spans="6:16" x14ac:dyDescent="0.35">
      <c r="F102" s="83">
        <v>99</v>
      </c>
      <c r="G102" s="8">
        <f>output!F102/inputs!$M$9*inputs!$D$9/inputs!$C$9</f>
        <v>9.9000000000000005E-2</v>
      </c>
      <c r="H102" s="7">
        <f>$A$4*POWER(F102,2)*(inputs!$C$9+inputs!$D$9)/POWER(inputs!$C$9+inputs!$D$9*output!G102,2)</f>
        <v>1.4372588396141916E-7</v>
      </c>
      <c r="I102" s="7">
        <f>$B$4*POWER(F102,2)*(inputs!$C$9+inputs!$D$9)/POWER(inputs!$C$9+inputs!$D$9*output!G102,2)</f>
        <v>5.5220464499232514E-7</v>
      </c>
      <c r="J102" s="7">
        <f>$C$4*POWER(F102,-2/3)*(inputs!$C$9+inputs!$D$9)/POWER(inputs!$C$9+inputs!$D$9*output!G102,2)</f>
        <v>9.9387426850130751E-5</v>
      </c>
      <c r="K102" s="7">
        <f>$D$4*POWER(F102,-1)*(inputs!$C$9+inputs!$D$9)/POWER(inputs!$C$9+inputs!$D$9*output!G102,2)</f>
        <v>5.8315375033263456E-4</v>
      </c>
      <c r="L102" s="7">
        <f t="shared" si="3"/>
        <v>6.8323710771171905E-4</v>
      </c>
      <c r="M102" s="73"/>
      <c r="N102" s="77">
        <f t="shared" si="4"/>
        <v>683.23710771171909</v>
      </c>
      <c r="O102" s="78">
        <f>(inputs!$C$9+inputs!$D$9)/L102</f>
        <v>1683.163849006316</v>
      </c>
      <c r="P102" s="79">
        <f t="shared" si="5"/>
        <v>17.422299424749422</v>
      </c>
    </row>
    <row r="103" spans="6:16" x14ac:dyDescent="0.35">
      <c r="F103" s="83">
        <v>100</v>
      </c>
      <c r="G103" s="8">
        <f>output!F103/inputs!$M$9*inputs!$D$9/inputs!$C$9</f>
        <v>9.9999999999999992E-2</v>
      </c>
      <c r="H103" s="7">
        <f>$A$4*POWER(F103,2)*(inputs!$C$9+inputs!$D$9)/POWER(inputs!$C$9+inputs!$D$9*output!G103,2)</f>
        <v>1.4660076170139859E-7</v>
      </c>
      <c r="I103" s="7">
        <f>$B$4*POWER(F103,2)*(inputs!$C$9+inputs!$D$9)/POWER(inputs!$C$9+inputs!$D$9*output!G103,2)</f>
        <v>5.6325012127012482E-7</v>
      </c>
      <c r="J103" s="7">
        <f>$C$4*POWER(F103,-2/3)*(inputs!$C$9+inputs!$D$9)/POWER(inputs!$C$9+inputs!$D$9*output!G103,2)</f>
        <v>9.8694557489998461E-5</v>
      </c>
      <c r="K103" s="7">
        <f>$D$4*POWER(F103,-1)*(inputs!$C$9+inputs!$D$9)/POWER(inputs!$C$9+inputs!$D$9*output!G103,2)</f>
        <v>5.7715158833072141E-4</v>
      </c>
      <c r="L103" s="7">
        <f t="shared" si="3"/>
        <v>6.7655599670369139E-4</v>
      </c>
      <c r="M103" s="73"/>
      <c r="N103" s="77">
        <f t="shared" si="4"/>
        <v>676.55599670369133</v>
      </c>
      <c r="O103" s="78">
        <f>(inputs!$C$9+inputs!$D$9)/L103</f>
        <v>1699.7853919010654</v>
      </c>
      <c r="P103" s="79">
        <f t="shared" si="5"/>
        <v>17.508112246438685</v>
      </c>
    </row>
    <row r="104" spans="6:16" x14ac:dyDescent="0.35">
      <c r="F104" s="83">
        <v>101</v>
      </c>
      <c r="G104" s="8">
        <f>output!F104/inputs!$M$9*inputs!$D$9/inputs!$C$9</f>
        <v>0.10099999999999999</v>
      </c>
      <c r="H104" s="7">
        <f>$A$4*POWER(F104,2)*(inputs!$C$9+inputs!$D$9)/POWER(inputs!$C$9+inputs!$D$9*output!G104,2)</f>
        <v>1.4950324559505489E-7</v>
      </c>
      <c r="I104" s="7">
        <f>$B$4*POWER(F104,2)*(inputs!$C$9+inputs!$D$9)/POWER(inputs!$C$9+inputs!$D$9*output!G104,2)</f>
        <v>5.7440166227245858E-7</v>
      </c>
      <c r="J104" s="7">
        <f>$C$4*POWER(F104,-2/3)*(inputs!$C$9+inputs!$D$9)/POWER(inputs!$C$9+inputs!$D$9*output!G104,2)</f>
        <v>9.8013056991906635E-5</v>
      </c>
      <c r="K104" s="7">
        <f>$D$4*POWER(F104,-1)*(inputs!$C$9+inputs!$D$9)/POWER(inputs!$C$9+inputs!$D$9*output!G104,2)</f>
        <v>5.7126835590267126E-4</v>
      </c>
      <c r="L104" s="7">
        <f t="shared" si="3"/>
        <v>6.7000531780244538E-4</v>
      </c>
      <c r="M104" s="73"/>
      <c r="N104" s="77">
        <f t="shared" si="4"/>
        <v>670.00531780244535</v>
      </c>
      <c r="O104" s="78">
        <f>(inputs!$C$9+inputs!$D$9)/L104</f>
        <v>1716.4042873150502</v>
      </c>
      <c r="P104" s="79">
        <f t="shared" si="5"/>
        <v>17.593492950058192</v>
      </c>
    </row>
    <row r="105" spans="6:16" x14ac:dyDescent="0.35">
      <c r="F105" s="83">
        <v>102</v>
      </c>
      <c r="G105" s="8">
        <f>output!F105/inputs!$M$9*inputs!$D$9/inputs!$C$9</f>
        <v>0.10200000000000001</v>
      </c>
      <c r="H105" s="7">
        <f>$A$4*POWER(F105,2)*(inputs!$C$9+inputs!$D$9)/POWER(inputs!$C$9+inputs!$D$9*output!G105,2)</f>
        <v>1.5243331079656639E-7</v>
      </c>
      <c r="I105" s="7">
        <f>$B$4*POWER(F105,2)*(inputs!$C$9+inputs!$D$9)/POWER(inputs!$C$9+inputs!$D$9*output!G105,2)</f>
        <v>5.8565917253998549E-7</v>
      </c>
      <c r="J105" s="7">
        <f>$C$4*POWER(F105,-2/3)*(inputs!$C$9+inputs!$D$9)/POWER(inputs!$C$9+inputs!$D$9*output!G105,2)</f>
        <v>9.73426283493352E-5</v>
      </c>
      <c r="K105" s="7">
        <f>$D$4*POWER(F105,-1)*(inputs!$C$9+inputs!$D$9)/POWER(inputs!$C$9+inputs!$D$9*output!G105,2)</f>
        <v>5.6550055507602716E-4</v>
      </c>
      <c r="L105" s="7">
        <f t="shared" si="3"/>
        <v>6.6358127590869888E-4</v>
      </c>
      <c r="M105" s="73"/>
      <c r="N105" s="77">
        <f t="shared" si="4"/>
        <v>663.5812759086989</v>
      </c>
      <c r="O105" s="78">
        <f>(inputs!$C$9+inputs!$D$9)/L105</f>
        <v>1733.0205684679786</v>
      </c>
      <c r="P105" s="79">
        <f t="shared" si="5"/>
        <v>17.678447965981505</v>
      </c>
    </row>
    <row r="106" spans="6:16" x14ac:dyDescent="0.35">
      <c r="F106" s="83">
        <v>103</v>
      </c>
      <c r="G106" s="8">
        <f>output!F106/inputs!$M$9*inputs!$D$9/inputs!$C$9</f>
        <v>0.10299999999999999</v>
      </c>
      <c r="H106" s="7">
        <f>$A$4*POWER(F106,2)*(inputs!$C$9+inputs!$D$9)/POWER(inputs!$C$9+inputs!$D$9*output!G106,2)</f>
        <v>1.5539093248224202E-7</v>
      </c>
      <c r="I106" s="7">
        <f>$B$4*POWER(F106,2)*(inputs!$C$9+inputs!$D$9)/POWER(inputs!$C$9+inputs!$D$9*output!G106,2)</f>
        <v>5.9702255669839141E-7</v>
      </c>
      <c r="J106" s="7">
        <f>$C$4*POWER(F106,-2/3)*(inputs!$C$9+inputs!$D$9)/POWER(inputs!$C$9+inputs!$D$9*output!G106,2)</f>
        <v>9.6682985134959048E-5</v>
      </c>
      <c r="K106" s="7">
        <f>$D$4*POWER(F106,-1)*(inputs!$C$9+inputs!$D$9)/POWER(inputs!$C$9+inputs!$D$9*output!G106,2)</f>
        <v>5.5984482372195457E-4</v>
      </c>
      <c r="L106" s="7">
        <f t="shared" si="3"/>
        <v>6.5728022234609422E-4</v>
      </c>
      <c r="M106" s="73"/>
      <c r="N106" s="77">
        <f t="shared" si="4"/>
        <v>657.28022234609421</v>
      </c>
      <c r="O106" s="78">
        <f>(inputs!$C$9+inputs!$D$9)/L106</f>
        <v>1749.6342669420253</v>
      </c>
      <c r="P106" s="79">
        <f t="shared" si="5"/>
        <v>17.76298356233637</v>
      </c>
    </row>
    <row r="107" spans="6:16" x14ac:dyDescent="0.35">
      <c r="F107" s="83">
        <v>104</v>
      </c>
      <c r="G107" s="8">
        <f>output!F107/inputs!$M$9*inputs!$D$9/inputs!$C$9</f>
        <v>0.104</v>
      </c>
      <c r="H107" s="7">
        <f>$A$4*POWER(F107,2)*(inputs!$C$9+inputs!$D$9)/POWER(inputs!$C$9+inputs!$D$9*output!G107,2)</f>
        <v>1.5837608585049909E-7</v>
      </c>
      <c r="I107" s="7">
        <f>$B$4*POWER(F107,2)*(inputs!$C$9+inputs!$D$9)/POWER(inputs!$C$9+inputs!$D$9*output!G107,2)</f>
        <v>6.0849171945830561E-7</v>
      </c>
      <c r="J107" s="7">
        <f>$C$4*POWER(F107,-2/3)*(inputs!$C$9+inputs!$D$9)/POWER(inputs!$C$9+inputs!$D$9*output!G107,2)</f>
        <v>9.603385102545301E-5</v>
      </c>
      <c r="K107" s="7">
        <f>$D$4*POWER(F107,-1)*(inputs!$C$9+inputs!$D$9)/POWER(inputs!$C$9+inputs!$D$9*output!G107,2)</f>
        <v>5.5429792902429731E-4</v>
      </c>
      <c r="L107" s="7">
        <f t="shared" si="3"/>
        <v>6.5109864785505912E-4</v>
      </c>
      <c r="M107" s="73"/>
      <c r="N107" s="77">
        <f t="shared" si="4"/>
        <v>651.09864785505908</v>
      </c>
      <c r="O107" s="78">
        <f>(inputs!$C$9+inputs!$D$9)/L107</f>
        <v>1766.245412716632</v>
      </c>
      <c r="P107" s="79">
        <f t="shared" si="5"/>
        <v>17.847105850526457</v>
      </c>
    </row>
    <row r="108" spans="6:16" x14ac:dyDescent="0.35">
      <c r="F108" s="83">
        <v>105</v>
      </c>
      <c r="G108" s="8">
        <f>output!F108/inputs!$M$9*inputs!$D$9/inputs!$C$9</f>
        <v>0.105</v>
      </c>
      <c r="H108" s="7">
        <f>$A$4*POWER(F108,2)*(inputs!$C$9+inputs!$D$9)/POWER(inputs!$C$9+inputs!$D$9*output!G108,2)</f>
        <v>1.6138874612184232E-7</v>
      </c>
      <c r="I108" s="7">
        <f>$B$4*POWER(F108,2)*(inputs!$C$9+inputs!$D$9)/POWER(inputs!$C$9+inputs!$D$9*output!G108,2)</f>
        <v>6.2006656561521702E-7</v>
      </c>
      <c r="J108" s="7">
        <f>$C$4*POWER(F108,-2/3)*(inputs!$C$9+inputs!$D$9)/POWER(inputs!$C$9+inputs!$D$9*output!G108,2)</f>
        <v>9.5394959351973393E-5</v>
      </c>
      <c r="K108" s="7">
        <f>$D$4*POWER(F108,-1)*(inputs!$C$9+inputs!$D$9)/POWER(inputs!$C$9+inputs!$D$9*output!G108,2)</f>
        <v>5.4885676132183285E-4</v>
      </c>
      <c r="L108" s="7">
        <f t="shared" si="3"/>
        <v>6.4503317598554335E-4</v>
      </c>
      <c r="M108" s="73"/>
      <c r="N108" s="77">
        <f t="shared" si="4"/>
        <v>645.03317598554338</v>
      </c>
      <c r="O108" s="78">
        <f>(inputs!$C$9+inputs!$D$9)/L108</f>
        <v>1782.8540342020704</v>
      </c>
      <c r="P108" s="79">
        <f t="shared" si="5"/>
        <v>17.930820790513916</v>
      </c>
    </row>
    <row r="109" spans="6:16" x14ac:dyDescent="0.35">
      <c r="F109" s="83">
        <v>106</v>
      </c>
      <c r="G109" s="8">
        <f>output!F109/inputs!$M$9*inputs!$D$9/inputs!$C$9</f>
        <v>0.106</v>
      </c>
      <c r="H109" s="7">
        <f>$A$4*POWER(F109,2)*(inputs!$C$9+inputs!$D$9)/POWER(inputs!$C$9+inputs!$D$9*output!G109,2)</f>
        <v>1.6442888853884119E-7</v>
      </c>
      <c r="I109" s="7">
        <f>$B$4*POWER(F109,2)*(inputs!$C$9+inputs!$D$9)/POWER(inputs!$C$9+inputs!$D$9*output!G109,2)</f>
        <v>6.3174700004939044E-7</v>
      </c>
      <c r="J109" s="7">
        <f>$C$4*POWER(F109,-2/3)*(inputs!$C$9+inputs!$D$9)/POWER(inputs!$C$9+inputs!$D$9*output!G109,2)</f>
        <v>9.4766052674699652E-5</v>
      </c>
      <c r="K109" s="7">
        <f>$D$4*POWER(F109,-1)*(inputs!$C$9+inputs!$D$9)/POWER(inputs!$C$9+inputs!$D$9*output!G109,2)</f>
        <v>5.4351832829907542E-4</v>
      </c>
      <c r="L109" s="7">
        <f t="shared" si="3"/>
        <v>6.3908055686236328E-4</v>
      </c>
      <c r="M109" s="73"/>
      <c r="N109" s="77">
        <f t="shared" si="4"/>
        <v>639.08055686236332</v>
      </c>
      <c r="O109" s="78">
        <f>(inputs!$C$9+inputs!$D$9)/L109</f>
        <v>1799.4601582718337</v>
      </c>
      <c r="P109" s="79">
        <f t="shared" si="5"/>
        <v>18.014134195875346</v>
      </c>
    </row>
    <row r="110" spans="6:16" x14ac:dyDescent="0.35">
      <c r="F110" s="83">
        <v>107</v>
      </c>
      <c r="G110" s="8">
        <f>output!F110/inputs!$M$9*inputs!$D$9/inputs!$C$9</f>
        <v>0.107</v>
      </c>
      <c r="H110" s="7">
        <f>$A$4*POWER(F110,2)*(inputs!$C$9+inputs!$D$9)/POWER(inputs!$C$9+inputs!$D$9*output!G110,2)</f>
        <v>1.6749648836610887E-7</v>
      </c>
      <c r="I110" s="7">
        <f>$B$4*POWER(F110,2)*(inputs!$C$9+inputs!$D$9)/POWER(inputs!$C$9+inputs!$D$9*output!G110,2)</f>
        <v>6.4353292772578322E-7</v>
      </c>
      <c r="J110" s="7">
        <f>$C$4*POWER(F110,-2/3)*(inputs!$C$9+inputs!$D$9)/POWER(inputs!$C$9+inputs!$D$9*output!G110,2)</f>
        <v>9.4146882379935032E-5</v>
      </c>
      <c r="K110" s="7">
        <f>$D$4*POWER(F110,-1)*(inputs!$C$9+inputs!$D$9)/POWER(inputs!$C$9+inputs!$D$9*output!G110,2)</f>
        <v>5.3827974950283199E-4</v>
      </c>
      <c r="L110" s="7">
        <f t="shared" si="3"/>
        <v>6.3323766129885892E-4</v>
      </c>
      <c r="M110" s="73"/>
      <c r="N110" s="77">
        <f t="shared" si="4"/>
        <v>633.23766129885894</v>
      </c>
      <c r="O110" s="78">
        <f>(inputs!$C$9+inputs!$D$9)/L110</f>
        <v>1816.0638102938938</v>
      </c>
      <c r="P110" s="79">
        <f t="shared" si="5"/>
        <v>18.097051738642801</v>
      </c>
    </row>
    <row r="111" spans="6:16" x14ac:dyDescent="0.35">
      <c r="F111" s="83">
        <v>108</v>
      </c>
      <c r="G111" s="8">
        <f>output!F111/inputs!$M$9*inputs!$D$9/inputs!$C$9</f>
        <v>0.108</v>
      </c>
      <c r="H111" s="7">
        <f>$A$4*POWER(F111,2)*(inputs!$C$9+inputs!$D$9)/POWER(inputs!$C$9+inputs!$D$9*output!G111,2)</f>
        <v>1.7059152089027999E-7</v>
      </c>
      <c r="I111" s="7">
        <f>$B$4*POWER(F111,2)*(inputs!$C$9+inputs!$D$9)/POWER(inputs!$C$9+inputs!$D$9*output!G111,2)</f>
        <v>6.5542425369396001E-7</v>
      </c>
      <c r="J111" s="7">
        <f>$C$4*POWER(F111,-2/3)*(inputs!$C$9+inputs!$D$9)/POWER(inputs!$C$9+inputs!$D$9*output!G111,2)</f>
        <v>9.353720829837102E-5</v>
      </c>
      <c r="K111" s="7">
        <f>$D$4*POWER(F111,-1)*(inputs!$C$9+inputs!$D$9)/POWER(inputs!$C$9+inputs!$D$9*output!G111,2)</f>
        <v>5.3313825116339049E-4</v>
      </c>
      <c r="L111" s="7">
        <f t="shared" si="3"/>
        <v>6.2750147523634575E-4</v>
      </c>
      <c r="M111" s="73"/>
      <c r="N111" s="77">
        <f t="shared" si="4"/>
        <v>627.50147523634575</v>
      </c>
      <c r="O111" s="78">
        <f>(inputs!$C$9+inputs!$D$9)/L111</f>
        <v>1832.6650141608948</v>
      </c>
      <c r="P111" s="79">
        <f t="shared" si="5"/>
        <v>18.179578953941096</v>
      </c>
    </row>
    <row r="112" spans="6:16" x14ac:dyDescent="0.35">
      <c r="F112" s="83">
        <v>109</v>
      </c>
      <c r="G112" s="8">
        <f>output!F112/inputs!$M$9*inputs!$D$9/inputs!$C$9</f>
        <v>0.109</v>
      </c>
      <c r="H112" s="7">
        <f>$A$4*POWER(F112,2)*(inputs!$C$9+inputs!$D$9)/POWER(inputs!$C$9+inputs!$D$9*output!G112,2)</f>
        <v>1.7371396141998906E-7</v>
      </c>
      <c r="I112" s="7">
        <f>$B$4*POWER(F112,2)*(inputs!$C$9+inputs!$D$9)/POWER(inputs!$C$9+inputs!$D$9*output!G112,2)</f>
        <v>6.6742088308801202E-7</v>
      </c>
      <c r="J112" s="7">
        <f>$C$4*POWER(F112,-2/3)*(inputs!$C$9+inputs!$D$9)/POWER(inputs!$C$9+inputs!$D$9*output!G112,2)</f>
        <v>9.2936798343221181E-5</v>
      </c>
      <c r="K112" s="7">
        <f>$D$4*POWER(F112,-1)*(inputs!$C$9+inputs!$D$9)/POWER(inputs!$C$9+inputs!$D$9*output!G112,2)</f>
        <v>5.2809116130078399E-4</v>
      </c>
      <c r="L112" s="7">
        <f t="shared" si="3"/>
        <v>6.218690944885132E-4</v>
      </c>
      <c r="M112" s="73"/>
      <c r="N112" s="77">
        <f t="shared" si="4"/>
        <v>621.86909448851316</v>
      </c>
      <c r="O112" s="78">
        <f>(inputs!$C$9+inputs!$D$9)/L112</f>
        <v>1849.2637923193047</v>
      </c>
      <c r="P112" s="79">
        <f t="shared" si="5"/>
        <v>18.261721244431545</v>
      </c>
    </row>
    <row r="113" spans="6:16" x14ac:dyDescent="0.35">
      <c r="F113" s="83">
        <v>110</v>
      </c>
      <c r="G113" s="8">
        <f>output!F113/inputs!$M$9*inputs!$D$9/inputs!$C$9</f>
        <v>0.10999999999999999</v>
      </c>
      <c r="H113" s="7">
        <f>$A$4*POWER(F113,2)*(inputs!$C$9+inputs!$D$9)/POWER(inputs!$C$9+inputs!$D$9*output!G113,2)</f>
        <v>1.7686378528584908E-7</v>
      </c>
      <c r="I113" s="7">
        <f>$B$4*POWER(F113,2)*(inputs!$C$9+inputs!$D$9)/POWER(inputs!$C$9+inputs!$D$9*output!G113,2)</f>
        <v>6.7952272112647193E-7</v>
      </c>
      <c r="J113" s="7">
        <f>$C$4*POWER(F113,-2/3)*(inputs!$C$9+inputs!$D$9)/POWER(inputs!$C$9+inputs!$D$9*output!G113,2)</f>
        <v>9.234542816701684E-5</v>
      </c>
      <c r="K113" s="7">
        <f>$D$4*POWER(F113,-1)*(inputs!$C$9+inputs!$D$9)/POWER(inputs!$C$9+inputs!$D$9*output!G113,2)</f>
        <v>5.2313590509798287E-4</v>
      </c>
      <c r="L113" s="7">
        <f t="shared" si="3"/>
        <v>6.1633771977141207E-4</v>
      </c>
      <c r="M113" s="73"/>
      <c r="N113" s="77">
        <f t="shared" si="4"/>
        <v>616.33771977141203</v>
      </c>
      <c r="O113" s="78">
        <f>(inputs!$C$9+inputs!$D$9)/L113</f>
        <v>1865.8601657975971</v>
      </c>
      <c r="P113" s="79">
        <f t="shared" si="5"/>
        <v>18.343483884572105</v>
      </c>
    </row>
    <row r="114" spans="6:16" x14ac:dyDescent="0.35">
      <c r="F114" s="83">
        <v>111</v>
      </c>
      <c r="G114" s="8">
        <f>output!F114/inputs!$M$9*inputs!$D$9/inputs!$C$9</f>
        <v>0.111</v>
      </c>
      <c r="H114" s="7">
        <f>$A$4*POWER(F114,2)*(inputs!$C$9+inputs!$D$9)/POWER(inputs!$C$9+inputs!$D$9*output!G114,2)</f>
        <v>1.8004096784042919E-7</v>
      </c>
      <c r="I114" s="7">
        <f>$B$4*POWER(F114,2)*(inputs!$C$9+inputs!$D$9)/POWER(inputs!$C$9+inputs!$D$9*output!G114,2)</f>
        <v>6.9172967311223032E-7</v>
      </c>
      <c r="J114" s="7">
        <f>$C$4*POWER(F114,-2/3)*(inputs!$C$9+inputs!$D$9)/POWER(inputs!$C$9+inputs!$D$9*output!G114,2)</f>
        <v>9.1762880835943769E-5</v>
      </c>
      <c r="K114" s="7">
        <f>$D$4*POWER(F114,-1)*(inputs!$C$9+inputs!$D$9)/POWER(inputs!$C$9+inputs!$D$9*output!G114,2)</f>
        <v>5.1827000052418663E-4</v>
      </c>
      <c r="L114" s="7">
        <f t="shared" si="3"/>
        <v>6.1090465200108312E-4</v>
      </c>
      <c r="M114" s="73"/>
      <c r="N114" s="77">
        <f t="shared" si="4"/>
        <v>610.90465200108315</v>
      </c>
      <c r="O114" s="78">
        <f>(inputs!$C$9+inputs!$D$9)/L114</f>
        <v>1882.4541542334841</v>
      </c>
      <c r="P114" s="79">
        <f t="shared" si="5"/>
        <v>18.424872024703031</v>
      </c>
    </row>
    <row r="115" spans="6:16" x14ac:dyDescent="0.35">
      <c r="F115" s="83">
        <v>112</v>
      </c>
      <c r="G115" s="8">
        <f>output!F115/inputs!$M$9*inputs!$D$9/inputs!$C$9</f>
        <v>0.112</v>
      </c>
      <c r="H115" s="7">
        <f>$A$4*POWER(F115,2)*(inputs!$C$9+inputs!$D$9)/POWER(inputs!$C$9+inputs!$D$9*output!G115,2)</f>
        <v>1.8324548445823379E-7</v>
      </c>
      <c r="I115" s="7">
        <f>$B$4*POWER(F115,2)*(inputs!$C$9+inputs!$D$9)/POWER(inputs!$C$9+inputs!$D$9*output!G115,2)</f>
        <v>7.0404164443245397E-7</v>
      </c>
      <c r="J115" s="7">
        <f>$C$4*POWER(F115,-2/3)*(inputs!$C$9+inputs!$D$9)/POWER(inputs!$C$9+inputs!$D$9*output!G115,2)</f>
        <v>9.118894652067371E-5</v>
      </c>
      <c r="K115" s="7">
        <f>$D$4*POWER(F115,-1)*(inputs!$C$9+inputs!$D$9)/POWER(inputs!$C$9+inputs!$D$9*output!G115,2)</f>
        <v>5.134910541925809E-4</v>
      </c>
      <c r="L115" s="7">
        <f t="shared" si="3"/>
        <v>6.055672878421453E-4</v>
      </c>
      <c r="M115" s="73"/>
      <c r="N115" s="77">
        <f t="shared" si="4"/>
        <v>605.56728784214533</v>
      </c>
      <c r="O115" s="78">
        <f>(inputs!$C$9+inputs!$D$9)/L115</f>
        <v>1899.045775900255</v>
      </c>
      <c r="P115" s="79">
        <f t="shared" si="5"/>
        <v>18.50589069496667</v>
      </c>
    </row>
    <row r="116" spans="6:16" x14ac:dyDescent="0.35">
      <c r="F116" s="83">
        <v>113</v>
      </c>
      <c r="G116" s="8">
        <f>output!F116/inputs!$M$9*inputs!$D$9/inputs!$C$9</f>
        <v>0.11299999999999999</v>
      </c>
      <c r="H116" s="7">
        <f>$A$4*POWER(F116,2)*(inputs!$C$9+inputs!$D$9)/POWER(inputs!$C$9+inputs!$D$9*output!G116,2)</f>
        <v>1.8647731053568018E-7</v>
      </c>
      <c r="I116" s="7">
        <f>$B$4*POWER(F116,2)*(inputs!$C$9+inputs!$D$9)/POWER(inputs!$C$9+inputs!$D$9*output!G116,2)</f>
        <v>7.1645854055850102E-7</v>
      </c>
      <c r="J116" s="7">
        <f>$C$4*POWER(F116,-2/3)*(inputs!$C$9+inputs!$D$9)/POWER(inputs!$C$9+inputs!$D$9*output!G116,2)</f>
        <v>9.0623422202716544E-5</v>
      </c>
      <c r="K116" s="7">
        <f>$D$4*POWER(F116,-1)*(inputs!$C$9+inputs!$D$9)/POWER(inputs!$C$9+inputs!$D$9*output!G116,2)</f>
        <v>5.0879675743803715E-4</v>
      </c>
      <c r="L116" s="7">
        <f t="shared" si="3"/>
        <v>6.003231154918479E-4</v>
      </c>
      <c r="M116" s="73"/>
      <c r="N116" s="77">
        <f t="shared" si="4"/>
        <v>600.32311549184794</v>
      </c>
      <c r="O116" s="78">
        <f>(inputs!$C$9+inputs!$D$9)/L116</f>
        <v>1915.6350477322515</v>
      </c>
      <c r="P116" s="79">
        <f t="shared" si="5"/>
        <v>18.586544809069583</v>
      </c>
    </row>
    <row r="117" spans="6:16" x14ac:dyDescent="0.35">
      <c r="F117" s="83">
        <v>114</v>
      </c>
      <c r="G117" s="8">
        <f>output!F117/inputs!$M$9*inputs!$D$9/inputs!$C$9</f>
        <v>0.11399999999999999</v>
      </c>
      <c r="H117" s="7">
        <f>$A$4*POWER(F117,2)*(inputs!$C$9+inputs!$D$9)/POWER(inputs!$C$9+inputs!$D$9*output!G117,2)</f>
        <v>1.8973642149107774E-7</v>
      </c>
      <c r="I117" s="7">
        <f>$B$4*POWER(F117,2)*(inputs!$C$9+inputs!$D$9)/POWER(inputs!$C$9+inputs!$D$9*output!G117,2)</f>
        <v>7.2898026704583986E-7</v>
      </c>
      <c r="J117" s="7">
        <f>$C$4*POWER(F117,-2/3)*(inputs!$C$9+inputs!$D$9)/POWER(inputs!$C$9+inputs!$D$9*output!G117,2)</f>
        <v>9.0066111395385227E-5</v>
      </c>
      <c r="K117" s="7">
        <f>$D$4*POWER(F117,-1)*(inputs!$C$9+inputs!$D$9)/POWER(inputs!$C$9+inputs!$D$9*output!G117,2)</f>
        <v>5.041848826012503E-4</v>
      </c>
      <c r="L117" s="7">
        <f t="shared" si="3"/>
        <v>5.9516971068517249E-4</v>
      </c>
      <c r="M117" s="73"/>
      <c r="N117" s="77">
        <f t="shared" si="4"/>
        <v>595.1697106851725</v>
      </c>
      <c r="O117" s="78">
        <f>(inputs!$C$9+inputs!$D$9)/L117</f>
        <v>1932.2219853495142</v>
      </c>
      <c r="P117" s="79">
        <f t="shared" si="5"/>
        <v>18.666839167894665</v>
      </c>
    </row>
    <row r="118" spans="6:16" x14ac:dyDescent="0.35">
      <c r="F118" s="83">
        <v>115</v>
      </c>
      <c r="G118" s="8">
        <f>output!F118/inputs!$M$9*inputs!$D$9/inputs!$C$9</f>
        <v>0.115</v>
      </c>
      <c r="H118" s="7">
        <f>$A$4*POWER(F118,2)*(inputs!$C$9+inputs!$D$9)/POWER(inputs!$C$9+inputs!$D$9*output!G118,2)</f>
        <v>1.930227927646054E-7</v>
      </c>
      <c r="I118" s="7">
        <f>$B$4*POWER(F118,2)*(inputs!$C$9+inputs!$D$9)/POWER(inputs!$C$9+inputs!$D$9*output!G118,2)</f>
        <v>7.4160672953396393E-7</v>
      </c>
      <c r="J118" s="7">
        <f>$C$4*POWER(F118,-2/3)*(inputs!$C$9+inputs!$D$9)/POWER(inputs!$C$9+inputs!$D$9*output!G118,2)</f>
        <v>8.9516823878523335E-5</v>
      </c>
      <c r="K118" s="7">
        <f>$D$4*POWER(F118,-1)*(inputs!$C$9+inputs!$D$9)/POWER(inputs!$C$9+inputs!$D$9*output!G118,2)</f>
        <v>4.9965327950674487E-4</v>
      </c>
      <c r="L118" s="7">
        <f t="shared" si="3"/>
        <v>5.9010473290756682E-4</v>
      </c>
      <c r="M118" s="73"/>
      <c r="N118" s="77">
        <f t="shared" si="4"/>
        <v>590.10473290756681</v>
      </c>
      <c r="O118" s="78">
        <f>(inputs!$C$9+inputs!$D$9)/L118</f>
        <v>1948.8066030816503</v>
      </c>
      <c r="P118" s="79">
        <f t="shared" si="5"/>
        <v>18.746778462970521</v>
      </c>
    </row>
    <row r="119" spans="6:16" x14ac:dyDescent="0.35">
      <c r="F119" s="83">
        <v>116</v>
      </c>
      <c r="G119" s="8">
        <f>output!F119/inputs!$M$9*inputs!$D$9/inputs!$C$9</f>
        <v>0.11599999999999999</v>
      </c>
      <c r="H119" s="7">
        <f>$A$4*POWER(F119,2)*(inputs!$C$9+inputs!$D$9)/POWER(inputs!$C$9+inputs!$D$9*output!G119,2)</f>
        <v>1.9633639981829104E-7</v>
      </c>
      <c r="I119" s="7">
        <f>$B$4*POWER(F119,2)*(inputs!$C$9+inputs!$D$9)/POWER(inputs!$C$9+inputs!$D$9*output!G119,2)</f>
        <v>7.5433783374631114E-7</v>
      </c>
      <c r="J119" s="7">
        <f>$C$4*POWER(F119,-2/3)*(inputs!$C$9+inputs!$D$9)/POWER(inputs!$C$9+inputs!$D$9*output!G119,2)</f>
        <v>8.8975375446206155E-5</v>
      </c>
      <c r="K119" s="7">
        <f>$D$4*POWER(F119,-1)*(inputs!$C$9+inputs!$D$9)/POWER(inputs!$C$9+inputs!$D$9*output!G119,2)</f>
        <v>4.951998721230554E-4</v>
      </c>
      <c r="L119" s="7">
        <f t="shared" si="3"/>
        <v>5.8512592180282616E-4</v>
      </c>
      <c r="M119" s="73"/>
      <c r="N119" s="77">
        <f t="shared" si="4"/>
        <v>585.12592180282616</v>
      </c>
      <c r="O119" s="78">
        <f>(inputs!$C$9+inputs!$D$9)/L119</f>
        <v>1965.3889139909327</v>
      </c>
      <c r="P119" s="79">
        <f t="shared" si="5"/>
        <v>18.826367279804884</v>
      </c>
    </row>
    <row r="120" spans="6:16" x14ac:dyDescent="0.35">
      <c r="F120" s="83">
        <v>117</v>
      </c>
      <c r="G120" s="8">
        <f>output!F120/inputs!$M$9*inputs!$D$9/inputs!$C$9</f>
        <v>0.11699999999999999</v>
      </c>
      <c r="H120" s="7">
        <f>$A$4*POWER(F120,2)*(inputs!$C$9+inputs!$D$9)/POWER(inputs!$C$9+inputs!$D$9*output!G120,2)</f>
        <v>1.9967721813598954E-7</v>
      </c>
      <c r="I120" s="7">
        <f>$B$4*POWER(F120,2)*(inputs!$C$9+inputs!$D$9)/POWER(inputs!$C$9+inputs!$D$9*output!G120,2)</f>
        <v>7.671734854901805E-7</v>
      </c>
      <c r="J120" s="7">
        <f>$C$4*POWER(F120,-2/3)*(inputs!$C$9+inputs!$D$9)/POWER(inputs!$C$9+inputs!$D$9*output!G120,2)</f>
        <v>8.8441587666672543E-5</v>
      </c>
      <c r="K120" s="7">
        <f>$D$4*POWER(F120,-1)*(inputs!$C$9+inputs!$D$9)/POWER(inputs!$C$9+inputs!$D$9*output!G120,2)</f>
        <v>4.9082265539417992E-4</v>
      </c>
      <c r="L120" s="7">
        <f t="shared" si="3"/>
        <v>5.8023109376447867E-4</v>
      </c>
      <c r="M120" s="73"/>
      <c r="N120" s="77">
        <f t="shared" si="4"/>
        <v>580.23109376447871</v>
      </c>
      <c r="O120" s="78">
        <f>(inputs!$C$9+inputs!$D$9)/L120</f>
        <v>1981.9689298946737</v>
      </c>
      <c r="P120" s="79">
        <f t="shared" si="5"/>
        <v>18.905610101088548</v>
      </c>
    </row>
    <row r="121" spans="6:16" x14ac:dyDescent="0.35">
      <c r="F121" s="83">
        <v>118</v>
      </c>
      <c r="G121" s="8">
        <f>output!F121/inputs!$M$9*inputs!$D$9/inputs!$C$9</f>
        <v>0.11799999999999999</v>
      </c>
      <c r="H121" s="7">
        <f>$A$4*POWER(F121,2)*(inputs!$C$9+inputs!$D$9)/POWER(inputs!$C$9+inputs!$D$9*output!G121,2)</f>
        <v>2.0304522322336091E-7</v>
      </c>
      <c r="I121" s="7">
        <f>$B$4*POWER(F121,2)*(inputs!$C$9+inputs!$D$9)/POWER(inputs!$C$9+inputs!$D$9*output!G121,2)</f>
        <v>7.801135906566477E-7</v>
      </c>
      <c r="J121" s="7">
        <f>$C$4*POWER(F121,-2/3)*(inputs!$C$9+inputs!$D$9)/POWER(inputs!$C$9+inputs!$D$9*output!G121,2)</f>
        <v>8.7915287653797525E-5</v>
      </c>
      <c r="K121" s="7">
        <f>$D$4*POWER(F121,-1)*(inputs!$C$9+inputs!$D$9)/POWER(inputs!$C$9+inputs!$D$9*output!G121,2)</f>
        <v>4.8651969223214274E-4</v>
      </c>
      <c r="L121" s="7">
        <f t="shared" si="3"/>
        <v>5.7541813869982025E-4</v>
      </c>
      <c r="M121" s="73"/>
      <c r="N121" s="77">
        <f t="shared" si="4"/>
        <v>575.41813869982025</v>
      </c>
      <c r="O121" s="78">
        <f>(inputs!$C$9+inputs!$D$9)/L121</f>
        <v>1998.5466613869173</v>
      </c>
      <c r="P121" s="79">
        <f t="shared" si="5"/>
        <v>18.984511309775993</v>
      </c>
    </row>
    <row r="122" spans="6:16" x14ac:dyDescent="0.35">
      <c r="F122" s="83">
        <v>119</v>
      </c>
      <c r="G122" s="8">
        <f>output!F122/inputs!$M$9*inputs!$D$9/inputs!$C$9</f>
        <v>0.11899999999999999</v>
      </c>
      <c r="H122" s="7">
        <f>$A$4*POWER(F122,2)*(inputs!$C$9+inputs!$D$9)/POWER(inputs!$C$9+inputs!$D$9*output!G122,2)</f>
        <v>2.064403906078495E-7</v>
      </c>
      <c r="I122" s="7">
        <f>$B$4*POWER(F122,2)*(inputs!$C$9+inputs!$D$9)/POWER(inputs!$C$9+inputs!$D$9*output!G122,2)</f>
        <v>7.9315805522048593E-7</v>
      </c>
      <c r="J122" s="7">
        <f>$C$4*POWER(F122,-2/3)*(inputs!$C$9+inputs!$D$9)/POWER(inputs!$C$9+inputs!$D$9*output!G122,2)</f>
        <v>8.7396307849458085E-5</v>
      </c>
      <c r="K122" s="7">
        <f>$D$4*POWER(F122,-1)*(inputs!$C$9+inputs!$D$9)/POWER(inputs!$C$9+inputs!$D$9*output!G122,2)</f>
        <v>4.8228911066119776E-4</v>
      </c>
      <c r="L122" s="7">
        <f t="shared" si="3"/>
        <v>5.7068501695648421E-4</v>
      </c>
      <c r="M122" s="73"/>
      <c r="N122" s="77">
        <f t="shared" si="4"/>
        <v>570.68501695648422</v>
      </c>
      <c r="O122" s="78">
        <f>(inputs!$C$9+inputs!$D$9)/L122</f>
        <v>2015.1221178594383</v>
      </c>
      <c r="P122" s="79">
        <f t="shared" si="5"/>
        <v>19.063075192048228</v>
      </c>
    </row>
    <row r="123" spans="6:16" x14ac:dyDescent="0.35">
      <c r="F123" s="83">
        <v>120</v>
      </c>
      <c r="G123" s="8">
        <f>output!F123/inputs!$M$9*inputs!$D$9/inputs!$C$9</f>
        <v>0.12</v>
      </c>
      <c r="H123" s="7">
        <f>$A$4*POWER(F123,2)*(inputs!$C$9+inputs!$D$9)/POWER(inputs!$C$9+inputs!$D$9*output!G123,2)</f>
        <v>2.09862695838662E-7</v>
      </c>
      <c r="I123" s="7">
        <f>$B$4*POWER(F123,2)*(inputs!$C$9+inputs!$D$9)/POWER(inputs!$C$9+inputs!$D$9*output!G123,2)</f>
        <v>8.063067852400798E-7</v>
      </c>
      <c r="J123" s="7">
        <f>$C$4*POWER(F123,-2/3)*(inputs!$C$9+inputs!$D$9)/POWER(inputs!$C$9+inputs!$D$9*output!G123,2)</f>
        <v>8.6884485816185068E-5</v>
      </c>
      <c r="K123" s="7">
        <f>$D$4*POWER(F123,-1)*(inputs!$C$9+inputs!$D$9)/POWER(inputs!$C$9+inputs!$D$9*output!G123,2)</f>
        <v>4.7812910110481629E-4</v>
      </c>
      <c r="L123" s="7">
        <f t="shared" si="3"/>
        <v>5.6602975640208009E-4</v>
      </c>
      <c r="M123" s="73"/>
      <c r="N123" s="77">
        <f t="shared" si="4"/>
        <v>566.02975640208012</v>
      </c>
      <c r="O123" s="78">
        <f>(inputs!$C$9+inputs!$D$9)/L123</f>
        <v>2031.695307522129</v>
      </c>
      <c r="P123" s="79">
        <f t="shared" si="5"/>
        <v>19.141305940163647</v>
      </c>
    </row>
    <row r="124" spans="6:16" x14ac:dyDescent="0.35">
      <c r="F124" s="83">
        <v>121</v>
      </c>
      <c r="G124" s="8">
        <f>output!F124/inputs!$M$9*inputs!$D$9/inputs!$C$9</f>
        <v>0.121</v>
      </c>
      <c r="H124" s="7">
        <f>$A$4*POWER(F124,2)*(inputs!$C$9+inputs!$D$9)/POWER(inputs!$C$9+inputs!$D$9*output!G124,2)</f>
        <v>2.1331211448674636E-7</v>
      </c>
      <c r="I124" s="7">
        <f>$B$4*POWER(F124,2)*(inputs!$C$9+inputs!$D$9)/POWER(inputs!$C$9+inputs!$D$9*output!G124,2)</f>
        <v>8.1955968685734614E-7</v>
      </c>
      <c r="J124" s="7">
        <f>$C$4*POWER(F124,-2/3)*(inputs!$C$9+inputs!$D$9)/POWER(inputs!$C$9+inputs!$D$9*output!G124,2)</f>
        <v>8.6379664039535958E-5</v>
      </c>
      <c r="K124" s="7">
        <f>$D$4*POWER(F124,-1)*(inputs!$C$9+inputs!$D$9)/POWER(inputs!$C$9+inputs!$D$9*output!G124,2)</f>
        <v>4.7403791380720944E-4</v>
      </c>
      <c r="L124" s="7">
        <f t="shared" si="3"/>
        <v>5.614504496480895E-4</v>
      </c>
      <c r="M124" s="73"/>
      <c r="N124" s="77">
        <f t="shared" si="4"/>
        <v>561.45044964808949</v>
      </c>
      <c r="O124" s="78">
        <f>(inputs!$C$9+inputs!$D$9)/L124</f>
        <v>2048.2662374227439</v>
      </c>
      <c r="P124" s="79">
        <f t="shared" si="5"/>
        <v>19.219207655201632</v>
      </c>
    </row>
    <row r="125" spans="6:16" x14ac:dyDescent="0.35">
      <c r="F125" s="83">
        <v>122</v>
      </c>
      <c r="G125" s="8">
        <f>output!F125/inputs!$M$9*inputs!$D$9/inputs!$C$9</f>
        <v>0.122</v>
      </c>
      <c r="H125" s="7">
        <f>$A$4*POWER(F125,2)*(inputs!$C$9+inputs!$D$9)/POWER(inputs!$C$9+inputs!$D$9*output!G125,2)</f>
        <v>2.1678862214476995E-7</v>
      </c>
      <c r="I125" s="7">
        <f>$B$4*POWER(F125,2)*(inputs!$C$9+inputs!$D$9)/POWER(inputs!$C$9+inputs!$D$9*output!G125,2)</f>
        <v>8.3291666629764897E-7</v>
      </c>
      <c r="J125" s="7">
        <f>$C$4*POWER(F125,-2/3)*(inputs!$C$9+inputs!$D$9)/POWER(inputs!$C$9+inputs!$D$9*output!G125,2)</f>
        <v>8.5881689739654836E-5</v>
      </c>
      <c r="K125" s="7">
        <f>$D$4*POWER(F125,-1)*(inputs!$C$9+inputs!$D$9)/POWER(inputs!$C$9+inputs!$D$9*output!G125,2)</f>
        <v>4.7001385638165572E-4</v>
      </c>
      <c r="L125" s="7">
        <f t="shared" si="3"/>
        <v>5.5694525140975292E-4</v>
      </c>
      <c r="M125" s="73"/>
      <c r="N125" s="77">
        <f t="shared" si="4"/>
        <v>556.94525140975293</v>
      </c>
      <c r="O125" s="78">
        <f>(inputs!$C$9+inputs!$D$9)/L125</f>
        <v>2064.8349134660775</v>
      </c>
      <c r="P125" s="79">
        <f t="shared" si="5"/>
        <v>19.296784349704168</v>
      </c>
    </row>
    <row r="126" spans="6:16" x14ac:dyDescent="0.35">
      <c r="F126" s="83">
        <v>123</v>
      </c>
      <c r="G126" s="8">
        <f>output!F126/inputs!$M$9*inputs!$D$9/inputs!$C$9</f>
        <v>0.12299999999999998</v>
      </c>
      <c r="H126" s="7">
        <f>$A$4*POWER(F126,2)*(inputs!$C$9+inputs!$D$9)/POWER(inputs!$C$9+inputs!$D$9*output!G126,2)</f>
        <v>2.202921944270988E-7</v>
      </c>
      <c r="I126" s="7">
        <f>$B$4*POWER(F126,2)*(inputs!$C$9+inputs!$D$9)/POWER(inputs!$C$9+inputs!$D$9*output!G126,2)</f>
        <v>8.4637762986971989E-7</v>
      </c>
      <c r="J126" s="7">
        <f>$C$4*POWER(F126,-2/3)*(inputs!$C$9+inputs!$D$9)/POWER(inputs!$C$9+inputs!$D$9*output!G126,2)</f>
        <v>8.5390414691522245E-5</v>
      </c>
      <c r="K126" s="7">
        <f>$D$4*POWER(F126,-1)*(inputs!$C$9+inputs!$D$9)/POWER(inputs!$C$9+inputs!$D$9*output!G126,2)</f>
        <v>4.6605529147842776E-4</v>
      </c>
      <c r="L126" s="7">
        <f t="shared" si="3"/>
        <v>5.5251237599424682E-4</v>
      </c>
      <c r="M126" s="73"/>
      <c r="N126" s="77">
        <f t="shared" si="4"/>
        <v>552.51237599424678</v>
      </c>
      <c r="O126" s="78">
        <f>(inputs!$C$9+inputs!$D$9)/L126</f>
        <v>2081.4013404325528</v>
      </c>
      <c r="P126" s="79">
        <f t="shared" si="5"/>
        <v>19.374039950219743</v>
      </c>
    </row>
    <row r="127" spans="6:16" x14ac:dyDescent="0.35">
      <c r="F127" s="83">
        <v>124</v>
      </c>
      <c r="G127" s="8">
        <f>output!F127/inputs!$M$9*inputs!$D$9/inputs!$C$9</f>
        <v>0.124</v>
      </c>
      <c r="H127" s="7">
        <f>$A$4*POWER(F127,2)*(inputs!$C$9+inputs!$D$9)/POWER(inputs!$C$9+inputs!$D$9*output!G127,2)</f>
        <v>2.2382280696977582E-7</v>
      </c>
      <c r="I127" s="7">
        <f>$B$4*POWER(F127,2)*(inputs!$C$9+inputs!$D$9)/POWER(inputs!$C$9+inputs!$D$9*output!G127,2)</f>
        <v>8.5994248396557454E-7</v>
      </c>
      <c r="J127" s="7">
        <f>$C$4*POWER(F127,-2/3)*(inputs!$C$9+inputs!$D$9)/POWER(inputs!$C$9+inputs!$D$9*output!G127,2)</f>
        <v>8.4905695053426463E-5</v>
      </c>
      <c r="K127" s="7">
        <f>$D$4*POWER(F127,-1)*(inputs!$C$9+inputs!$D$9)/POWER(inputs!$C$9+inputs!$D$9*output!G127,2)</f>
        <v>4.6216063456555709E-4</v>
      </c>
      <c r="L127" s="7">
        <f t="shared" si="3"/>
        <v>5.4815009490991886E-4</v>
      </c>
      <c r="M127" s="73"/>
      <c r="N127" s="77">
        <f t="shared" si="4"/>
        <v>548.15009490991883</v>
      </c>
      <c r="O127" s="78">
        <f>(inputs!$C$9+inputs!$D$9)/L127</f>
        <v>2097.9655219962829</v>
      </c>
      <c r="P127" s="79">
        <f t="shared" si="5"/>
        <v>19.450978299754176</v>
      </c>
    </row>
    <row r="128" spans="6:16" x14ac:dyDescent="0.35">
      <c r="F128" s="83">
        <v>125</v>
      </c>
      <c r="G128" s="8">
        <f>output!F128/inputs!$M$9*inputs!$D$9/inputs!$C$9</f>
        <v>0.125</v>
      </c>
      <c r="H128" s="7">
        <f>$A$4*POWER(F128,2)*(inputs!$C$9+inputs!$D$9)/POWER(inputs!$C$9+inputs!$D$9*output!G128,2)</f>
        <v>2.2738043543049915E-7</v>
      </c>
      <c r="I128" s="7">
        <f>$B$4*POWER(F128,2)*(inputs!$C$9+inputs!$D$9)/POWER(inputs!$C$9+inputs!$D$9*output!G128,2)</f>
        <v>8.7361113506043002E-7</v>
      </c>
      <c r="J128" s="7">
        <f>$C$4*POWER(F128,-2/3)*(inputs!$C$9+inputs!$D$9)/POWER(inputs!$C$9+inputs!$D$9*output!G128,2)</f>
        <v>8.4427391203218132E-5</v>
      </c>
      <c r="K128" s="7">
        <f>$D$4*POWER(F128,-1)*(inputs!$C$9+inputs!$D$9)/POWER(inputs!$C$9+inputs!$D$9*output!G128,2)</f>
        <v>4.5832835181612385E-4</v>
      </c>
      <c r="L128" s="7">
        <f t="shared" si="3"/>
        <v>5.4385673458983287E-4</v>
      </c>
      <c r="M128" s="73"/>
      <c r="N128" s="77">
        <f t="shared" si="4"/>
        <v>543.85673458983285</v>
      </c>
      <c r="O128" s="78">
        <f>(inputs!$C$9+inputs!$D$9)/L128</f>
        <v>2114.5274607425972</v>
      </c>
      <c r="P128" s="79">
        <f t="shared" si="5"/>
        <v>19.527603160132315</v>
      </c>
    </row>
    <row r="129" spans="6:16" x14ac:dyDescent="0.35">
      <c r="F129" s="83">
        <v>126</v>
      </c>
      <c r="G129" s="8">
        <f>output!F129/inputs!$M$9*inputs!$D$9/inputs!$C$9</f>
        <v>0.126</v>
      </c>
      <c r="H129" s="7">
        <f>$A$4*POWER(F129,2)*(inputs!$C$9+inputs!$D$9)/POWER(inputs!$C$9+inputs!$D$9*output!G129,2)</f>
        <v>2.3096505548860168E-7</v>
      </c>
      <c r="I129" s="7">
        <f>$B$4*POWER(F129,2)*(inputs!$C$9+inputs!$D$9)/POWER(inputs!$C$9+inputs!$D$9*output!G129,2)</f>
        <v>8.8738348971262502E-7</v>
      </c>
      <c r="J129" s="7">
        <f>$C$4*POWER(F129,-2/3)*(inputs!$C$9+inputs!$D$9)/POWER(inputs!$C$9+inputs!$D$9*output!G129,2)</f>
        <v>8.395536758193534E-5</v>
      </c>
      <c r="K129" s="7">
        <f>$D$4*POWER(F129,-1)*(inputs!$C$9+inputs!$D$9)/POWER(inputs!$C$9+inputs!$D$9*output!G129,2)</f>
        <v>4.5455695809615228E-4</v>
      </c>
      <c r="L129" s="7">
        <f t="shared" si="3"/>
        <v>5.3963067422328889E-4</v>
      </c>
      <c r="M129" s="73"/>
      <c r="N129" s="77">
        <f t="shared" si="4"/>
        <v>539.63067422328891</v>
      </c>
      <c r="O129" s="78">
        <f>(inputs!$C$9+inputs!$D$9)/L129</f>
        <v>2131.0871581850661</v>
      </c>
      <c r="P129" s="79">
        <f t="shared" si="5"/>
        <v>19.603918214274628</v>
      </c>
    </row>
    <row r="130" spans="6:16" x14ac:dyDescent="0.35">
      <c r="F130" s="83">
        <v>127</v>
      </c>
      <c r="G130" s="8">
        <f>output!F130/inputs!$M$9*inputs!$D$9/inputs!$C$9</f>
        <v>0.127</v>
      </c>
      <c r="H130" s="7">
        <f>$A$4*POWER(F130,2)*(inputs!$C$9+inputs!$D$9)/POWER(inputs!$C$9+inputs!$D$9*output!G130,2)</f>
        <v>2.3457664284502889E-7</v>
      </c>
      <c r="I130" s="7">
        <f>$B$4*POWER(F130,2)*(inputs!$C$9+inputs!$D$9)/POWER(inputs!$C$9+inputs!$D$9*output!G130,2)</f>
        <v>9.012594545635353E-7</v>
      </c>
      <c r="J130" s="7">
        <f>$C$4*POWER(F130,-2/3)*(inputs!$C$9+inputs!$D$9)/POWER(inputs!$C$9+inputs!$D$9*output!G130,2)</f>
        <v>8.3489492544411398E-5</v>
      </c>
      <c r="K130" s="7">
        <f>$D$4*POWER(F130,-1)*(inputs!$C$9+inputs!$D$9)/POWER(inputs!$C$9+inputs!$D$9*output!G130,2)</f>
        <v>4.5084501504756509E-4</v>
      </c>
      <c r="L130" s="7">
        <f t="shared" si="3"/>
        <v>5.3547034368938502E-4</v>
      </c>
      <c r="M130" s="73"/>
      <c r="N130" s="77">
        <f t="shared" si="4"/>
        <v>535.470343689385</v>
      </c>
      <c r="O130" s="78">
        <f>(inputs!$C$9+inputs!$D$9)/L130</f>
        <v>2147.6446147820475</v>
      </c>
      <c r="P130" s="79">
        <f t="shared" si="5"/>
        <v>19.679927068392391</v>
      </c>
    </row>
    <row r="131" spans="6:16" x14ac:dyDescent="0.35">
      <c r="F131" s="83">
        <v>128</v>
      </c>
      <c r="G131" s="8">
        <f>output!F131/inputs!$M$9*inputs!$D$9/inputs!$C$9</f>
        <v>0.128</v>
      </c>
      <c r="H131" s="7">
        <f>$A$4*POWER(F131,2)*(inputs!$C$9+inputs!$D$9)/POWER(inputs!$C$9+inputs!$D$9*output!G131,2)</f>
        <v>2.3821517322231834E-7</v>
      </c>
      <c r="I131" s="7">
        <f>$B$4*POWER(F131,2)*(inputs!$C$9+inputs!$D$9)/POWER(inputs!$C$9+inputs!$D$9*output!G131,2)</f>
        <v>9.1523893633749492E-7</v>
      </c>
      <c r="J131" s="7">
        <f>$C$4*POWER(F131,-2/3)*(inputs!$C$9+inputs!$D$9)/POWER(inputs!$C$9+inputs!$D$9*output!G131,2)</f>
        <v>8.302963821650343E-5</v>
      </c>
      <c r="K131" s="7">
        <f>$D$4*POWER(F131,-1)*(inputs!$C$9+inputs!$D$9)/POWER(inputs!$C$9+inputs!$D$9*output!G131,2)</f>
        <v>4.4719112926100017E-4</v>
      </c>
      <c r="L131" s="7">
        <f t="shared" si="3"/>
        <v>5.3137422158706341E-4</v>
      </c>
      <c r="M131" s="73"/>
      <c r="N131" s="77">
        <f t="shared" si="4"/>
        <v>531.3742215870634</v>
      </c>
      <c r="O131" s="78">
        <f>(inputs!$C$9+inputs!$D$9)/L131</f>
        <v>2164.1998299527545</v>
      </c>
      <c r="P131" s="79">
        <f t="shared" si="5"/>
        <v>19.755633254104946</v>
      </c>
    </row>
    <row r="132" spans="6:16" x14ac:dyDescent="0.35">
      <c r="F132" s="83">
        <v>129</v>
      </c>
      <c r="G132" s="8">
        <f>output!F132/inputs!$M$9*inputs!$D$9/inputs!$C$9</f>
        <v>0.129</v>
      </c>
      <c r="H132" s="7">
        <f>$A$4*POWER(F132,2)*(inputs!$C$9+inputs!$D$9)/POWER(inputs!$C$9+inputs!$D$9*output!G132,2)</f>
        <v>2.4188062236457788E-7</v>
      </c>
      <c r="I132" s="7">
        <f>$B$4*POWER(F132,2)*(inputs!$C$9+inputs!$D$9)/POWER(inputs!$C$9+inputs!$D$9*output!G132,2)</f>
        <v>9.2932184184171302E-7</v>
      </c>
      <c r="J132" s="7">
        <f>$C$4*POWER(F132,-2/3)*(inputs!$C$9+inputs!$D$9)/POWER(inputs!$C$9+inputs!$D$9*output!G132,2)</f>
        <v>8.257568035859615E-5</v>
      </c>
      <c r="K132" s="7">
        <f>$D$4*POWER(F132,-1)*(inputs!$C$9+inputs!$D$9)/POWER(inputs!$C$9+inputs!$D$9*output!G132,2)</f>
        <v>4.435939505336127E-4</v>
      </c>
      <c r="L132" s="7">
        <f t="shared" si="3"/>
        <v>5.2734083335641518E-4</v>
      </c>
      <c r="M132" s="73"/>
      <c r="N132" s="77">
        <f t="shared" si="4"/>
        <v>527.34083335641515</v>
      </c>
      <c r="O132" s="78">
        <f>(inputs!$C$9+inputs!$D$9)/L132</f>
        <v>2180.7528020928858</v>
      </c>
      <c r="P132" s="79">
        <f t="shared" si="5"/>
        <v>19.831040230482483</v>
      </c>
    </row>
    <row r="133" spans="6:16" x14ac:dyDescent="0.35">
      <c r="F133" s="83">
        <v>130</v>
      </c>
      <c r="G133" s="8">
        <f>output!F133/inputs!$M$9*inputs!$D$9/inputs!$C$9</f>
        <v>0.13</v>
      </c>
      <c r="H133" s="7">
        <f>$A$4*POWER(F133,2)*(inputs!$C$9+inputs!$D$9)/POWER(inputs!$C$9+inputs!$D$9*output!G133,2)</f>
        <v>2.4557296603746443E-7</v>
      </c>
      <c r="I133" s="7">
        <f>$B$4*POWER(F133,2)*(inputs!$C$9+inputs!$D$9)/POWER(inputs!$C$9+inputs!$D$9*output!G133,2)</f>
        <v>9.4350807796619071E-7</v>
      </c>
      <c r="J133" s="7">
        <f>$C$4*POWER(F133,-2/3)*(inputs!$C$9+inputs!$D$9)/POWER(inputs!$C$9+inputs!$D$9*output!G133,2)</f>
        <v>8.2127498235061276E-5</v>
      </c>
      <c r="K133" s="7">
        <f>$D$4*POWER(F133,-1)*(inputs!$C$9+inputs!$D$9)/POWER(inputs!$C$9+inputs!$D$9*output!G133,2)</f>
        <v>4.4005217020728476E-4</v>
      </c>
      <c r="L133" s="7">
        <f t="shared" ref="L133:L196" si="6">SUM(H133:K133)</f>
        <v>5.2336874948634969E-4</v>
      </c>
      <c r="M133" s="73"/>
      <c r="N133" s="77">
        <f t="shared" ref="N133:N196" si="7">L133*1000000</f>
        <v>523.36874948634966</v>
      </c>
      <c r="O133" s="78">
        <f>(inputs!$C$9+inputs!$D$9)/L133</f>
        <v>2197.3035285898241</v>
      </c>
      <c r="P133" s="79">
        <f t="shared" ref="P133:P196" si="8">SQRT(O133/(8*LN(2)))</f>
        <v>19.906151386017463</v>
      </c>
    </row>
    <row r="134" spans="6:16" x14ac:dyDescent="0.35">
      <c r="F134" s="83">
        <v>131</v>
      </c>
      <c r="G134" s="8">
        <f>output!F134/inputs!$M$9*inputs!$D$9/inputs!$C$9</f>
        <v>0.13099999999999998</v>
      </c>
      <c r="H134" s="7">
        <f>$A$4*POWER(F134,2)*(inputs!$C$9+inputs!$D$9)/POWER(inputs!$C$9+inputs!$D$9*output!G134,2)</f>
        <v>2.4929218002816342E-7</v>
      </c>
      <c r="I134" s="7">
        <f>$B$4*POWER(F134,2)*(inputs!$C$9+inputs!$D$9)/POWER(inputs!$C$9+inputs!$D$9*output!G134,2)</f>
        <v>9.5779755168364397E-7</v>
      </c>
      <c r="J134" s="7">
        <f>$C$4*POWER(F134,-2/3)*(inputs!$C$9+inputs!$D$9)/POWER(inputs!$C$9+inputs!$D$9*output!G134,2)</f>
        <v>8.1684974489368186E-5</v>
      </c>
      <c r="K134" s="7">
        <f>$D$4*POWER(F134,-1)*(inputs!$C$9+inputs!$D$9)/POWER(inputs!$C$9+inputs!$D$9*output!G134,2)</f>
        <v>4.3656451958295014E-4</v>
      </c>
      <c r="L134" s="7">
        <f t="shared" si="6"/>
        <v>5.1945658380403014E-4</v>
      </c>
      <c r="M134" s="73"/>
      <c r="N134" s="77">
        <f t="shared" si="7"/>
        <v>519.45658380403017</v>
      </c>
      <c r="O134" s="78">
        <f>(inputs!$C$9+inputs!$D$9)/L134</f>
        <v>2213.8520058374083</v>
      </c>
      <c r="P134" s="79">
        <f t="shared" si="8"/>
        <v>19.980970040527666</v>
      </c>
    </row>
    <row r="135" spans="6:16" x14ac:dyDescent="0.35">
      <c r="F135" s="83">
        <v>132</v>
      </c>
      <c r="G135" s="8">
        <f>output!F135/inputs!$M$9*inputs!$D$9/inputs!$C$9</f>
        <v>0.13200000000000001</v>
      </c>
      <c r="H135" s="7">
        <f>$A$4*POWER(F135,2)*(inputs!$C$9+inputs!$D$9)/POWER(inputs!$C$9+inputs!$D$9*output!G135,2)</f>
        <v>2.5303824014536659E-7</v>
      </c>
      <c r="I135" s="7">
        <f>$B$4*POWER(F135,2)*(inputs!$C$9+inputs!$D$9)/POWER(inputs!$C$9+inputs!$D$9*output!G135,2)</f>
        <v>9.7219017004941686E-7</v>
      </c>
      <c r="J135" s="7">
        <f>$C$4*POWER(F135,-2/3)*(inputs!$C$9+inputs!$D$9)/POWER(inputs!$C$9+inputs!$D$9*output!G135,2)</f>
        <v>8.1247995024559712E-5</v>
      </c>
      <c r="K135" s="7">
        <f>$D$4*POWER(F135,-1)*(inputs!$C$9+inputs!$D$9)/POWER(inputs!$C$9+inputs!$D$9*output!G135,2)</f>
        <v>4.3312976840699291E-4</v>
      </c>
      <c r="L135" s="7">
        <f t="shared" si="6"/>
        <v>5.1560299184174739E-4</v>
      </c>
      <c r="M135" s="73"/>
      <c r="N135" s="77">
        <f t="shared" si="7"/>
        <v>515.60299184174744</v>
      </c>
      <c r="O135" s="78">
        <f>(inputs!$C$9+inputs!$D$9)/L135</f>
        <v>2230.3982292503188</v>
      </c>
      <c r="P135" s="79">
        <f t="shared" si="8"/>
        <v>20.055499446993835</v>
      </c>
    </row>
    <row r="136" spans="6:16" x14ac:dyDescent="0.35">
      <c r="F136" s="83">
        <v>133</v>
      </c>
      <c r="G136" s="8">
        <f>output!F136/inputs!$M$9*inputs!$D$9/inputs!$C$9</f>
        <v>0.13300000000000001</v>
      </c>
      <c r="H136" s="7">
        <f>$A$4*POWER(F136,2)*(inputs!$C$9+inputs!$D$9)/POWER(inputs!$C$9+inputs!$D$9*output!G136,2)</f>
        <v>2.5681112221925181E-7</v>
      </c>
      <c r="I136" s="7">
        <f>$B$4*POWER(F136,2)*(inputs!$C$9+inputs!$D$9)/POWER(inputs!$C$9+inputs!$D$9*output!G136,2)</f>
        <v>9.8668584020140527E-7</v>
      </c>
      <c r="J136" s="7">
        <f>$C$4*POWER(F136,-2/3)*(inputs!$C$9+inputs!$D$9)/POWER(inputs!$C$9+inputs!$D$9*output!G136,2)</f>
        <v>8.0816448888825179E-5</v>
      </c>
      <c r="K136" s="7">
        <f>$D$4*POWER(F136,-1)*(inputs!$C$9+inputs!$D$9)/POWER(inputs!$C$9+inputs!$D$9*output!G136,2)</f>
        <v>4.2974672342593027E-4</v>
      </c>
      <c r="L136" s="7">
        <f t="shared" si="6"/>
        <v>5.1180666927717606E-4</v>
      </c>
      <c r="M136" s="73"/>
      <c r="N136" s="77">
        <f t="shared" si="7"/>
        <v>511.80666927717607</v>
      </c>
      <c r="O136" s="78">
        <f>(inputs!$C$9+inputs!$D$9)/L136</f>
        <v>2246.9421932780665</v>
      </c>
      <c r="P136" s="79">
        <f t="shared" si="8"/>
        <v>20.129742793334561</v>
      </c>
    </row>
    <row r="137" spans="6:16" x14ac:dyDescent="0.35">
      <c r="F137" s="83">
        <v>134</v>
      </c>
      <c r="G137" s="8">
        <f>output!F137/inputs!$M$9*inputs!$D$9/inputs!$C$9</f>
        <v>0.13399999999999998</v>
      </c>
      <c r="H137" s="7">
        <f>$A$4*POWER(F137,2)*(inputs!$C$9+inputs!$D$9)/POWER(inputs!$C$9+inputs!$D$9*output!G137,2)</f>
        <v>2.6061080210146137E-7</v>
      </c>
      <c r="I137" s="7">
        <f>$B$4*POWER(F137,2)*(inputs!$C$9+inputs!$D$9)/POWER(inputs!$C$9+inputs!$D$9*output!G137,2)</f>
        <v>1.0012844693599722E-6</v>
      </c>
      <c r="J137" s="7">
        <f>$C$4*POWER(F137,-2/3)*(inputs!$C$9+inputs!$D$9)/POWER(inputs!$C$9+inputs!$D$9*output!G137,2)</f>
        <v>8.039022816591526E-5</v>
      </c>
      <c r="K137" s="7">
        <f>$D$4*POWER(F137,-1)*(inputs!$C$9+inputs!$D$9)/POWER(inputs!$C$9+inputs!$D$9*output!G137,2)</f>
        <v>4.2641422700581021E-4</v>
      </c>
      <c r="L137" s="7">
        <f t="shared" si="6"/>
        <v>5.0806635044318689E-4</v>
      </c>
      <c r="M137" s="73"/>
      <c r="N137" s="77">
        <f t="shared" si="7"/>
        <v>508.06635044318688</v>
      </c>
      <c r="O137" s="78">
        <f>(inputs!$C$9+inputs!$D$9)/L137</f>
        <v>2263.483891418618</v>
      </c>
      <c r="P137" s="79">
        <f t="shared" si="8"/>
        <v>20.203703204121062</v>
      </c>
    </row>
    <row r="138" spans="6:16" x14ac:dyDescent="0.35">
      <c r="F138" s="83">
        <v>135</v>
      </c>
      <c r="G138" s="8">
        <f>output!F138/inputs!$M$9*inputs!$D$9/inputs!$C$9</f>
        <v>0.13500000000000001</v>
      </c>
      <c r="H138" s="7">
        <f>$A$4*POWER(F138,2)*(inputs!$C$9+inputs!$D$9)/POWER(inputs!$C$9+inputs!$D$9*output!G138,2)</f>
        <v>2.6443725566508095E-7</v>
      </c>
      <c r="I138" s="7">
        <f>$B$4*POWER(F138,2)*(inputs!$C$9+inputs!$D$9)/POWER(inputs!$C$9+inputs!$D$9*output!G138,2)</f>
        <v>1.0159859648278684E-6</v>
      </c>
      <c r="J138" s="7">
        <f>$C$4*POWER(F138,-2/3)*(inputs!$C$9+inputs!$D$9)/POWER(inputs!$C$9+inputs!$D$9*output!G138,2)</f>
        <v>7.9969227870160654E-5</v>
      </c>
      <c r="K138" s="7">
        <f>$D$4*POWER(F138,-1)*(inputs!$C$9+inputs!$D$9)/POWER(inputs!$C$9+inputs!$D$9*output!G138,2)</f>
        <v>4.2313115581296982E-4</v>
      </c>
      <c r="L138" s="7">
        <f t="shared" si="6"/>
        <v>5.0438080690362347E-4</v>
      </c>
      <c r="M138" s="73"/>
      <c r="N138" s="77">
        <f t="shared" si="7"/>
        <v>504.38080690362347</v>
      </c>
      <c r="O138" s="78">
        <f>(inputs!$C$9+inputs!$D$9)/L138</f>
        <v>2280.0233162316595</v>
      </c>
      <c r="P138" s="79">
        <f t="shared" si="8"/>
        <v>20.277383742234303</v>
      </c>
    </row>
    <row r="139" spans="6:16" x14ac:dyDescent="0.35">
      <c r="F139" s="83">
        <v>136</v>
      </c>
      <c r="G139" s="8">
        <f>output!F139/inputs!$M$9*inputs!$D$9/inputs!$C$9</f>
        <v>0.13599999999999998</v>
      </c>
      <c r="H139" s="7">
        <f>$A$4*POWER(F139,2)*(inputs!$C$9+inputs!$D$9)/POWER(inputs!$C$9+inputs!$D$9*output!G139,2)</f>
        <v>2.6829045880461893E-7</v>
      </c>
      <c r="I139" s="7">
        <f>$B$4*POWER(F139,2)*(inputs!$C$9+inputs!$D$9)/POWER(inputs!$C$9+inputs!$D$9*output!G139,2)</f>
        <v>1.0307902339901514E-6</v>
      </c>
      <c r="J139" s="7">
        <f>$C$4*POWER(F139,-2/3)*(inputs!$C$9+inputs!$D$9)/POWER(inputs!$C$9+inputs!$D$9*output!G139,2)</f>
        <v>7.9553345845868222E-5</v>
      </c>
      <c r="K139" s="7">
        <f>$D$4*POWER(F139,-1)*(inputs!$C$9+inputs!$D$9)/POWER(inputs!$C$9+inputs!$D$9*output!G139,2)</f>
        <v>4.1989641955299516E-4</v>
      </c>
      <c r="L139" s="7">
        <f t="shared" si="6"/>
        <v>5.0074884609165819E-4</v>
      </c>
      <c r="M139" s="73"/>
      <c r="N139" s="77">
        <f t="shared" si="7"/>
        <v>500.74884609165821</v>
      </c>
      <c r="O139" s="78">
        <f>(inputs!$C$9+inputs!$D$9)/L139</f>
        <v>2296.5604593515154</v>
      </c>
      <c r="P139" s="79">
        <f t="shared" si="8"/>
        <v>20.350787410466797</v>
      </c>
    </row>
    <row r="140" spans="6:16" x14ac:dyDescent="0.35">
      <c r="F140" s="83">
        <v>137</v>
      </c>
      <c r="G140" s="8">
        <f>output!F140/inputs!$M$9*inputs!$D$9/inputs!$C$9</f>
        <v>0.13699999999999998</v>
      </c>
      <c r="H140" s="7">
        <f>$A$4*POWER(F140,2)*(inputs!$C$9+inputs!$D$9)/POWER(inputs!$C$9+inputs!$D$9*output!G140,2)</f>
        <v>2.721703874359847E-7</v>
      </c>
      <c r="I140" s="7">
        <f>$B$4*POWER(F140,2)*(inputs!$C$9+inputs!$D$9)/POWER(inputs!$C$9+inputs!$D$9*output!G140,2)</f>
        <v>1.0456971843141028E-6</v>
      </c>
      <c r="J140" s="7">
        <f>$C$4*POWER(F140,-2/3)*(inputs!$C$9+inputs!$D$9)/POWER(inputs!$C$9+inputs!$D$9*output!G140,2)</f>
        <v>7.9142482670880852E-5</v>
      </c>
      <c r="K140" s="7">
        <f>$D$4*POWER(F140,-1)*(inputs!$C$9+inputs!$D$9)/POWER(inputs!$C$9+inputs!$D$9*output!G140,2)</f>
        <v>4.1670895976490889E-4</v>
      </c>
      <c r="L140" s="7">
        <f t="shared" si="6"/>
        <v>4.9716931000753982E-4</v>
      </c>
      <c r="M140" s="73"/>
      <c r="N140" s="77">
        <f t="shared" si="7"/>
        <v>497.16931000753982</v>
      </c>
      <c r="O140" s="78">
        <f>(inputs!$C$9+inputs!$D$9)/L140</f>
        <v>2313.0953114997374</v>
      </c>
      <c r="P140" s="79">
        <f t="shared" si="8"/>
        <v>20.423917153071368</v>
      </c>
    </row>
    <row r="141" spans="6:16" x14ac:dyDescent="0.35">
      <c r="F141" s="83">
        <v>138</v>
      </c>
      <c r="G141" s="8">
        <f>output!F141/inputs!$M$9*inputs!$D$9/inputs!$C$9</f>
        <v>0.13800000000000001</v>
      </c>
      <c r="H141" s="7">
        <f>$A$4*POWER(F141,2)*(inputs!$C$9+inputs!$D$9)/POWER(inputs!$C$9+inputs!$D$9*output!G141,2)</f>
        <v>2.760770174964683E-7</v>
      </c>
      <c r="I141" s="7">
        <f>$B$4*POWER(F141,2)*(inputs!$C$9+inputs!$D$9)/POWER(inputs!$C$9+inputs!$D$9*output!G141,2)</f>
        <v>1.0607067233491508E-6</v>
      </c>
      <c r="J141" s="7">
        <f>$C$4*POWER(F141,-2/3)*(inputs!$C$9+inputs!$D$9)/POWER(inputs!$C$9+inputs!$D$9*output!G141,2)</f>
        <v>7.8736541564100923E-5</v>
      </c>
      <c r="K141" s="7">
        <f>$D$4*POWER(F141,-1)*(inputs!$C$9+inputs!$D$9)/POWER(inputs!$C$9+inputs!$D$9*output!G141,2)</f>
        <v>4.1356774866778596E-4</v>
      </c>
      <c r="L141" s="7">
        <f t="shared" si="6"/>
        <v>4.9364107397273252E-4</v>
      </c>
      <c r="M141" s="73"/>
      <c r="N141" s="77">
        <f t="shared" si="7"/>
        <v>493.6410739727325</v>
      </c>
      <c r="O141" s="78">
        <f>(inputs!$C$9+inputs!$D$9)/L141</f>
        <v>2329.6278624973638</v>
      </c>
      <c r="P141" s="79">
        <f t="shared" si="8"/>
        <v>20.496775857258939</v>
      </c>
    </row>
    <row r="142" spans="6:16" x14ac:dyDescent="0.35">
      <c r="F142" s="83">
        <v>139</v>
      </c>
      <c r="G142" s="8">
        <f>output!F142/inputs!$M$9*inputs!$D$9/inputs!$C$9</f>
        <v>0.13899999999999998</v>
      </c>
      <c r="H142" s="7">
        <f>$A$4*POWER(F142,2)*(inputs!$C$9+inputs!$D$9)/POWER(inputs!$C$9+inputs!$D$9*output!G142,2)</f>
        <v>2.8001032494471844E-7</v>
      </c>
      <c r="I142" s="7">
        <f>$B$4*POWER(F142,2)*(inputs!$C$9+inputs!$D$9)/POWER(inputs!$C$9+inputs!$D$9*output!G142,2)</f>
        <v>1.0758187587267843E-6</v>
      </c>
      <c r="J142" s="7">
        <f>$C$4*POWER(F142,-2/3)*(inputs!$C$9+inputs!$D$9)/POWER(inputs!$C$9+inputs!$D$9*output!G142,2)</f>
        <v>7.8335428296785869E-5</v>
      </c>
      <c r="K142" s="7">
        <f>$D$4*POWER(F142,-1)*(inputs!$C$9+inputs!$D$9)/POWER(inputs!$C$9+inputs!$D$9*output!G142,2)</f>
        <v>4.1047178805715261E-4</v>
      </c>
      <c r="L142" s="7">
        <f t="shared" si="6"/>
        <v>4.9016304543761E-4</v>
      </c>
      <c r="M142" s="73"/>
      <c r="N142" s="77">
        <f t="shared" si="7"/>
        <v>490.16304543760998</v>
      </c>
      <c r="O142" s="78">
        <f>(inputs!$C$9+inputs!$D$9)/L142</f>
        <v>2346.1581012768875</v>
      </c>
      <c r="P142" s="79">
        <f t="shared" si="8"/>
        <v>20.569366354647485</v>
      </c>
    </row>
    <row r="143" spans="6:16" x14ac:dyDescent="0.35">
      <c r="F143" s="83">
        <v>140</v>
      </c>
      <c r="G143" s="8">
        <f>output!F143/inputs!$M$9*inputs!$D$9/inputs!$C$9</f>
        <v>0.13999999999999999</v>
      </c>
      <c r="H143" s="7">
        <f>$A$4*POWER(F143,2)*(inputs!$C$9+inputs!$D$9)/POWER(inputs!$C$9+inputs!$D$9*output!G143,2)</f>
        <v>2.8397028576072293E-7</v>
      </c>
      <c r="I143" s="7">
        <f>$B$4*POWER(F143,2)*(inputs!$C$9+inputs!$D$9)/POWER(inputs!$C$9+inputs!$D$9*output!G143,2)</f>
        <v>1.091033198160479E-6</v>
      </c>
      <c r="J143" s="7">
        <f>$C$4*POWER(F143,-2/3)*(inputs!$C$9+inputs!$D$9)/POWER(inputs!$C$9+inputs!$D$9*output!G143,2)</f>
        <v>7.7939051107436873E-5</v>
      </c>
      <c r="K143" s="7">
        <f>$D$4*POWER(F143,-1)*(inputs!$C$9+inputs!$D$9)/POWER(inputs!$C$9+inputs!$D$9*output!G143,2)</f>
        <v>4.07420108248687E-4</v>
      </c>
      <c r="L143" s="7">
        <f t="shared" si="6"/>
        <v>4.8673416284004511E-4</v>
      </c>
      <c r="M143" s="73"/>
      <c r="N143" s="77">
        <f t="shared" si="7"/>
        <v>486.73416284004509</v>
      </c>
      <c r="O143" s="78">
        <f>(inputs!$C$9+inputs!$D$9)/L143</f>
        <v>2362.6860158939021</v>
      </c>
      <c r="P143" s="79">
        <f t="shared" si="8"/>
        <v>20.641691422663971</v>
      </c>
    </row>
    <row r="144" spans="6:16" x14ac:dyDescent="0.35">
      <c r="F144" s="83">
        <v>141</v>
      </c>
      <c r="G144" s="8">
        <f>output!F144/inputs!$M$9*inputs!$D$9/inputs!$C$9</f>
        <v>0.14099999999999999</v>
      </c>
      <c r="H144" s="7">
        <f>$A$4*POWER(F144,2)*(inputs!$C$9+inputs!$D$9)/POWER(inputs!$C$9+inputs!$D$9*output!G144,2)</f>
        <v>2.8795687594578612E-7</v>
      </c>
      <c r="I144" s="7">
        <f>$B$4*POWER(F144,2)*(inputs!$C$9+inputs!$D$9)/POWER(inputs!$C$9+inputs!$D$9*output!G144,2)</f>
        <v>1.1063499494456106E-6</v>
      </c>
      <c r="J144" s="7">
        <f>$C$4*POWER(F144,-2/3)*(inputs!$C$9+inputs!$D$9)/POWER(inputs!$C$9+inputs!$D$9*output!G144,2)</f>
        <v>7.7547320620110263E-5</v>
      </c>
      <c r="K144" s="7">
        <f>$D$4*POWER(F144,-1)*(inputs!$C$9+inputs!$D$9)/POWER(inputs!$C$9+inputs!$D$9*output!G144,2)</f>
        <v>4.0441176706686405E-4</v>
      </c>
      <c r="L144" s="7">
        <f t="shared" si="6"/>
        <v>4.8335339451236571E-4</v>
      </c>
      <c r="M144" s="73"/>
      <c r="N144" s="77">
        <f t="shared" si="7"/>
        <v>483.3533945123657</v>
      </c>
      <c r="O144" s="78">
        <f>(inputs!$C$9+inputs!$D$9)/L144</f>
        <v>2379.2115935384813</v>
      </c>
      <c r="P144" s="79">
        <f t="shared" si="8"/>
        <v>20.713753785901215</v>
      </c>
    </row>
    <row r="145" spans="6:16" x14ac:dyDescent="0.35">
      <c r="F145" s="83">
        <v>142</v>
      </c>
      <c r="G145" s="8">
        <f>output!F145/inputs!$M$9*inputs!$D$9/inputs!$C$9</f>
        <v>0.14199999999999999</v>
      </c>
      <c r="H145" s="7">
        <f>$A$4*POWER(F145,2)*(inputs!$C$9+inputs!$D$9)/POWER(inputs!$C$9+inputs!$D$9*output!G145,2)</f>
        <v>2.9197007152250925E-7</v>
      </c>
      <c r="I145" s="7">
        <f>$B$4*POWER(F145,2)*(inputs!$C$9+inputs!$D$9)/POWER(inputs!$C$9+inputs!$D$9*output!G145,2)</f>
        <v>1.1217689204593779E-6</v>
      </c>
      <c r="J145" s="7">
        <f>$C$4*POWER(F145,-2/3)*(inputs!$C$9+inputs!$D$9)/POWER(inputs!$C$9+inputs!$D$9*output!G145,2)</f>
        <v>7.7160149765991329E-5</v>
      </c>
      <c r="K145" s="7">
        <f>$D$4*POWER(F145,-1)*(inputs!$C$9+inputs!$D$9)/POWER(inputs!$C$9+inputs!$D$9*output!G145,2)</f>
        <v>4.0144584887633723E-4</v>
      </c>
      <c r="L145" s="7">
        <f t="shared" si="6"/>
        <v>4.8001973763431044E-4</v>
      </c>
      <c r="M145" s="73"/>
      <c r="N145" s="77">
        <f t="shared" si="7"/>
        <v>480.01973763431045</v>
      </c>
      <c r="O145" s="78">
        <f>(inputs!$C$9+inputs!$D$9)/L145</f>
        <v>2395.7348205462649</v>
      </c>
      <c r="P145" s="79">
        <f t="shared" si="8"/>
        <v>20.785556117431366</v>
      </c>
    </row>
    <row r="146" spans="6:16" x14ac:dyDescent="0.35">
      <c r="F146" s="83">
        <v>143</v>
      </c>
      <c r="G146" s="8">
        <f>output!F146/inputs!$M$9*inputs!$D$9/inputs!$C$9</f>
        <v>0.14299999999999999</v>
      </c>
      <c r="H146" s="7">
        <f>$A$4*POWER(F146,2)*(inputs!$C$9+inputs!$D$9)/POWER(inputs!$C$9+inputs!$D$9*output!G146,2)</f>
        <v>2.9600984853476921E-7</v>
      </c>
      <c r="I146" s="7">
        <f>$B$4*POWER(F146,2)*(inputs!$C$9+inputs!$D$9)/POWER(inputs!$C$9+inputs!$D$9*output!G146,2)</f>
        <v>1.1372900191607224E-6</v>
      </c>
      <c r="J146" s="7">
        <f>$C$4*POWER(F146,-2/3)*(inputs!$C$9+inputs!$D$9)/POWER(inputs!$C$9+inputs!$D$9*output!G146,2)</f>
        <v>7.6777453708077334E-5</v>
      </c>
      <c r="K146" s="7">
        <f>$D$4*POWER(F146,-1)*(inputs!$C$9+inputs!$D$9)/POWER(inputs!$C$9+inputs!$D$9*output!G146,2)</f>
        <v>3.9852146365395994E-4</v>
      </c>
      <c r="L146" s="7">
        <f t="shared" si="6"/>
        <v>4.7673221722973279E-4</v>
      </c>
      <c r="M146" s="73"/>
      <c r="N146" s="77">
        <f t="shared" si="7"/>
        <v>476.73221722973278</v>
      </c>
      <c r="O146" s="78">
        <f>(inputs!$C$9+inputs!$D$9)/L146</f>
        <v>2412.2556824092835</v>
      </c>
      <c r="P146" s="79">
        <f t="shared" si="8"/>
        <v>20.85710104007774</v>
      </c>
    </row>
    <row r="147" spans="6:16" x14ac:dyDescent="0.35">
      <c r="F147" s="83">
        <v>144</v>
      </c>
      <c r="G147" s="8">
        <f>output!F147/inputs!$M$9*inputs!$D$9/inputs!$C$9</f>
        <v>0.14399999999999999</v>
      </c>
      <c r="H147" s="7">
        <f>$A$4*POWER(F147,2)*(inputs!$C$9+inputs!$D$9)/POWER(inputs!$C$9+inputs!$D$9*output!G147,2)</f>
        <v>3.0007618304769674E-7</v>
      </c>
      <c r="I147" s="7">
        <f>$B$4*POWER(F147,2)*(inputs!$C$9+inputs!$D$9)/POWER(inputs!$C$9+inputs!$D$9*output!G147,2)</f>
        <v>1.1529131535902443E-6</v>
      </c>
      <c r="J147" s="7">
        <f>$C$4*POWER(F147,-2/3)*(inputs!$C$9+inputs!$D$9)/POWER(inputs!$C$9+inputs!$D$9*output!G147,2)</f>
        <v>7.6399149768826462E-5</v>
      </c>
      <c r="K147" s="7">
        <f>$D$4*POWER(F147,-1)*(inputs!$C$9+inputs!$D$9)/POWER(inputs!$C$9+inputs!$D$9*output!G147,2)</f>
        <v>3.956377460994723E-4</v>
      </c>
      <c r="L147" s="7">
        <f t="shared" si="6"/>
        <v>4.734898852049367E-4</v>
      </c>
      <c r="M147" s="73"/>
      <c r="N147" s="77">
        <f t="shared" si="7"/>
        <v>473.48988520493668</v>
      </c>
      <c r="O147" s="78">
        <f>(inputs!$C$9+inputs!$D$9)/L147</f>
        <v>2428.7741637865292</v>
      </c>
      <c r="P147" s="79">
        <f t="shared" si="8"/>
        <v>20.928391127646627</v>
      </c>
    </row>
    <row r="148" spans="6:16" x14ac:dyDescent="0.35">
      <c r="F148" s="83">
        <v>145</v>
      </c>
      <c r="G148" s="8">
        <f>output!F148/inputs!$M$9*inputs!$D$9/inputs!$C$9</f>
        <v>0.14499999999999999</v>
      </c>
      <c r="H148" s="7">
        <f>$A$4*POWER(F148,2)*(inputs!$C$9+inputs!$D$9)/POWER(inputs!$C$9+inputs!$D$9*output!G148,2)</f>
        <v>3.041690511476569E-7</v>
      </c>
      <c r="I148" s="7">
        <f>$B$4*POWER(F148,2)*(inputs!$C$9+inputs!$D$9)/POWER(inputs!$C$9+inputs!$D$9*output!G148,2)</f>
        <v>1.168638231870129E-6</v>
      </c>
      <c r="J148" s="7">
        <f>$C$4*POWER(F148,-2/3)*(inputs!$C$9+inputs!$D$9)/POWER(inputs!$C$9+inputs!$D$9*output!G148,2)</f>
        <v>7.6025157360636638E-5</v>
      </c>
      <c r="K148" s="7">
        <f>$D$4*POWER(F148,-1)*(inputs!$C$9+inputs!$D$9)/POWER(inputs!$C$9+inputs!$D$9*output!G148,2)</f>
        <v>3.9279385478298913E-4</v>
      </c>
      <c r="L148" s="7">
        <f t="shared" si="6"/>
        <v>4.7029181942664358E-4</v>
      </c>
      <c r="M148" s="73"/>
      <c r="N148" s="77">
        <f t="shared" si="7"/>
        <v>470.2918194266436</v>
      </c>
      <c r="O148" s="78">
        <f>(inputs!$C$9+inputs!$D$9)/L148</f>
        <v>2445.2902485142581</v>
      </c>
      <c r="P148" s="79">
        <f t="shared" si="8"/>
        <v>20.999428906120464</v>
      </c>
    </row>
    <row r="149" spans="6:16" x14ac:dyDescent="0.35">
      <c r="F149" s="83">
        <v>146</v>
      </c>
      <c r="G149" s="8">
        <f>output!F149/inputs!$M$9*inputs!$D$9/inputs!$C$9</f>
        <v>0.14599999999999999</v>
      </c>
      <c r="H149" s="7">
        <f>$A$4*POWER(F149,2)*(inputs!$C$9+inputs!$D$9)/POWER(inputs!$C$9+inputs!$D$9*output!G149,2)</f>
        <v>3.082884289422272E-7</v>
      </c>
      <c r="I149" s="7">
        <f>$B$4*POWER(F149,2)*(inputs!$C$9+inputs!$D$9)/POWER(inputs!$C$9+inputs!$D$9*output!G149,2)</f>
        <v>1.1844651622040594E-6</v>
      </c>
      <c r="J149" s="7">
        <f>$C$4*POWER(F149,-2/3)*(inputs!$C$9+inputs!$D$9)/POWER(inputs!$C$9+inputs!$D$9*output!G149,2)</f>
        <v>7.5655397919023137E-5</v>
      </c>
      <c r="K149" s="7">
        <f>$D$4*POWER(F149,-1)*(inputs!$C$9+inputs!$D$9)/POWER(inputs!$C$9+inputs!$D$9*output!G149,2)</f>
        <v>3.8998897132751985E-4</v>
      </c>
      <c r="L149" s="7">
        <f t="shared" si="6"/>
        <v>4.671371228376893E-4</v>
      </c>
      <c r="M149" s="73"/>
      <c r="N149" s="77">
        <f t="shared" si="7"/>
        <v>467.13712283768928</v>
      </c>
      <c r="O149" s="78">
        <f>(inputs!$C$9+inputs!$D$9)/L149</f>
        <v>2461.8039196160762</v>
      </c>
      <c r="P149" s="79">
        <f t="shared" si="8"/>
        <v>21.070216854814063</v>
      </c>
    </row>
    <row r="150" spans="6:16" x14ac:dyDescent="0.35">
      <c r="F150" s="83">
        <v>147</v>
      </c>
      <c r="G150" s="8">
        <f>output!F150/inputs!$M$9*inputs!$D$9/inputs!$C$9</f>
        <v>0.14699999999999999</v>
      </c>
      <c r="H150" s="7">
        <f>$A$4*POWER(F150,2)*(inputs!$C$9+inputs!$D$9)/POWER(inputs!$C$9+inputs!$D$9*output!G150,2)</f>
        <v>3.1243429256017746E-7</v>
      </c>
      <c r="I150" s="7">
        <f>$B$4*POWER(F150,2)*(inputs!$C$9+inputs!$D$9)/POWER(inputs!$C$9+inputs!$D$9*output!G150,2)</f>
        <v>1.2003938528771421E-6</v>
      </c>
      <c r="J150" s="7">
        <f>$C$4*POWER(F150,-2/3)*(inputs!$C$9+inputs!$D$9)/POWER(inputs!$C$9+inputs!$D$9*output!G150,2)</f>
        <v>7.5289794838374985E-5</v>
      </c>
      <c r="K150" s="7">
        <f>$D$4*POWER(F150,-1)*(inputs!$C$9+inputs!$D$9)/POWER(inputs!$C$9+inputs!$D$9*output!G150,2)</f>
        <v>3.8722229962485759E-4</v>
      </c>
      <c r="L150" s="7">
        <f t="shared" si="6"/>
        <v>4.6402492260866991E-4</v>
      </c>
      <c r="M150" s="73"/>
      <c r="N150" s="77">
        <f t="shared" si="7"/>
        <v>464.0249226086699</v>
      </c>
      <c r="O150" s="78">
        <f>(inputs!$C$9+inputs!$D$9)/L150</f>
        <v>2478.3151593127664</v>
      </c>
      <c r="P150" s="79">
        <f t="shared" si="8"/>
        <v>21.140757407495094</v>
      </c>
    </row>
    <row r="151" spans="6:16" x14ac:dyDescent="0.35">
      <c r="F151" s="83">
        <v>148</v>
      </c>
      <c r="G151" s="8">
        <f>output!F151/inputs!$M$9*inputs!$D$9/inputs!$C$9</f>
        <v>0.14799999999999999</v>
      </c>
      <c r="H151" s="7">
        <f>$A$4*POWER(F151,2)*(inputs!$C$9+inputs!$D$9)/POWER(inputs!$C$9+inputs!$D$9*output!G151,2)</f>
        <v>3.1660661815144847E-7</v>
      </c>
      <c r="I151" s="7">
        <f>$B$4*POWER(F151,2)*(inputs!$C$9+inputs!$D$9)/POWER(inputs!$C$9+inputs!$D$9*output!G151,2)</f>
        <v>1.2164242122558237E-6</v>
      </c>
      <c r="J151" s="7">
        <f>$C$4*POWER(F151,-2/3)*(inputs!$C$9+inputs!$D$9)/POWER(inputs!$C$9+inputs!$D$9*output!G151,2)</f>
        <v>7.4928273410171414E-5</v>
      </c>
      <c r="K151" s="7">
        <f>$D$4*POWER(F151,-1)*(inputs!$C$9+inputs!$D$9)/POWER(inputs!$C$9+inputs!$D$9*output!G151,2)</f>
        <v>3.8449306508325472E-4</v>
      </c>
      <c r="L151" s="7">
        <f t="shared" si="6"/>
        <v>4.6095436932383342E-4</v>
      </c>
      <c r="M151" s="73"/>
      <c r="N151" s="77">
        <f t="shared" si="7"/>
        <v>460.95436932383342</v>
      </c>
      <c r="O151" s="78">
        <f>(inputs!$C$9+inputs!$D$9)/L151</f>
        <v>2494.8239490319106</v>
      </c>
      <c r="P151" s="79">
        <f t="shared" si="8"/>
        <v>21.211052953470265</v>
      </c>
    </row>
    <row r="152" spans="6:16" x14ac:dyDescent="0.35">
      <c r="F152" s="83">
        <v>149</v>
      </c>
      <c r="G152" s="8">
        <f>output!F152/inputs!$M$9*inputs!$D$9/inputs!$C$9</f>
        <v>0.14899999999999999</v>
      </c>
      <c r="H152" s="7">
        <f>$A$4*POWER(F152,2)*(inputs!$C$9+inputs!$D$9)/POWER(inputs!$C$9+inputs!$D$9*output!G152,2)</f>
        <v>3.2080538188713154E-7</v>
      </c>
      <c r="I152" s="7">
        <f>$B$4*POWER(F152,2)*(inputs!$C$9+inputs!$D$9)/POWER(inputs!$C$9+inputs!$D$9*output!G152,2)</f>
        <v>1.232556148787812E-6</v>
      </c>
      <c r="J152" s="7">
        <f>$C$4*POWER(F152,-2/3)*(inputs!$C$9+inputs!$D$9)/POWER(inputs!$C$9+inputs!$D$9*output!G152,2)</f>
        <v>7.4570760763550029E-5</v>
      </c>
      <c r="K152" s="7">
        <f>$D$4*POWER(F152,-1)*(inputs!$C$9+inputs!$D$9)/POWER(inputs!$C$9+inputs!$D$9*output!G152,2)</f>
        <v>3.8180051390539422E-4</v>
      </c>
      <c r="L152" s="7">
        <f t="shared" si="6"/>
        <v>4.5792463619961921E-4</v>
      </c>
      <c r="M152" s="73"/>
      <c r="N152" s="77">
        <f t="shared" si="7"/>
        <v>457.92463619961921</v>
      </c>
      <c r="O152" s="78">
        <f>(inputs!$C$9+inputs!$D$9)/L152</f>
        <v>2511.3302694172808</v>
      </c>
      <c r="P152" s="79">
        <f t="shared" si="8"/>
        <v>21.28110583863846</v>
      </c>
    </row>
    <row r="153" spans="6:16" x14ac:dyDescent="0.35">
      <c r="F153" s="83">
        <v>150</v>
      </c>
      <c r="G153" s="8">
        <f>output!F153/inputs!$M$9*inputs!$D$9/inputs!$C$9</f>
        <v>0.15</v>
      </c>
      <c r="H153" s="7">
        <f>$A$4*POWER(F153,2)*(inputs!$C$9+inputs!$D$9)/POWER(inputs!$C$9+inputs!$D$9*output!G153,2)</f>
        <v>3.2503055995944783E-7</v>
      </c>
      <c r="I153" s="7">
        <f>$B$4*POWER(F153,2)*(inputs!$C$9+inputs!$D$9)/POWER(inputs!$C$9+inputs!$D$9*output!G153,2)</f>
        <v>1.2487895710019975E-6</v>
      </c>
      <c r="J153" s="7">
        <f>$C$4*POWER(F153,-2/3)*(inputs!$C$9+inputs!$D$9)/POWER(inputs!$C$9+inputs!$D$9*output!G153,2)</f>
        <v>7.4217185808121626E-5</v>
      </c>
      <c r="K153" s="7">
        <f>$D$4*POWER(F153,-1)*(inputs!$C$9+inputs!$D$9)/POWER(inputs!$C$9+inputs!$D$9*output!G153,2)</f>
        <v>3.7914391239524223E-4</v>
      </c>
      <c r="L153" s="7">
        <f t="shared" si="6"/>
        <v>4.549349183343253E-4</v>
      </c>
      <c r="M153" s="73"/>
      <c r="N153" s="77">
        <f t="shared" si="7"/>
        <v>454.93491833432529</v>
      </c>
      <c r="O153" s="78">
        <f>(inputs!$C$9+inputs!$D$9)/L153</f>
        <v>2527.8341003380201</v>
      </c>
      <c r="P153" s="79">
        <f t="shared" si="8"/>
        <v>21.350918366512001</v>
      </c>
    </row>
    <row r="154" spans="6:16" x14ac:dyDescent="0.35">
      <c r="F154" s="83">
        <v>151</v>
      </c>
      <c r="G154" s="8">
        <f>output!F154/inputs!$M$9*inputs!$D$9/inputs!$C$9</f>
        <v>0.151</v>
      </c>
      <c r="H154" s="7">
        <f>$A$4*POWER(F154,2)*(inputs!$C$9+inputs!$D$9)/POWER(inputs!$C$9+inputs!$D$9*output!G154,2)</f>
        <v>3.2928212858172686E-7</v>
      </c>
      <c r="I154" s="7">
        <f>$B$4*POWER(F154,2)*(inputs!$C$9+inputs!$D$9)/POWER(inputs!$C$9+inputs!$D$9*output!G154,2)</f>
        <v>1.2651243875083708E-6</v>
      </c>
      <c r="J154" s="7">
        <f>$C$4*POWER(F154,-2/3)*(inputs!$C$9+inputs!$D$9)/POWER(inputs!$C$9+inputs!$D$9*output!G154,2)</f>
        <v>7.3867479178931156E-5</v>
      </c>
      <c r="K154" s="7">
        <f>$D$4*POWER(F154,-1)*(inputs!$C$9+inputs!$D$9)/POWER(inputs!$C$9+inputs!$D$9*output!G154,2)</f>
        <v>3.765225462924419E-4</v>
      </c>
      <c r="L154" s="7">
        <f t="shared" si="6"/>
        <v>4.5198443198746316E-4</v>
      </c>
      <c r="M154" s="73"/>
      <c r="N154" s="77">
        <f t="shared" si="7"/>
        <v>451.98443198746315</v>
      </c>
      <c r="O154" s="78">
        <f>(inputs!$C$9+inputs!$D$9)/L154</f>
        <v>2544.3354208976334</v>
      </c>
      <c r="P154" s="79">
        <f t="shared" si="8"/>
        <v>21.420492799207345</v>
      </c>
    </row>
    <row r="155" spans="6:16" x14ac:dyDescent="0.35">
      <c r="F155" s="83">
        <v>152</v>
      </c>
      <c r="G155" s="8">
        <f>output!F155/inputs!$M$9*inputs!$D$9/inputs!$C$9</f>
        <v>0.152</v>
      </c>
      <c r="H155" s="7">
        <f>$A$4*POWER(F155,2)*(inputs!$C$9+inputs!$D$9)/POWER(inputs!$C$9+inputs!$D$9*output!G155,2)</f>
        <v>3.3356006398838718E-7</v>
      </c>
      <c r="I155" s="7">
        <f>$B$4*POWER(F155,2)*(inputs!$C$9+inputs!$D$9)/POWER(inputs!$C$9+inputs!$D$9*output!G155,2)</f>
        <v>1.281560506997948E-6</v>
      </c>
      <c r="J155" s="7">
        <f>$C$4*POWER(F155,-2/3)*(inputs!$C$9+inputs!$D$9)/POWER(inputs!$C$9+inputs!$D$9*output!G155,2)</f>
        <v>7.3521573183473208E-5</v>
      </c>
      <c r="K155" s="7">
        <f>$D$4*POWER(F155,-1)*(inputs!$C$9+inputs!$D$9)/POWER(inputs!$C$9+inputs!$D$9*output!G155,2)</f>
        <v>3.7393572013298297E-4</v>
      </c>
      <c r="L155" s="7">
        <f t="shared" si="6"/>
        <v>4.4907241388744251E-4</v>
      </c>
      <c r="M155" s="73"/>
      <c r="N155" s="77">
        <f t="shared" si="7"/>
        <v>449.07241388744251</v>
      </c>
      <c r="O155" s="78">
        <f>(inputs!$C$9+inputs!$D$9)/L155</f>
        <v>2560.834209442758</v>
      </c>
      <c r="P155" s="79">
        <f t="shared" si="8"/>
        <v>21.489831358406111</v>
      </c>
    </row>
    <row r="156" spans="6:16" x14ac:dyDescent="0.35">
      <c r="F156" s="83">
        <v>153</v>
      </c>
      <c r="G156" s="8">
        <f>output!F156/inputs!$M$9*inputs!$D$9/inputs!$C$9</f>
        <v>0.153</v>
      </c>
      <c r="H156" s="7">
        <f>$A$4*POWER(F156,2)*(inputs!$C$9+inputs!$D$9)/POWER(inputs!$C$9+inputs!$D$9*output!G156,2)</f>
        <v>3.3786434243491405E-7</v>
      </c>
      <c r="I156" s="7">
        <f>$B$4*POWER(F156,2)*(inputs!$C$9+inputs!$D$9)/POWER(inputs!$C$9+inputs!$D$9*output!G156,2)</f>
        <v>1.2980978382426839E-6</v>
      </c>
      <c r="J156" s="7">
        <f>$C$4*POWER(F156,-2/3)*(inputs!$C$9+inputs!$D$9)/POWER(inputs!$C$9+inputs!$D$9*output!G156,2)</f>
        <v>7.3179401750669582E-5</v>
      </c>
      <c r="K156" s="7">
        <f>$D$4*POWER(F156,-1)*(inputs!$C$9+inputs!$D$9)/POWER(inputs!$C$9+inputs!$D$9*output!G156,2)</f>
        <v>3.7138275663494064E-4</v>
      </c>
      <c r="L156" s="7">
        <f t="shared" si="6"/>
        <v>4.4619812056628783E-4</v>
      </c>
      <c r="M156" s="73"/>
      <c r="N156" s="77">
        <f t="shared" si="7"/>
        <v>446.19812056628786</v>
      </c>
      <c r="O156" s="78">
        <f>(inputs!$C$9+inputs!$D$9)/L156</f>
        <v>2577.3304435717682</v>
      </c>
      <c r="P156" s="79">
        <f t="shared" si="8"/>
        <v>21.558936226287763</v>
      </c>
    </row>
    <row r="157" spans="6:16" x14ac:dyDescent="0.35">
      <c r="F157" s="83">
        <v>154</v>
      </c>
      <c r="G157" s="8">
        <f>output!F157/inputs!$M$9*inputs!$D$9/inputs!$C$9</f>
        <v>0.154</v>
      </c>
      <c r="H157" s="7">
        <f>$A$4*POWER(F157,2)*(inputs!$C$9+inputs!$D$9)/POWER(inputs!$C$9+inputs!$D$9*output!G157,2)</f>
        <v>3.4219494019784021E-7</v>
      </c>
      <c r="I157" s="7">
        <f>$B$4*POWER(F157,2)*(inputs!$C$9+inputs!$D$9)/POWER(inputs!$C$9+inputs!$D$9*output!G157,2)</f>
        <v>1.3147362900954005E-6</v>
      </c>
      <c r="J157" s="7">
        <f>$C$4*POWER(F157,-2/3)*(inputs!$C$9+inputs!$D$9)/POWER(inputs!$C$9+inputs!$D$9*output!G157,2)</f>
        <v>7.2840900381726005E-5</v>
      </c>
      <c r="K157" s="7">
        <f>$D$4*POWER(F157,-1)*(inputs!$C$9+inputs!$D$9)/POWER(inputs!$C$9+inputs!$D$9*output!G157,2)</f>
        <v>3.6886299610814987E-4</v>
      </c>
      <c r="L157" s="7">
        <f t="shared" si="6"/>
        <v>4.4336082772016911E-4</v>
      </c>
      <c r="M157" s="73"/>
      <c r="N157" s="77">
        <f t="shared" si="7"/>
        <v>443.36082772016908</v>
      </c>
      <c r="O157" s="78">
        <f>(inputs!$C$9+inputs!$D$9)/L157</f>
        <v>2593.8241001431729</v>
      </c>
      <c r="P157" s="79">
        <f t="shared" si="8"/>
        <v>21.627809546434751</v>
      </c>
    </row>
    <row r="158" spans="6:16" x14ac:dyDescent="0.35">
      <c r="F158" s="83">
        <v>155</v>
      </c>
      <c r="G158" s="8">
        <f>output!F158/inputs!$M$9*inputs!$D$9/inputs!$C$9</f>
        <v>0.155</v>
      </c>
      <c r="H158" s="7">
        <f>$A$4*POWER(F158,2)*(inputs!$C$9+inputs!$D$9)/POWER(inputs!$C$9+inputs!$D$9*output!G158,2)</f>
        <v>3.4655183357472405E-7</v>
      </c>
      <c r="I158" s="7">
        <f>$B$4*POWER(F158,2)*(inputs!$C$9+inputs!$D$9)/POWER(inputs!$C$9+inputs!$D$9*output!G158,2)</f>
        <v>1.3314757714897008E-6</v>
      </c>
      <c r="J158" s="7">
        <f>$C$4*POWER(F158,-2/3)*(inputs!$C$9+inputs!$D$9)/POWER(inputs!$C$9+inputs!$D$9*output!G158,2)</f>
        <v>7.2506006102786259E-5</v>
      </c>
      <c r="K158" s="7">
        <f>$D$4*POWER(F158,-1)*(inputs!$C$9+inputs!$D$9)/POWER(inputs!$C$9+inputs!$D$9*output!G158,2)</f>
        <v>3.6637579588672724E-4</v>
      </c>
      <c r="L158" s="7">
        <f t="shared" si="6"/>
        <v>4.4055982959457791E-4</v>
      </c>
      <c r="M158" s="73"/>
      <c r="N158" s="77">
        <f t="shared" si="7"/>
        <v>440.55982959457793</v>
      </c>
      <c r="O158" s="78">
        <f>(inputs!$C$9+inputs!$D$9)/L158</f>
        <v>2610.3151552838563</v>
      </c>
      <c r="P158" s="79">
        <f t="shared" si="8"/>
        <v>21.696453424711272</v>
      </c>
    </row>
    <row r="159" spans="6:16" x14ac:dyDescent="0.35">
      <c r="F159" s="83">
        <v>156</v>
      </c>
      <c r="G159" s="8">
        <f>output!F159/inputs!$M$9*inputs!$D$9/inputs!$C$9</f>
        <v>0.156</v>
      </c>
      <c r="H159" s="7">
        <f>$A$4*POWER(F159,2)*(inputs!$C$9+inputs!$D$9)/POWER(inputs!$C$9+inputs!$D$9*output!G159,2)</f>
        <v>3.5093499888413003E-7</v>
      </c>
      <c r="I159" s="7">
        <f>$B$4*POWER(F159,2)*(inputs!$C$9+inputs!$D$9)/POWER(inputs!$C$9+inputs!$D$9*output!G159,2)</f>
        <v>1.3483161914398952E-6</v>
      </c>
      <c r="J159" s="7">
        <f>$C$4*POWER(F159,-2/3)*(inputs!$C$9+inputs!$D$9)/POWER(inputs!$C$9+inputs!$D$9*output!G159,2)</f>
        <v>7.2174657419306972E-5</v>
      </c>
      <c r="K159" s="7">
        <f>$D$4*POWER(F159,-1)*(inputs!$C$9+inputs!$D$9)/POWER(inputs!$C$9+inputs!$D$9*output!G159,2)</f>
        <v>3.6392052978342264E-4</v>
      </c>
      <c r="L159" s="7">
        <f t="shared" si="6"/>
        <v>4.3779443839305366E-4</v>
      </c>
      <c r="M159" s="73"/>
      <c r="N159" s="77">
        <f t="shared" si="7"/>
        <v>437.79443839305367</v>
      </c>
      <c r="O159" s="78">
        <f>(inputs!$C$9+inputs!$D$9)/L159</f>
        <v>2626.8035843971256</v>
      </c>
      <c r="P159" s="79">
        <f t="shared" si="8"/>
        <v>21.764869930116419</v>
      </c>
    </row>
    <row r="160" spans="6:16" x14ac:dyDescent="0.35">
      <c r="F160" s="83">
        <v>157</v>
      </c>
      <c r="G160" s="8">
        <f>output!F160/inputs!$M$9*inputs!$D$9/inputs!$C$9</f>
        <v>0.157</v>
      </c>
      <c r="H160" s="7">
        <f>$A$4*POWER(F160,2)*(inputs!$C$9+inputs!$D$9)/POWER(inputs!$C$9+inputs!$D$9*output!G160,2)</f>
        <v>3.5534441246560747E-7</v>
      </c>
      <c r="I160" s="7">
        <f>$B$4*POWER(F160,2)*(inputs!$C$9+inputs!$D$9)/POWER(inputs!$C$9+inputs!$D$9*output!G160,2)</f>
        <v>1.3652574590409187E-6</v>
      </c>
      <c r="J160" s="7">
        <f>$C$4*POWER(F160,-2/3)*(inputs!$C$9+inputs!$D$9)/POWER(inputs!$C$9+inputs!$D$9*output!G160,2)</f>
        <v>7.1846794272079832E-5</v>
      </c>
      <c r="K160" s="7">
        <f>$D$4*POWER(F160,-1)*(inputs!$C$9+inputs!$D$9)/POWER(inputs!$C$9+inputs!$D$9*output!G160,2)</f>
        <v>3.614965875648215E-4</v>
      </c>
      <c r="L160" s="7">
        <f t="shared" si="6"/>
        <v>4.3506398370840788E-4</v>
      </c>
      <c r="M160" s="73"/>
      <c r="N160" s="77">
        <f t="shared" si="7"/>
        <v>435.06398370840787</v>
      </c>
      <c r="O160" s="78">
        <f>(inputs!$C$9+inputs!$D$9)/L160</f>
        <v>2643.2893621706048</v>
      </c>
      <c r="P160" s="79">
        <f t="shared" si="8"/>
        <v>21.833061095612781</v>
      </c>
    </row>
    <row r="161" spans="6:16" x14ac:dyDescent="0.35">
      <c r="F161" s="83">
        <v>158</v>
      </c>
      <c r="G161" s="8">
        <f>output!F161/inputs!$M$9*inputs!$D$9/inputs!$C$9</f>
        <v>0.15799999999999997</v>
      </c>
      <c r="H161" s="7">
        <f>$A$4*POWER(F161,2)*(inputs!$C$9+inputs!$D$9)/POWER(inputs!$C$9+inputs!$D$9*output!G161,2)</f>
        <v>3.5978005067966975E-7</v>
      </c>
      <c r="I161" s="7">
        <f>$B$4*POWER(F161,2)*(inputs!$C$9+inputs!$D$9)/POWER(inputs!$C$9+inputs!$D$9*output!G161,2)</f>
        <v>1.3822994834682527E-6</v>
      </c>
      <c r="J161" s="7">
        <f>$C$4*POWER(F161,-2/3)*(inputs!$C$9+inputs!$D$9)/POWER(inputs!$C$9+inputs!$D$9*output!G161,2)</f>
        <v>7.152235799483195E-5</v>
      </c>
      <c r="K161" s="7">
        <f>$D$4*POWER(F161,-1)*(inputs!$C$9+inputs!$D$9)/POWER(inputs!$C$9+inputs!$D$9*output!G161,2)</f>
        <v>3.5910337444647534E-4</v>
      </c>
      <c r="L161" s="7">
        <f t="shared" si="6"/>
        <v>4.323678119754552E-4</v>
      </c>
      <c r="M161" s="73"/>
      <c r="N161" s="77">
        <f t="shared" si="7"/>
        <v>432.3678119754552</v>
      </c>
      <c r="O161" s="78">
        <f>(inputs!$C$9+inputs!$D$9)/L161</f>
        <v>2659.772462583971</v>
      </c>
      <c r="P161" s="79">
        <f t="shared" si="8"/>
        <v>21.901028918931303</v>
      </c>
    </row>
    <row r="162" spans="6:16" x14ac:dyDescent="0.35">
      <c r="F162" s="83">
        <v>159</v>
      </c>
      <c r="G162" s="8">
        <f>output!F162/inputs!$M$9*inputs!$D$9/inputs!$C$9</f>
        <v>0.159</v>
      </c>
      <c r="H162" s="7">
        <f>$A$4*POWER(F162,2)*(inputs!$C$9+inputs!$D$9)/POWER(inputs!$C$9+inputs!$D$9*output!G162,2)</f>
        <v>3.642418899077748E-7</v>
      </c>
      <c r="I162" s="7">
        <f>$B$4*POWER(F162,2)*(inputs!$C$9+inputs!$D$9)/POWER(inputs!$C$9+inputs!$D$9*output!G162,2)</f>
        <v>1.399442173977848E-6</v>
      </c>
      <c r="J162" s="7">
        <f>$C$4*POWER(F162,-2/3)*(inputs!$C$9+inputs!$D$9)/POWER(inputs!$C$9+inputs!$D$9*output!G162,2)</f>
        <v>7.1201291273338238E-5</v>
      </c>
      <c r="K162" s="7">
        <f>$D$4*POWER(F162,-1)*(inputs!$C$9+inputs!$D$9)/POWER(inputs!$C$9+inputs!$D$9*output!G162,2)</f>
        <v>3.5674031060708739E-4</v>
      </c>
      <c r="L162" s="7">
        <f t="shared" si="6"/>
        <v>4.2970528594431126E-4</v>
      </c>
      <c r="M162" s="73"/>
      <c r="N162" s="77">
        <f t="shared" si="7"/>
        <v>429.70528594431124</v>
      </c>
      <c r="O162" s="78">
        <f>(inputs!$C$9+inputs!$D$9)/L162</f>
        <v>2676.2528589165113</v>
      </c>
      <c r="P162" s="79">
        <f t="shared" si="8"/>
        <v>21.9687753633531</v>
      </c>
    </row>
    <row r="163" spans="6:16" x14ac:dyDescent="0.35">
      <c r="F163" s="83">
        <v>160</v>
      </c>
      <c r="G163" s="8">
        <f>output!F163/inputs!$M$9*inputs!$D$9/inputs!$C$9</f>
        <v>0.16</v>
      </c>
      <c r="H163" s="7">
        <f>$A$4*POWER(F163,2)*(inputs!$C$9+inputs!$D$9)/POWER(inputs!$C$9+inputs!$D$9*output!G163,2)</f>
        <v>3.6872990655230293E-7</v>
      </c>
      <c r="I163" s="7">
        <f>$B$4*POWER(F163,2)*(inputs!$C$9+inputs!$D$9)/POWER(inputs!$C$9+inputs!$D$9*output!G163,2)</f>
        <v>1.4166854399060406E-6</v>
      </c>
      <c r="J163" s="7">
        <f>$C$4*POWER(F163,-2/3)*(inputs!$C$9+inputs!$D$9)/POWER(inputs!$C$9+inputs!$D$9*output!G163,2)</f>
        <v>7.0883538105981857E-5</v>
      </c>
      <c r="K163" s="7">
        <f>$D$4*POWER(F163,-1)*(inputs!$C$9+inputs!$D$9)/POWER(inputs!$C$9+inputs!$D$9*output!G163,2)</f>
        <v>3.544068307209118E-4</v>
      </c>
      <c r="L163" s="7">
        <f t="shared" si="6"/>
        <v>4.2707578417335197E-4</v>
      </c>
      <c r="M163" s="73"/>
      <c r="N163" s="77">
        <f t="shared" si="7"/>
        <v>427.07578417335196</v>
      </c>
      <c r="O163" s="78">
        <f>(inputs!$C$9+inputs!$D$9)/L163</f>
        <v>2692.7305237545611</v>
      </c>
      <c r="P163" s="79">
        <f t="shared" si="8"/>
        <v>22.036302358469328</v>
      </c>
    </row>
    <row r="164" spans="6:16" x14ac:dyDescent="0.35">
      <c r="F164" s="83">
        <v>161</v>
      </c>
      <c r="G164" s="8">
        <f>output!F164/inputs!$M$9*inputs!$D$9/inputs!$C$9</f>
        <v>0.16099999999999998</v>
      </c>
      <c r="H164" s="7">
        <f>$A$4*POWER(F164,2)*(inputs!$C$9+inputs!$D$9)/POWER(inputs!$C$9+inputs!$D$9*output!G164,2)</f>
        <v>3.7324407703653824E-7</v>
      </c>
      <c r="I164" s="7">
        <f>$B$4*POWER(F164,2)*(inputs!$C$9+inputs!$D$9)/POWER(inputs!$C$9+inputs!$D$9*output!G164,2)</f>
        <v>1.4340291906694806E-6</v>
      </c>
      <c r="J164" s="7">
        <f>$C$4*POWER(F164,-2/3)*(inputs!$C$9+inputs!$D$9)/POWER(inputs!$C$9+inputs!$D$9*output!G164,2)</f>
        <v>7.0569043765704366E-5</v>
      </c>
      <c r="K164" s="7">
        <f>$D$4*POWER(F164,-1)*(inputs!$C$9+inputs!$D$9)/POWER(inputs!$C$9+inputs!$D$9*output!G164,2)</f>
        <v>3.521023835075833E-4</v>
      </c>
      <c r="L164" s="7">
        <f t="shared" si="6"/>
        <v>4.244787005409937E-4</v>
      </c>
      <c r="M164" s="73"/>
      <c r="N164" s="77">
        <f t="shared" si="7"/>
        <v>424.47870054099371</v>
      </c>
      <c r="O164" s="78">
        <f>(inputs!$C$9+inputs!$D$9)/L164</f>
        <v>2709.2054289987623</v>
      </c>
      <c r="P164" s="79">
        <f t="shared" si="8"/>
        <v>22.103611800919467</v>
      </c>
    </row>
    <row r="165" spans="6:16" x14ac:dyDescent="0.35">
      <c r="F165" s="83">
        <v>162</v>
      </c>
      <c r="G165" s="8">
        <f>output!F165/inputs!$M$9*inputs!$D$9/inputs!$C$9</f>
        <v>0.16200000000000001</v>
      </c>
      <c r="H165" s="7">
        <f>$A$4*POWER(F165,2)*(inputs!$C$9+inputs!$D$9)/POWER(inputs!$C$9+inputs!$D$9*output!G165,2)</f>
        <v>3.7778437780464618E-7</v>
      </c>
      <c r="I165" s="7">
        <f>$B$4*POWER(F165,2)*(inputs!$C$9+inputs!$D$9)/POWER(inputs!$C$9+inputs!$D$9*output!G165,2)</f>
        <v>1.4514733357650464E-6</v>
      </c>
      <c r="J165" s="7">
        <f>$C$4*POWER(F165,-2/3)*(inputs!$C$9+inputs!$D$9)/POWER(inputs!$C$9+inputs!$D$9*output!G165,2)</f>
        <v>7.0257754763286662E-5</v>
      </c>
      <c r="K165" s="7">
        <f>$D$4*POWER(F165,-1)*(inputs!$C$9+inputs!$D$9)/POWER(inputs!$C$9+inputs!$D$9*output!G165,2)</f>
        <v>3.498264312986162E-4</v>
      </c>
      <c r="L165" s="7">
        <f t="shared" si="6"/>
        <v>4.2191344377547253E-4</v>
      </c>
      <c r="M165" s="73"/>
      <c r="N165" s="77">
        <f t="shared" si="7"/>
        <v>421.91344377547256</v>
      </c>
      <c r="O165" s="78">
        <f>(inputs!$C$9+inputs!$D$9)/L165</f>
        <v>2725.6775458712082</v>
      </c>
      <c r="P165" s="79">
        <f t="shared" si="8"/>
        <v>22.17070555510918</v>
      </c>
    </row>
    <row r="166" spans="6:16" x14ac:dyDescent="0.35">
      <c r="F166" s="83">
        <v>163</v>
      </c>
      <c r="G166" s="8">
        <f>output!F166/inputs!$M$9*inputs!$D$9/inputs!$C$9</f>
        <v>0.16300000000000001</v>
      </c>
      <c r="H166" s="7">
        <f>$A$4*POWER(F166,2)*(inputs!$C$9+inputs!$D$9)/POWER(inputs!$C$9+inputs!$D$9*output!G166,2)</f>
        <v>3.8235078532165485E-7</v>
      </c>
      <c r="I166" s="7">
        <f>$B$4*POWER(F166,2)*(inputs!$C$9+inputs!$D$9)/POWER(inputs!$C$9+inputs!$D$9*output!G166,2)</f>
        <v>1.4690177847697708E-6</v>
      </c>
      <c r="J166" s="7">
        <f>$C$4*POWER(F166,-2/3)*(inputs!$C$9+inputs!$D$9)/POWER(inputs!$C$9+inputs!$D$9*output!G166,2)</f>
        <v>6.9949618811907143E-5</v>
      </c>
      <c r="K166" s="7">
        <f>$D$4*POWER(F166,-1)*(inputs!$C$9+inputs!$D$9)/POWER(inputs!$C$9+inputs!$D$9*output!G166,2)</f>
        <v>3.4757844961986301E-4</v>
      </c>
      <c r="L166" s="7">
        <f t="shared" si="6"/>
        <v>4.1937943700186156E-4</v>
      </c>
      <c r="M166" s="73"/>
      <c r="N166" s="77">
        <f t="shared" si="7"/>
        <v>419.37943700186156</v>
      </c>
      <c r="O166" s="78">
        <f>(inputs!$C$9+inputs!$D$9)/L166</f>
        <v>2742.1468449224308</v>
      </c>
      <c r="P166" s="79">
        <f t="shared" si="8"/>
        <v>22.237585453908064</v>
      </c>
    </row>
    <row r="167" spans="6:16" x14ac:dyDescent="0.35">
      <c r="F167" s="83">
        <v>164</v>
      </c>
      <c r="G167" s="8">
        <f>output!F167/inputs!$M$9*inputs!$D$9/inputs!$C$9</f>
        <v>0.16399999999999998</v>
      </c>
      <c r="H167" s="7">
        <f>$A$4*POWER(F167,2)*(inputs!$C$9+inputs!$D$9)/POWER(inputs!$C$9+inputs!$D$9*output!G167,2)</f>
        <v>3.8694327607343354E-7</v>
      </c>
      <c r="I167" s="7">
        <f>$B$4*POWER(F167,2)*(inputs!$C$9+inputs!$D$9)/POWER(inputs!$C$9+inputs!$D$9*output!G167,2)</f>
        <v>1.4866624473407609E-6</v>
      </c>
      <c r="J167" s="7">
        <f>$C$4*POWER(F167,-2/3)*(inputs!$C$9+inputs!$D$9)/POWER(inputs!$C$9+inputs!$D$9*output!G167,2)</f>
        <v>6.9644584792925469E-5</v>
      </c>
      <c r="K167" s="7">
        <f>$D$4*POWER(F167,-1)*(inputs!$C$9+inputs!$D$9)/POWER(inputs!$C$9+inputs!$D$9*output!G167,2)</f>
        <v>3.4535792678924763E-4</v>
      </c>
      <c r="L167" s="7">
        <f t="shared" si="6"/>
        <v>4.1687611730558728E-4</v>
      </c>
      <c r="M167" s="73"/>
      <c r="N167" s="77">
        <f t="shared" si="7"/>
        <v>416.87611730558729</v>
      </c>
      <c r="O167" s="78">
        <f>(inputs!$C$9+inputs!$D$9)/L167</f>
        <v>2758.6132960382633</v>
      </c>
      <c r="P167" s="79">
        <f t="shared" si="8"/>
        <v>22.304253299328249</v>
      </c>
    </row>
    <row r="168" spans="6:16" x14ac:dyDescent="0.35">
      <c r="F168" s="83">
        <v>165</v>
      </c>
      <c r="G168" s="8">
        <f>output!F168/inputs!$M$9*inputs!$D$9/inputs!$C$9</f>
        <v>0.16500000000000001</v>
      </c>
      <c r="H168" s="7">
        <f>$A$4*POWER(F168,2)*(inputs!$C$9+inputs!$D$9)/POWER(inputs!$C$9+inputs!$D$9*output!G168,2)</f>
        <v>3.9156182656667235E-7</v>
      </c>
      <c r="I168" s="7">
        <f>$B$4*POWER(F168,2)*(inputs!$C$9+inputs!$D$9)/POWER(inputs!$C$9+inputs!$D$9*output!G168,2)</f>
        <v>1.5044072332151176E-6</v>
      </c>
      <c r="J168" s="7">
        <f>$C$4*POWER(F168,-2/3)*(inputs!$C$9+inputs!$D$9)/POWER(inputs!$C$9+inputs!$D$9*output!G168,2)</f>
        <v>6.934260272284112E-5</v>
      </c>
      <c r="K168" s="7">
        <f>$D$4*POWER(F168,-1)*(inputs!$C$9+inputs!$D$9)/POWER(inputs!$C$9+inputs!$D$9*output!G168,2)</f>
        <v>3.431643635291268E-4</v>
      </c>
      <c r="L168" s="7">
        <f t="shared" si="6"/>
        <v>4.1440293531174973E-4</v>
      </c>
      <c r="M168" s="73"/>
      <c r="N168" s="77">
        <f t="shared" si="7"/>
        <v>414.40293531174973</v>
      </c>
      <c r="O168" s="78">
        <f>(inputs!$C$9+inputs!$D$9)/L168</f>
        <v>2775.076868446577</v>
      </c>
      <c r="P168" s="79">
        <f t="shared" si="8"/>
        <v>22.370710863184343</v>
      </c>
    </row>
    <row r="169" spans="6:16" x14ac:dyDescent="0.35">
      <c r="F169" s="83">
        <v>166</v>
      </c>
      <c r="G169" s="8">
        <f>output!F169/inputs!$M$9*inputs!$D$9/inputs!$C$9</f>
        <v>0.16600000000000001</v>
      </c>
      <c r="H169" s="7">
        <f>$A$4*POWER(F169,2)*(inputs!$C$9+inputs!$D$9)/POWER(inputs!$C$9+inputs!$D$9*output!G169,2)</f>
        <v>3.9620641332886211E-7</v>
      </c>
      <c r="I169" s="7">
        <f>$B$4*POWER(F169,2)*(inputs!$C$9+inputs!$D$9)/POWER(inputs!$C$9+inputs!$D$9*output!G169,2)</f>
        <v>1.5222520522098615E-6</v>
      </c>
      <c r="J169" s="7">
        <f>$C$4*POWER(F169,-2/3)*(inputs!$C$9+inputs!$D$9)/POWER(inputs!$C$9+inputs!$D$9*output!G169,2)</f>
        <v>6.9043623721380922E-5</v>
      </c>
      <c r="K169" s="7">
        <f>$D$4*POWER(F169,-1)*(inputs!$C$9+inputs!$D$9)/POWER(inputs!$C$9+inputs!$D$9*output!G169,2)</f>
        <v>3.4099727259266269E-4</v>
      </c>
      <c r="L169" s="7">
        <f t="shared" si="6"/>
        <v>4.1195935477958233E-4</v>
      </c>
      <c r="M169" s="73"/>
      <c r="N169" s="77">
        <f t="shared" si="7"/>
        <v>411.95935477958233</v>
      </c>
      <c r="O169" s="78">
        <f>(inputs!$C$9+inputs!$D$9)/L169</f>
        <v>2791.5375307238846</v>
      </c>
      <c r="P169" s="79">
        <f t="shared" si="8"/>
        <v>22.43695988773538</v>
      </c>
    </row>
    <row r="170" spans="6:16" x14ac:dyDescent="0.35">
      <c r="F170" s="83">
        <v>167</v>
      </c>
      <c r="G170" s="8">
        <f>output!F170/inputs!$M$9*inputs!$D$9/inputs!$C$9</f>
        <v>0.16699999999999998</v>
      </c>
      <c r="H170" s="7">
        <f>$A$4*POWER(F170,2)*(inputs!$C$9+inputs!$D$9)/POWER(inputs!$C$9+inputs!$D$9*output!G170,2)</f>
        <v>4.0087701290827379E-7</v>
      </c>
      <c r="I170" s="7">
        <f>$B$4*POWER(F170,2)*(inputs!$C$9+inputs!$D$9)/POWER(inputs!$C$9+inputs!$D$9*output!G170,2)</f>
        <v>1.5401968142218495E-6</v>
      </c>
      <c r="J170" s="7">
        <f>$C$4*POWER(F170,-2/3)*(inputs!$C$9+inputs!$D$9)/POWER(inputs!$C$9+inputs!$D$9*output!G170,2)</f>
        <v>6.8747599980669623E-5</v>
      </c>
      <c r="K170" s="7">
        <f>$D$4*POWER(F170,-1)*(inputs!$C$9+inputs!$D$9)/POWER(inputs!$C$9+inputs!$D$9*output!G170,2)</f>
        <v>3.3885617840361887E-4</v>
      </c>
      <c r="L170" s="7">
        <f t="shared" si="6"/>
        <v>4.0954485221141859E-4</v>
      </c>
      <c r="M170" s="73"/>
      <c r="N170" s="77">
        <f t="shared" si="7"/>
        <v>409.54485221141857</v>
      </c>
      <c r="O170" s="78">
        <f>(inputs!$C$9+inputs!$D$9)/L170</f>
        <v>2807.9952508018278</v>
      </c>
      <c r="P170" s="79">
        <f t="shared" si="8"/>
        <v>22.50300208630939</v>
      </c>
    </row>
    <row r="171" spans="6:16" x14ac:dyDescent="0.35">
      <c r="F171" s="83">
        <v>168</v>
      </c>
      <c r="G171" s="8">
        <f>output!F171/inputs!$M$9*inputs!$D$9/inputs!$C$9</f>
        <v>0.16800000000000001</v>
      </c>
      <c r="H171" s="7">
        <f>$A$4*POWER(F171,2)*(inputs!$C$9+inputs!$D$9)/POWER(inputs!$C$9+inputs!$D$9*output!G171,2)</f>
        <v>4.0557360187393846E-7</v>
      </c>
      <c r="I171" s="7">
        <f>$B$4*POWER(F171,2)*(inputs!$C$9+inputs!$D$9)/POWER(inputs!$C$9+inputs!$D$9*output!G171,2)</f>
        <v>1.5582414292277028E-6</v>
      </c>
      <c r="J171" s="7">
        <f>$C$4*POWER(F171,-2/3)*(inputs!$C$9+inputs!$D$9)/POWER(inputs!$C$9+inputs!$D$9*output!G171,2)</f>
        <v>6.8454484735440838E-5</v>
      </c>
      <c r="K171" s="7">
        <f>$D$4*POWER(F171,-1)*(inputs!$C$9+inputs!$D$9)/POWER(inputs!$C$9+inputs!$D$9*output!G171,2)</f>
        <v>3.3674061670902172E-4</v>
      </c>
      <c r="L171" s="7">
        <f t="shared" si="6"/>
        <v>4.0715891647556419E-4</v>
      </c>
      <c r="M171" s="73"/>
      <c r="N171" s="77">
        <f t="shared" si="7"/>
        <v>407.15891647556418</v>
      </c>
      <c r="O171" s="78">
        <f>(inputs!$C$9+inputs!$D$9)/L171</f>
        <v>2824.4499959735444</v>
      </c>
      <c r="P171" s="79">
        <f t="shared" si="8"/>
        <v>22.568839143911138</v>
      </c>
    </row>
    <row r="172" spans="6:16" x14ac:dyDescent="0.35">
      <c r="F172" s="83">
        <v>169</v>
      </c>
      <c r="G172" s="8">
        <f>output!F172/inputs!$M$9*inputs!$D$9/inputs!$C$9</f>
        <v>0.16900000000000001</v>
      </c>
      <c r="H172" s="7">
        <f>$A$4*POWER(F172,2)*(inputs!$C$9+inputs!$D$9)/POWER(inputs!$C$9+inputs!$D$9*output!G172,2)</f>
        <v>4.1029615681562618E-7</v>
      </c>
      <c r="I172" s="7">
        <f>$B$4*POWER(F172,2)*(inputs!$C$9+inputs!$D$9)/POWER(inputs!$C$9+inputs!$D$9*output!G172,2)</f>
        <v>1.5763858072837214E-6</v>
      </c>
      <c r="J172" s="7">
        <f>$C$4*POWER(F172,-2/3)*(inputs!$C$9+inputs!$D$9)/POWER(inputs!$C$9+inputs!$D$9*output!G172,2)</f>
        <v>6.8164232234246732E-5</v>
      </c>
      <c r="K172" s="7">
        <f>$D$4*POWER(F172,-1)*(inputs!$C$9+inputs!$D$9)/POWER(inputs!$C$9+inputs!$D$9*output!G172,2)</f>
        <v>3.3465013424415142E-4</v>
      </c>
      <c r="L172" s="7">
        <f t="shared" si="6"/>
        <v>4.0480104844249751E-4</v>
      </c>
      <c r="M172" s="73"/>
      <c r="N172" s="77">
        <f t="shared" si="7"/>
        <v>404.80104844249752</v>
      </c>
      <c r="O172" s="78">
        <f>(inputs!$C$9+inputs!$D$9)/L172</f>
        <v>2840.9017328999307</v>
      </c>
      <c r="P172" s="79">
        <f t="shared" si="8"/>
        <v>22.634472717813619</v>
      </c>
    </row>
    <row r="173" spans="6:16" x14ac:dyDescent="0.35">
      <c r="F173" s="83">
        <v>170</v>
      </c>
      <c r="G173" s="8">
        <f>output!F173/inputs!$M$9*inputs!$D$9/inputs!$C$9</f>
        <v>0.16999999999999998</v>
      </c>
      <c r="H173" s="7">
        <f>$A$4*POWER(F173,2)*(inputs!$C$9+inputs!$D$9)/POWER(inputs!$C$9+inputs!$D$9*output!G173,2)</f>
        <v>4.1504465434382691E-7</v>
      </c>
      <c r="I173" s="7">
        <f>$B$4*POWER(F173,2)*(inputs!$C$9+inputs!$D$9)/POWER(inputs!$C$9+inputs!$D$9*output!G173,2)</f>
        <v>1.5946298585258127E-6</v>
      </c>
      <c r="J173" s="7">
        <f>$C$4*POWER(F173,-2/3)*(inputs!$C$9+inputs!$D$9)/POWER(inputs!$C$9+inputs!$D$9*output!G173,2)</f>
        <v>6.7876797711628644E-5</v>
      </c>
      <c r="K173" s="7">
        <f>$D$4*POWER(F173,-1)*(inputs!$C$9+inputs!$D$9)/POWER(inputs!$C$9+inputs!$D$9*output!G173,2)</f>
        <v>3.3258428840935925E-4</v>
      </c>
      <c r="L173" s="7">
        <f t="shared" si="6"/>
        <v>4.0247076063385754E-4</v>
      </c>
      <c r="M173" s="73"/>
      <c r="N173" s="77">
        <f t="shared" si="7"/>
        <v>402.47076063385754</v>
      </c>
      <c r="O173" s="78">
        <f>(inputs!$C$9+inputs!$D$9)/L173</f>
        <v>2857.3504276157773</v>
      </c>
      <c r="P173" s="79">
        <f t="shared" si="8"/>
        <v>22.699904438133768</v>
      </c>
    </row>
    <row r="174" spans="6:16" x14ac:dyDescent="0.35">
      <c r="F174" s="83">
        <v>171</v>
      </c>
      <c r="G174" s="8">
        <f>output!F174/inputs!$M$9*inputs!$D$9/inputs!$C$9</f>
        <v>0.17099999999999999</v>
      </c>
      <c r="H174" s="7">
        <f>$A$4*POWER(F174,2)*(inputs!$C$9+inputs!$D$9)/POWER(inputs!$C$9+inputs!$D$9*output!G174,2)</f>
        <v>4.1981907108972956E-7</v>
      </c>
      <c r="I174" s="7">
        <f>$B$4*POWER(F174,2)*(inputs!$C$9+inputs!$D$9)/POWER(inputs!$C$9+inputs!$D$9*output!G174,2)</f>
        <v>1.6129734931694116E-6</v>
      </c>
      <c r="J174" s="7">
        <f>$C$4*POWER(F174,-2/3)*(inputs!$C$9+inputs!$D$9)/POWER(inputs!$C$9+inputs!$D$9*output!G174,2)</f>
        <v>6.7592137361209361E-5</v>
      </c>
      <c r="K174" s="7">
        <f>$D$4*POWER(F174,-1)*(inputs!$C$9+inputs!$D$9)/POWER(inputs!$C$9+inputs!$D$9*output!G174,2)</f>
        <v>3.3054264695822275E-4</v>
      </c>
      <c r="L174" s="7">
        <f t="shared" si="6"/>
        <v>4.0016757688369125E-4</v>
      </c>
      <c r="M174" s="73"/>
      <c r="N174" s="77">
        <f t="shared" si="7"/>
        <v>400.16757688369125</v>
      </c>
      <c r="O174" s="78">
        <f>(inputs!$C$9+inputs!$D$9)/L174</f>
        <v>2873.796045535812</v>
      </c>
      <c r="P174" s="79">
        <f t="shared" si="8"/>
        <v>22.765135908392985</v>
      </c>
    </row>
    <row r="175" spans="6:16" x14ac:dyDescent="0.35">
      <c r="F175" s="83">
        <v>172</v>
      </c>
      <c r="G175" s="8">
        <f>output!F175/inputs!$M$9*inputs!$D$9/inputs!$C$9</f>
        <v>0.17200000000000001</v>
      </c>
      <c r="H175" s="7">
        <f>$A$4*POWER(F175,2)*(inputs!$C$9+inputs!$D$9)/POWER(inputs!$C$9+inputs!$D$9*output!G175,2)</f>
        <v>4.2461938370520081E-7</v>
      </c>
      <c r="I175" s="7">
        <f>$B$4*POWER(F175,2)*(inputs!$C$9+inputs!$D$9)/POWER(inputs!$C$9+inputs!$D$9*output!G175,2)</f>
        <v>1.6314166215093984E-6</v>
      </c>
      <c r="J175" s="7">
        <f>$C$4*POWER(F175,-2/3)*(inputs!$C$9+inputs!$D$9)/POWER(inputs!$C$9+inputs!$D$9*output!G175,2)</f>
        <v>6.7310208309672589E-5</v>
      </c>
      <c r="K175" s="7">
        <f>$D$4*POWER(F175,-1)*(inputs!$C$9+inputs!$D$9)/POWER(inputs!$C$9+inputs!$D$9*output!G175,2)</f>
        <v>3.2852478769657953E-4</v>
      </c>
      <c r="L175" s="7">
        <f t="shared" si="6"/>
        <v>3.9789103201146671E-4</v>
      </c>
      <c r="M175" s="73"/>
      <c r="N175" s="77">
        <f t="shared" si="7"/>
        <v>397.89103201146673</v>
      </c>
      <c r="O175" s="78">
        <f>(inputs!$C$9+inputs!$D$9)/L175</f>
        <v>2890.2385514606381</v>
      </c>
      <c r="P175" s="79">
        <f t="shared" si="8"/>
        <v>22.830168706062938</v>
      </c>
    </row>
    <row r="176" spans="6:16" x14ac:dyDescent="0.35">
      <c r="F176" s="83">
        <v>173</v>
      </c>
      <c r="G176" s="8">
        <f>output!F176/inputs!$M$9*inputs!$D$9/inputs!$C$9</f>
        <v>0.17299999999999999</v>
      </c>
      <c r="H176" s="7">
        <f>$A$4*POWER(F176,2)*(inputs!$C$9+inputs!$D$9)/POWER(inputs!$C$9+inputs!$D$9*output!G176,2)</f>
        <v>4.294455688627671E-7</v>
      </c>
      <c r="I176" s="7">
        <f>$B$4*POWER(F176,2)*(inputs!$C$9+inputs!$D$9)/POWER(inputs!$C$9+inputs!$D$9*output!G176,2)</f>
        <v>1.6499591539200286E-6</v>
      </c>
      <c r="J176" s="7">
        <f>$C$4*POWER(F176,-2/3)*(inputs!$C$9+inputs!$D$9)/POWER(inputs!$C$9+inputs!$D$9*output!G176,2)</f>
        <v>6.7030968591594856E-5</v>
      </c>
      <c r="K176" s="7">
        <f>$D$4*POWER(F176,-1)*(inputs!$C$9+inputs!$D$9)/POWER(inputs!$C$9+inputs!$D$9*output!G176,2)</f>
        <v>3.2653029819200023E-4</v>
      </c>
      <c r="L176" s="7">
        <f t="shared" si="6"/>
        <v>3.956406715063779E-4</v>
      </c>
      <c r="M176" s="73"/>
      <c r="N176" s="77">
        <f t="shared" si="7"/>
        <v>395.64067150637788</v>
      </c>
      <c r="O176" s="78">
        <f>(inputs!$C$9+inputs!$D$9)/L176</f>
        <v>2906.6779095825627</v>
      </c>
      <c r="P176" s="79">
        <f t="shared" si="8"/>
        <v>22.895004383097042</v>
      </c>
    </row>
    <row r="177" spans="6:16" x14ac:dyDescent="0.35">
      <c r="F177" s="83">
        <v>174</v>
      </c>
      <c r="G177" s="8">
        <f>output!F177/inputs!$M$9*inputs!$D$9/inputs!$C$9</f>
        <v>0.17399999999999999</v>
      </c>
      <c r="H177" s="7">
        <f>$A$4*POWER(F177,2)*(inputs!$C$9+inputs!$D$9)/POWER(inputs!$C$9+inputs!$D$9*output!G177,2)</f>
        <v>4.3429760325559172E-7</v>
      </c>
      <c r="I177" s="7">
        <f>$B$4*POWER(F177,2)*(inputs!$C$9+inputs!$D$9)/POWER(inputs!$C$9+inputs!$D$9*output!G177,2)</f>
        <v>1.6686010008548473E-6</v>
      </c>
      <c r="J177" s="7">
        <f>$C$4*POWER(F177,-2/3)*(inputs!$C$9+inputs!$D$9)/POWER(inputs!$C$9+inputs!$D$9*output!G177,2)</f>
        <v>6.6754377125097662E-5</v>
      </c>
      <c r="K177" s="7">
        <f>$D$4*POWER(F177,-1)*(inputs!$C$9+inputs!$D$9)/POWER(inputs!$C$9+inputs!$D$9*output!G177,2)</f>
        <v>3.2455877549327828E-4</v>
      </c>
      <c r="L177" s="7">
        <f t="shared" si="6"/>
        <v>3.9341605122248638E-4</v>
      </c>
      <c r="M177" s="73"/>
      <c r="N177" s="77">
        <f t="shared" si="7"/>
        <v>393.41605122248637</v>
      </c>
      <c r="O177" s="78">
        <f>(inputs!$C$9+inputs!$D$9)/L177</f>
        <v>2923.114083491339</v>
      </c>
      <c r="P177" s="79">
        <f t="shared" si="8"/>
        <v>22.959644466448196</v>
      </c>
    </row>
    <row r="178" spans="6:16" x14ac:dyDescent="0.35">
      <c r="F178" s="83">
        <v>175</v>
      </c>
      <c r="G178" s="8">
        <f>output!F178/inputs!$M$9*inputs!$D$9/inputs!$C$9</f>
        <v>0.17500000000000002</v>
      </c>
      <c r="H178" s="7">
        <f>$A$4*POWER(F178,2)*(inputs!$C$9+inputs!$D$9)/POWER(inputs!$C$9+inputs!$D$9*output!G178,2)</f>
        <v>4.3917546359745712E-7</v>
      </c>
      <c r="I178" s="7">
        <f>$B$4*POWER(F178,2)*(inputs!$C$9+inputs!$D$9)/POWER(inputs!$C$9+inputs!$D$9*output!G178,2)</f>
        <v>1.6873420728466184E-6</v>
      </c>
      <c r="J178" s="7">
        <f>$C$4*POWER(F178,-2/3)*(inputs!$C$9+inputs!$D$9)/POWER(inputs!$C$9+inputs!$D$9*output!G178,2)</f>
        <v>6.6480393688287659E-5</v>
      </c>
      <c r="K178" s="7">
        <f>$D$4*POWER(F178,-1)*(inputs!$C$9+inputs!$D$9)/POWER(inputs!$C$9+inputs!$D$9*output!G178,2)</f>
        <v>3.2260982585953843E-4</v>
      </c>
      <c r="L178" s="7">
        <f t="shared" si="6"/>
        <v>3.9121673708427014E-4</v>
      </c>
      <c r="M178" s="73"/>
      <c r="N178" s="77">
        <f t="shared" si="7"/>
        <v>391.21673708427016</v>
      </c>
      <c r="O178" s="78">
        <f>(inputs!$C$9+inputs!$D$9)/L178</f>
        <v>2939.5470361798039</v>
      </c>
      <c r="P178" s="79">
        <f t="shared" si="8"/>
        <v>23.024090458573095</v>
      </c>
    </row>
    <row r="179" spans="6:16" x14ac:dyDescent="0.35">
      <c r="F179" s="83">
        <v>176</v>
      </c>
      <c r="G179" s="8">
        <f>output!F179/inputs!$M$9*inputs!$D$9/inputs!$C$9</f>
        <v>0.17599999999999999</v>
      </c>
      <c r="H179" s="7">
        <f>$A$4*POWER(F179,2)*(inputs!$C$9+inputs!$D$9)/POWER(inputs!$C$9+inputs!$D$9*output!G179,2)</f>
        <v>4.4407912662274317E-7</v>
      </c>
      <c r="I179" s="7">
        <f>$B$4*POWER(F179,2)*(inputs!$C$9+inputs!$D$9)/POWER(inputs!$C$9+inputs!$D$9*output!G179,2)</f>
        <v>1.7061822805072439E-6</v>
      </c>
      <c r="J179" s="7">
        <f>$C$4*POWER(F179,-2/3)*(inputs!$C$9+inputs!$D$9)/POWER(inputs!$C$9+inputs!$D$9*output!G179,2)</f>
        <v>6.6208978896456434E-5</v>
      </c>
      <c r="K179" s="7">
        <f>$D$4*POWER(F179,-1)*(inputs!$C$9+inputs!$D$9)/POWER(inputs!$C$9+inputs!$D$9*output!G179,2)</f>
        <v>3.2068306449857921E-4</v>
      </c>
      <c r="L179" s="7">
        <f t="shared" si="6"/>
        <v>3.8904230480216564E-4</v>
      </c>
      <c r="M179" s="73"/>
      <c r="N179" s="77">
        <f t="shared" si="7"/>
        <v>389.04230480216563</v>
      </c>
      <c r="O179" s="78">
        <f>(inputs!$C$9+inputs!$D$9)/L179</f>
        <v>2955.9767300494318</v>
      </c>
      <c r="P179" s="79">
        <f t="shared" si="8"/>
        <v>23.088343837923635</v>
      </c>
    </row>
    <row r="180" spans="6:16" x14ac:dyDescent="0.35">
      <c r="F180" s="83">
        <v>177</v>
      </c>
      <c r="G180" s="8">
        <f>output!F180/inputs!$M$9*inputs!$D$9/inputs!$C$9</f>
        <v>0.17699999999999999</v>
      </c>
      <c r="H180" s="7">
        <f>$A$4*POWER(F180,2)*(inputs!$C$9+inputs!$D$9)/POWER(inputs!$C$9+inputs!$D$9*output!G180,2)</f>
        <v>4.4900856908640723E-7</v>
      </c>
      <c r="I180" s="7">
        <f>$B$4*POWER(F180,2)*(inputs!$C$9+inputs!$D$9)/POWER(inputs!$C$9+inputs!$D$9*output!G180,2)</f>
        <v>1.7251215345276844E-6</v>
      </c>
      <c r="J180" s="7">
        <f>$C$4*POWER(F180,-2/3)*(inputs!$C$9+inputs!$D$9)/POWER(inputs!$C$9+inputs!$D$9*output!G180,2)</f>
        <v>6.5940094180009314E-5</v>
      </c>
      <c r="K180" s="7">
        <f>$D$4*POWER(F180,-1)*(inputs!$C$9+inputs!$D$9)/POWER(inputs!$C$9+inputs!$D$9*output!G180,2)</f>
        <v>3.1877811531408519E-4</v>
      </c>
      <c r="L180" s="7">
        <f t="shared" si="6"/>
        <v>3.8689233959770858E-4</v>
      </c>
      <c r="M180" s="73"/>
      <c r="N180" s="77">
        <f t="shared" si="7"/>
        <v>386.8923395977086</v>
      </c>
      <c r="O180" s="78">
        <f>(inputs!$C$9+inputs!$D$9)/L180</f>
        <v>2972.4031269158036</v>
      </c>
      <c r="P180" s="79">
        <f t="shared" si="8"/>
        <v>23.152406059425761</v>
      </c>
    </row>
    <row r="181" spans="6:16" x14ac:dyDescent="0.35">
      <c r="F181" s="83">
        <v>178</v>
      </c>
      <c r="G181" s="8">
        <f>output!F181/inputs!$M$9*inputs!$D$9/inputs!$C$9</f>
        <v>0.17800000000000002</v>
      </c>
      <c r="H181" s="7">
        <f>$A$4*POWER(F181,2)*(inputs!$C$9+inputs!$D$9)/POWER(inputs!$C$9+inputs!$D$9*output!G181,2)</f>
        <v>4.5396376776396483E-7</v>
      </c>
      <c r="I181" s="7">
        <f>$B$4*POWER(F181,2)*(inputs!$C$9+inputs!$D$9)/POWER(inputs!$C$9+inputs!$D$9*output!G181,2)</f>
        <v>1.744159745677888E-6</v>
      </c>
      <c r="J181" s="7">
        <f>$C$4*POWER(F181,-2/3)*(inputs!$C$9+inputs!$D$9)/POWER(inputs!$C$9+inputs!$D$9*output!G181,2)</f>
        <v>6.567370176309843E-5</v>
      </c>
      <c r="K181" s="7">
        <f>$D$4*POWER(F181,-1)*(inputs!$C$9+inputs!$D$9)/POWER(inputs!$C$9+inputs!$D$9*output!G181,2)</f>
        <v>3.1689461066136156E-4</v>
      </c>
      <c r="L181" s="7">
        <f t="shared" si="6"/>
        <v>3.8476643593790181E-4</v>
      </c>
      <c r="M181" s="73"/>
      <c r="N181" s="77">
        <f t="shared" si="7"/>
        <v>384.7664359379018</v>
      </c>
      <c r="O181" s="78">
        <f>(inputs!$C$9+inputs!$D$9)/L181</f>
        <v>2988.8261880139685</v>
      </c>
      <c r="P181" s="79">
        <f t="shared" si="8"/>
        <v>23.216278554946143</v>
      </c>
    </row>
    <row r="182" spans="6:16" x14ac:dyDescent="0.35">
      <c r="F182" s="83">
        <v>179</v>
      </c>
      <c r="G182" s="8">
        <f>output!F182/inputs!$M$9*inputs!$D$9/inputs!$C$9</f>
        <v>0.17899999999999999</v>
      </c>
      <c r="H182" s="7">
        <f>$A$4*POWER(F182,2)*(inputs!$C$9+inputs!$D$9)/POWER(inputs!$C$9+inputs!$D$9*output!G182,2)</f>
        <v>4.5894469945146804E-7</v>
      </c>
      <c r="I182" s="7">
        <f>$B$4*POWER(F182,2)*(inputs!$C$9+inputs!$D$9)/POWER(inputs!$C$9+inputs!$D$9*output!G182,2)</f>
        <v>1.7632968248067043E-6</v>
      </c>
      <c r="J182" s="7">
        <f>$C$4*POWER(F182,-2/3)*(inputs!$C$9+inputs!$D$9)/POWER(inputs!$C$9+inputs!$D$9*output!G182,2)</f>
        <v>6.5409764642931041E-5</v>
      </c>
      <c r="K182" s="7">
        <f>$D$4*POWER(F182,-1)*(inputs!$C$9+inputs!$D$9)/POWER(inputs!$C$9+inputs!$D$9*output!G182,2)</f>
        <v>3.1503219111125397E-4</v>
      </c>
      <c r="L182" s="7">
        <f t="shared" si="6"/>
        <v>3.8266419727844316E-4</v>
      </c>
      <c r="M182" s="73"/>
      <c r="N182" s="77">
        <f t="shared" si="7"/>
        <v>382.66419727844317</v>
      </c>
      <c r="O182" s="78">
        <f>(inputs!$C$9+inputs!$D$9)/L182</f>
        <v>3005.2458740037541</v>
      </c>
      <c r="P182" s="79">
        <f t="shared" si="8"/>
        <v>23.279962733747112</v>
      </c>
    </row>
    <row r="183" spans="6:16" x14ac:dyDescent="0.35">
      <c r="F183" s="83">
        <v>180</v>
      </c>
      <c r="G183" s="8">
        <f>output!F183/inputs!$M$9*inputs!$D$9/inputs!$C$9</f>
        <v>0.18</v>
      </c>
      <c r="H183" s="7">
        <f>$A$4*POWER(F183,2)*(inputs!$C$9+inputs!$D$9)/POWER(inputs!$C$9+inputs!$D$9*output!G183,2)</f>
        <v>4.6395134096548734E-7</v>
      </c>
      <c r="I183" s="7">
        <f>$B$4*POWER(F183,2)*(inputs!$C$9+inputs!$D$9)/POWER(inputs!$C$9+inputs!$D$9*output!G183,2)</f>
        <v>1.7825326828418166E-6</v>
      </c>
      <c r="J183" s="7">
        <f>$C$4*POWER(F183,-2/3)*(inputs!$C$9+inputs!$D$9)/POWER(inputs!$C$9+inputs!$D$9*output!G183,2)</f>
        <v>6.5148246569730339E-5</v>
      </c>
      <c r="K183" s="7">
        <f>$D$4*POWER(F183,-1)*(inputs!$C$9+inputs!$D$9)/POWER(inputs!$C$9+inputs!$D$9*output!G183,2)</f>
        <v>3.1319050522194027E-4</v>
      </c>
      <c r="L183" s="7">
        <f t="shared" si="6"/>
        <v>3.8058523581547789E-4</v>
      </c>
      <c r="M183" s="73"/>
      <c r="N183" s="77">
        <f t="shared" si="7"/>
        <v>380.58523581547792</v>
      </c>
      <c r="O183" s="78">
        <f>(inputs!$C$9+inputs!$D$9)/L183</f>
        <v>3021.6621449749655</v>
      </c>
      <c r="P183" s="79">
        <f t="shared" si="8"/>
        <v>23.343459982930149</v>
      </c>
    </row>
    <row r="184" spans="6:16" x14ac:dyDescent="0.35">
      <c r="F184" s="83">
        <v>181</v>
      </c>
      <c r="G184" s="8">
        <f>output!F184/inputs!$M$9*inputs!$D$9/inputs!$C$9</f>
        <v>0.18100000000000002</v>
      </c>
      <c r="H184" s="7">
        <f>$A$4*POWER(F184,2)*(inputs!$C$9+inputs!$D$9)/POWER(inputs!$C$9+inputs!$D$9*output!G184,2)</f>
        <v>4.6898366914308973E-7</v>
      </c>
      <c r="I184" s="7">
        <f>$B$4*POWER(F184,2)*(inputs!$C$9+inputs!$D$9)/POWER(inputs!$C$9+inputs!$D$9*output!G184,2)</f>
        <v>1.8018672307896568E-6</v>
      </c>
      <c r="J184" s="7">
        <f>$C$4*POWER(F184,-2/3)*(inputs!$C$9+inputs!$D$9)/POWER(inputs!$C$9+inputs!$D$9*output!G184,2)</f>
        <v>6.4889112027323285E-5</v>
      </c>
      <c r="K184" s="7">
        <f>$D$4*POWER(F184,-1)*(inputs!$C$9+inputs!$D$9)/POWER(inputs!$C$9+inputs!$D$9*output!G184,2)</f>
        <v>3.1136920931828507E-4</v>
      </c>
      <c r="L184" s="7">
        <f t="shared" si="6"/>
        <v>3.7852917224554113E-4</v>
      </c>
      <c r="M184" s="73"/>
      <c r="N184" s="77">
        <f t="shared" si="7"/>
        <v>378.52917224554113</v>
      </c>
      <c r="O184" s="78">
        <f>(inputs!$C$9+inputs!$D$9)/L184</f>
        <v>3038.0749604525263</v>
      </c>
      <c r="P184" s="79">
        <f t="shared" si="8"/>
        <v>23.406771667868341</v>
      </c>
    </row>
    <row r="185" spans="6:16" x14ac:dyDescent="0.35">
      <c r="F185" s="83">
        <v>182</v>
      </c>
      <c r="G185" s="8">
        <f>output!F185/inputs!$M$9*inputs!$D$9/inputs!$C$9</f>
        <v>0.182</v>
      </c>
      <c r="H185" s="7">
        <f>$A$4*POWER(F185,2)*(inputs!$C$9+inputs!$D$9)/POWER(inputs!$C$9+inputs!$D$9*output!G185,2)</f>
        <v>4.7404166084181995E-7</v>
      </c>
      <c r="I185" s="7">
        <f>$B$4*POWER(F185,2)*(inputs!$C$9+inputs!$D$9)/POWER(inputs!$C$9+inputs!$D$9*output!G185,2)</f>
        <v>1.8213003797353345E-6</v>
      </c>
      <c r="J185" s="7">
        <f>$C$4*POWER(F185,-2/3)*(inputs!$C$9+inputs!$D$9)/POWER(inputs!$C$9+inputs!$D$9*output!G185,2)</f>
        <v>6.4632326214333297E-5</v>
      </c>
      <c r="K185" s="7">
        <f>$D$4*POWER(F185,-1)*(inputs!$C$9+inputs!$D$9)/POWER(inputs!$C$9+inputs!$D$9*output!G185,2)</f>
        <v>3.0956796727846984E-4</v>
      </c>
      <c r="L185" s="7">
        <f t="shared" si="6"/>
        <v>3.7649563553338028E-4</v>
      </c>
      <c r="M185" s="73"/>
      <c r="N185" s="77">
        <f t="shared" si="7"/>
        <v>376.49563553338027</v>
      </c>
      <c r="O185" s="78">
        <f>(inputs!$C$9+inputs!$D$9)/L185</f>
        <v>3054.4842794015349</v>
      </c>
      <c r="P185" s="79">
        <f t="shared" si="8"/>
        <v>23.46989913262809</v>
      </c>
    </row>
    <row r="186" spans="6:16" x14ac:dyDescent="0.35">
      <c r="F186" s="83">
        <v>183</v>
      </c>
      <c r="G186" s="8">
        <f>output!F186/inputs!$M$9*inputs!$D$9/inputs!$C$9</f>
        <v>0.183</v>
      </c>
      <c r="H186" s="7">
        <f>$A$4*POWER(F186,2)*(inputs!$C$9+inputs!$D$9)/POWER(inputs!$C$9+inputs!$D$9*output!G186,2)</f>
        <v>4.7912529293968009E-7</v>
      </c>
      <c r="I186" s="7">
        <f>$B$4*POWER(F186,2)*(inputs!$C$9+inputs!$D$9)/POWER(inputs!$C$9+inputs!$D$9*output!G186,2)</f>
        <v>1.840832040842557E-6</v>
      </c>
      <c r="J186" s="7">
        <f>$C$4*POWER(F186,-2/3)*(inputs!$C$9+inputs!$D$9)/POWER(inputs!$C$9+inputs!$D$9*output!G186,2)</f>
        <v>6.4377855025955172E-5</v>
      </c>
      <c r="K186" s="7">
        <f>$D$4*POWER(F186,-1)*(inputs!$C$9+inputs!$D$9)/POWER(inputs!$C$9+inputs!$D$9*output!G186,2)</f>
        <v>3.077864503276177E-4</v>
      </c>
      <c r="L186" s="7">
        <f t="shared" si="6"/>
        <v>3.7448426268735512E-4</v>
      </c>
      <c r="M186" s="73"/>
      <c r="N186" s="77">
        <f t="shared" si="7"/>
        <v>374.48426268735511</v>
      </c>
      <c r="O186" s="78">
        <f>(inputs!$C$9+inputs!$D$9)/L186</f>
        <v>3070.8900602322451</v>
      </c>
      <c r="P186" s="79">
        <f t="shared" si="8"/>
        <v>23.532843700380408</v>
      </c>
    </row>
    <row r="187" spans="6:16" x14ac:dyDescent="0.35">
      <c r="F187" s="83">
        <v>184</v>
      </c>
      <c r="G187" s="8">
        <f>output!F187/inputs!$M$9*inputs!$D$9/inputs!$C$9</f>
        <v>0.18399999999999997</v>
      </c>
      <c r="H187" s="7">
        <f>$A$4*POWER(F187,2)*(inputs!$C$9+inputs!$D$9)/POWER(inputs!$C$9+inputs!$D$9*output!G187,2)</f>
        <v>4.8423454233510889E-7</v>
      </c>
      <c r="I187" s="7">
        <f>$B$4*POWER(F187,2)*(inputs!$C$9+inputs!$D$9)/POWER(inputs!$C$9+inputs!$D$9*output!G187,2)</f>
        <v>1.8604621253535511E-6</v>
      </c>
      <c r="J187" s="7">
        <f>$C$4*POWER(F187,-2/3)*(inputs!$C$9+inputs!$D$9)/POWER(inputs!$C$9+inputs!$D$9*output!G187,2)</f>
        <v>6.4125665036291824E-5</v>
      </c>
      <c r="K187" s="7">
        <f>$D$4*POWER(F187,-1)*(inputs!$C$9+inputs!$D$9)/POWER(inputs!$C$9+inputs!$D$9*output!G187,2)</f>
        <v>3.0602433683814847E-4</v>
      </c>
      <c r="L187" s="7">
        <f t="shared" si="6"/>
        <v>3.7249469854212894E-4</v>
      </c>
      <c r="M187" s="73"/>
      <c r="N187" s="77">
        <f t="shared" si="7"/>
        <v>372.49469854212896</v>
      </c>
      <c r="O187" s="78">
        <f>(inputs!$C$9+inputs!$D$9)/L187</f>
        <v>3087.292260804983</v>
      </c>
      <c r="P187" s="79">
        <f t="shared" si="8"/>
        <v>23.595606673802184</v>
      </c>
    </row>
    <row r="188" spans="6:16" x14ac:dyDescent="0.35">
      <c r="F188" s="83">
        <v>185</v>
      </c>
      <c r="G188" s="8">
        <f>output!F188/inputs!$M$9*inputs!$D$9/inputs!$C$9</f>
        <v>0.185</v>
      </c>
      <c r="H188" s="7">
        <f>$A$4*POWER(F188,2)*(inputs!$C$9+inputs!$D$9)/POWER(inputs!$C$9+inputs!$D$9*output!G188,2)</f>
        <v>4.8936938594696308E-7</v>
      </c>
      <c r="I188" s="7">
        <f>$B$4*POWER(F188,2)*(inputs!$C$9+inputs!$D$9)/POWER(inputs!$C$9+inputs!$D$9*output!G188,2)</f>
        <v>1.8801905445889909E-6</v>
      </c>
      <c r="J188" s="7">
        <f>$C$4*POWER(F188,-2/3)*(inputs!$C$9+inputs!$D$9)/POWER(inputs!$C$9+inputs!$D$9*output!G188,2)</f>
        <v>6.3875723481231596E-5</v>
      </c>
      <c r="K188" s="7">
        <f>$D$4*POWER(F188,-1)*(inputs!$C$9+inputs!$D$9)/POWER(inputs!$C$9+inputs!$D$9*output!G188,2)</f>
        <v>3.0428131213660855E-4</v>
      </c>
      <c r="L188" s="7">
        <f t="shared" si="6"/>
        <v>3.7052659554837611E-4</v>
      </c>
      <c r="M188" s="73"/>
      <c r="N188" s="77">
        <f t="shared" si="7"/>
        <v>370.52659554837612</v>
      </c>
      <c r="O188" s="78">
        <f>(inputs!$C$9+inputs!$D$9)/L188</f>
        <v>3103.6908384349845</v>
      </c>
      <c r="P188" s="79">
        <f t="shared" si="8"/>
        <v>23.658189335467597</v>
      </c>
    </row>
    <row r="189" spans="6:16" x14ac:dyDescent="0.35">
      <c r="F189" s="83">
        <v>186</v>
      </c>
      <c r="G189" s="8">
        <f>output!F189/inputs!$M$9*inputs!$D$9/inputs!$C$9</f>
        <v>0.186</v>
      </c>
      <c r="H189" s="7">
        <f>$A$4*POWER(F189,2)*(inputs!$C$9+inputs!$D$9)/POWER(inputs!$C$9+inputs!$D$9*output!G189,2)</f>
        <v>4.9452980071449599E-7</v>
      </c>
      <c r="I189" s="7">
        <f>$B$4*POWER(F189,2)*(inputs!$C$9+inputs!$D$9)/POWER(inputs!$C$9+inputs!$D$9*output!G189,2)</f>
        <v>1.9000172099479159E-6</v>
      </c>
      <c r="J189" s="7">
        <f>$C$4*POWER(F189,-2/3)*(inputs!$C$9+inputs!$D$9)/POWER(inputs!$C$9+inputs!$D$9*output!G189,2)</f>
        <v>6.3627998241847696E-5</v>
      </c>
      <c r="K189" s="7">
        <f>$D$4*POWER(F189,-1)*(inputs!$C$9+inputs!$D$9)/POWER(inputs!$C$9+inputs!$D$9*output!G189,2)</f>
        <v>3.0255706831673135E-4</v>
      </c>
      <c r="L189" s="7">
        <f t="shared" si="6"/>
        <v>3.6857961356924149E-4</v>
      </c>
      <c r="M189" s="73"/>
      <c r="N189" s="77">
        <f t="shared" si="7"/>
        <v>368.57961356924147</v>
      </c>
      <c r="O189" s="78">
        <f>(inputs!$C$9+inputs!$D$9)/L189</f>
        <v>3120.0857498971809</v>
      </c>
      <c r="P189" s="79">
        <f t="shared" si="8"/>
        <v>23.720592948230092</v>
      </c>
    </row>
    <row r="190" spans="6:16" x14ac:dyDescent="0.35">
      <c r="F190" s="83">
        <v>187</v>
      </c>
      <c r="G190" s="8">
        <f>output!F190/inputs!$M$9*inputs!$D$9/inputs!$C$9</f>
        <v>0.18699999999999997</v>
      </c>
      <c r="H190" s="7">
        <f>$A$4*POWER(F190,2)*(inputs!$C$9+inputs!$D$9)/POWER(inputs!$C$9+inputs!$D$9*output!G190,2)</f>
        <v>4.9971576359733924E-7</v>
      </c>
      <c r="I190" s="7">
        <f>$B$4*POWER(F190,2)*(inputs!$C$9+inputs!$D$9)/POWER(inputs!$C$9+inputs!$D$9*output!G190,2)</f>
        <v>1.9199420329076585E-6</v>
      </c>
      <c r="J190" s="7">
        <f>$C$4*POWER(F190,-2/3)*(inputs!$C$9+inputs!$D$9)/POWER(inputs!$C$9+inputs!$D$9*output!G190,2)</f>
        <v>6.338245782830116E-5</v>
      </c>
      <c r="K190" s="7">
        <f>$D$4*POWER(F190,-1)*(inputs!$C$9+inputs!$D$9)/POWER(inputs!$C$9+inputs!$D$9*output!G190,2)</f>
        <v>3.008513040584976E-4</v>
      </c>
      <c r="L190" s="7">
        <f t="shared" si="6"/>
        <v>3.6665341968330378E-4</v>
      </c>
      <c r="M190" s="73"/>
      <c r="N190" s="77">
        <f t="shared" si="7"/>
        <v>366.65341968330375</v>
      </c>
      <c r="O190" s="78">
        <f>(inputs!$C$9+inputs!$D$9)/L190</f>
        <v>3136.4769514308919</v>
      </c>
      <c r="P190" s="79">
        <f t="shared" si="8"/>
        <v>23.782818755595081</v>
      </c>
    </row>
    <row r="191" spans="6:16" x14ac:dyDescent="0.35">
      <c r="F191" s="83">
        <v>188</v>
      </c>
      <c r="G191" s="8">
        <f>output!F191/inputs!$M$9*inputs!$D$9/inputs!$C$9</f>
        <v>0.188</v>
      </c>
      <c r="H191" s="7">
        <f>$A$4*POWER(F191,2)*(inputs!$C$9+inputs!$D$9)/POWER(inputs!$C$9+inputs!$D$9*output!G191,2)</f>
        <v>5.0492725157548106E-7</v>
      </c>
      <c r="I191" s="7">
        <f>$B$4*POWER(F191,2)*(inputs!$C$9+inputs!$D$9)/POWER(inputs!$C$9+inputs!$D$9*output!G191,2)</f>
        <v>1.939964925023765E-6</v>
      </c>
      <c r="J191" s="7">
        <f>$C$4*POWER(F191,-2/3)*(inputs!$C$9+inputs!$D$9)/POWER(inputs!$C$9+inputs!$D$9*output!G191,2)</f>
        <v>6.3139071364227956E-5</v>
      </c>
      <c r="K191" s="7">
        <f>$D$4*POWER(F191,-1)*(inputs!$C$9+inputs!$D$9)/POWER(inputs!$C$9+inputs!$D$9*output!G191,2)</f>
        <v>2.9916372445296829E-4</v>
      </c>
      <c r="L191" s="7">
        <f t="shared" si="6"/>
        <v>3.6474768799379552E-4</v>
      </c>
      <c r="M191" s="73"/>
      <c r="N191" s="77">
        <f t="shared" si="7"/>
        <v>364.74768799379552</v>
      </c>
      <c r="O191" s="78">
        <f>(inputs!$C$9+inputs!$D$9)/L191</f>
        <v>3152.8643987444871</v>
      </c>
      <c r="P191" s="79">
        <f t="shared" si="8"/>
        <v>23.844867982083784</v>
      </c>
    </row>
    <row r="192" spans="6:16" x14ac:dyDescent="0.35">
      <c r="F192" s="83">
        <v>189</v>
      </c>
      <c r="G192" s="8">
        <f>output!F192/inputs!$M$9*inputs!$D$9/inputs!$C$9</f>
        <v>0.189</v>
      </c>
      <c r="H192" s="7">
        <f>$A$4*POWER(F192,2)*(inputs!$C$9+inputs!$D$9)/POWER(inputs!$C$9+inputs!$D$9*output!G192,2)</f>
        <v>5.1016424164924778E-7</v>
      </c>
      <c r="I192" s="7">
        <f>$B$4*POWER(F192,2)*(inputs!$C$9+inputs!$D$9)/POWER(inputs!$C$9+inputs!$D$9*output!G192,2)</f>
        <v>1.9600857979299216E-6</v>
      </c>
      <c r="J192" s="7">
        <f>$C$4*POWER(F192,-2/3)*(inputs!$C$9+inputs!$D$9)/POWER(inputs!$C$9+inputs!$D$9*output!G192,2)</f>
        <v>6.2897808571595615E-5</v>
      </c>
      <c r="K192" s="7">
        <f>$D$4*POWER(F192,-1)*(inputs!$C$9+inputs!$D$9)/POWER(inputs!$C$9+inputs!$D$9*output!G192,2)</f>
        <v>2.974940408326794E-4</v>
      </c>
      <c r="L192" s="7">
        <f t="shared" si="6"/>
        <v>3.6286209944385418E-4</v>
      </c>
      <c r="M192" s="73"/>
      <c r="N192" s="77">
        <f t="shared" si="7"/>
        <v>362.86209944385416</v>
      </c>
      <c r="O192" s="78">
        <f>(inputs!$C$9+inputs!$D$9)/L192</f>
        <v>3169.2480470199671</v>
      </c>
      <c r="P192" s="79">
        <f t="shared" si="8"/>
        <v>23.906741833588331</v>
      </c>
    </row>
    <row r="193" spans="6:16" x14ac:dyDescent="0.35">
      <c r="F193" s="83">
        <v>190</v>
      </c>
      <c r="G193" s="8">
        <f>output!F193/inputs!$M$9*inputs!$D$9/inputs!$C$9</f>
        <v>0.18999999999999997</v>
      </c>
      <c r="H193" s="7">
        <f>$A$4*POWER(F193,2)*(inputs!$C$9+inputs!$D$9)/POWER(inputs!$C$9+inputs!$D$9*output!G193,2)</f>
        <v>5.1542671083928364E-7</v>
      </c>
      <c r="I193" s="7">
        <f>$B$4*POWER(F193,2)*(inputs!$C$9+inputs!$D$9)/POWER(inputs!$C$9+inputs!$D$9*output!G193,2)</f>
        <v>1.980304563337876E-6</v>
      </c>
      <c r="J193" s="7">
        <f>$C$4*POWER(F193,-2/3)*(inputs!$C$9+inputs!$D$9)/POWER(inputs!$C$9+inputs!$D$9*output!G193,2)</f>
        <v>6.2658639756010709E-5</v>
      </c>
      <c r="K193" s="7">
        <f>$D$4*POWER(F193,-1)*(inputs!$C$9+inputs!$D$9)/POWER(inputs!$C$9+inputs!$D$9*output!G193,2)</f>
        <v>2.9584197060739342E-4</v>
      </c>
      <c r="L193" s="7">
        <f t="shared" si="6"/>
        <v>3.6099634163758127E-4</v>
      </c>
      <c r="M193" s="73"/>
      <c r="N193" s="77">
        <f t="shared" si="7"/>
        <v>360.99634163758128</v>
      </c>
      <c r="O193" s="78">
        <f>(inputs!$C$9+inputs!$D$9)/L193</f>
        <v>3185.6278509174786</v>
      </c>
      <c r="P193" s="79">
        <f t="shared" si="8"/>
        <v>23.968441497718445</v>
      </c>
    </row>
    <row r="194" spans="6:16" x14ac:dyDescent="0.35">
      <c r="F194" s="83">
        <v>191</v>
      </c>
      <c r="G194" s="8">
        <f>output!F194/inputs!$M$9*inputs!$D$9/inputs!$C$9</f>
        <v>0.191</v>
      </c>
      <c r="H194" s="7">
        <f>$A$4*POWER(F194,2)*(inputs!$C$9+inputs!$D$9)/POWER(inputs!$C$9+inputs!$D$9*output!G194,2)</f>
        <v>5.2071463618653041E-7</v>
      </c>
      <c r="I194" s="7">
        <f>$B$4*POWER(F194,2)*(inputs!$C$9+inputs!$D$9)/POWER(inputs!$C$9+inputs!$D$9*output!G194,2)</f>
        <v>2.0006211330373612E-6</v>
      </c>
      <c r="J194" s="7">
        <f>$C$4*POWER(F194,-2/3)*(inputs!$C$9+inputs!$D$9)/POWER(inputs!$C$9+inputs!$D$9*output!G194,2)</f>
        <v>6.2421535792462431E-5</v>
      </c>
      <c r="K194" s="7">
        <f>$D$4*POWER(F194,-1)*(inputs!$C$9+inputs!$D$9)/POWER(inputs!$C$9+inputs!$D$9*output!G194,2)</f>
        <v>2.9420723710500826E-4</v>
      </c>
      <c r="L194" s="7">
        <f t="shared" si="6"/>
        <v>3.591501086666946E-4</v>
      </c>
      <c r="M194" s="73"/>
      <c r="N194" s="77">
        <f t="shared" si="7"/>
        <v>359.15010866669462</v>
      </c>
      <c r="O194" s="78">
        <f>(inputs!$C$9+inputs!$D$9)/L194</f>
        <v>3202.0037645797988</v>
      </c>
      <c r="P194" s="79">
        <f t="shared" si="8"/>
        <v>24.029968144140003</v>
      </c>
    </row>
    <row r="195" spans="6:16" x14ac:dyDescent="0.35">
      <c r="F195" s="83">
        <v>192</v>
      </c>
      <c r="G195" s="8">
        <f>output!F195/inputs!$M$9*inputs!$D$9/inputs!$C$9</f>
        <v>0.192</v>
      </c>
      <c r="H195" s="7">
        <f>$A$4*POWER(F195,2)*(inputs!$C$9+inputs!$D$9)/POWER(inputs!$C$9+inputs!$D$9*output!G195,2)</f>
        <v>5.2602799475220786E-7</v>
      </c>
      <c r="I195" s="7">
        <f>$B$4*POWER(F195,2)*(inputs!$C$9+inputs!$D$9)/POWER(inputs!$C$9+inputs!$D$9*output!G195,2)</f>
        <v>2.02103541889602E-6</v>
      </c>
      <c r="J195" s="7">
        <f>$C$4*POWER(F195,-2/3)*(inputs!$C$9+inputs!$D$9)/POWER(inputs!$C$9+inputs!$D$9*output!G195,2)</f>
        <v>6.2186468111487402E-5</v>
      </c>
      <c r="K195" s="7">
        <f>$D$4*POWER(F195,-1)*(inputs!$C$9+inputs!$D$9)/POWER(inputs!$C$9+inputs!$D$9*output!G195,2)</f>
        <v>2.9258956941744023E-4</v>
      </c>
      <c r="L195" s="7">
        <f t="shared" si="6"/>
        <v>3.5732310094257585E-4</v>
      </c>
      <c r="M195" s="73"/>
      <c r="N195" s="77">
        <f t="shared" si="7"/>
        <v>357.32310094257588</v>
      </c>
      <c r="O195" s="78">
        <f>(inputs!$C$9+inputs!$D$9)/L195</f>
        <v>3218.3757416367334</v>
      </c>
      <c r="P195" s="79">
        <f t="shared" si="8"/>
        <v>24.091322924905597</v>
      </c>
    </row>
    <row r="196" spans="6:16" x14ac:dyDescent="0.35">
      <c r="F196" s="83">
        <v>193</v>
      </c>
      <c r="G196" s="8">
        <f>output!F196/inputs!$M$9*inputs!$D$9/inputs!$C$9</f>
        <v>0.19299999999999998</v>
      </c>
      <c r="H196" s="7">
        <f>$A$4*POWER(F196,2)*(inputs!$C$9+inputs!$D$9)/POWER(inputs!$C$9+inputs!$D$9*output!G196,2)</f>
        <v>5.313667636177941E-7</v>
      </c>
      <c r="I196" s="7">
        <f>$B$4*POWER(F196,2)*(inputs!$C$9+inputs!$D$9)/POWER(inputs!$C$9+inputs!$D$9*output!G196,2)</f>
        <v>2.0415473328593289E-6</v>
      </c>
      <c r="J196" s="7">
        <f>$C$4*POWER(F196,-2/3)*(inputs!$C$9+inputs!$D$9)/POWER(inputs!$C$9+inputs!$D$9*output!G196,2)</f>
        <v>6.1953408685740179E-5</v>
      </c>
      <c r="K196" s="7">
        <f>$D$4*POWER(F196,-1)*(inputs!$C$9+inputs!$D$9)/POWER(inputs!$C$9+inputs!$D$9*output!G196,2)</f>
        <v>2.9098870225129666E-4</v>
      </c>
      <c r="L196" s="7">
        <f t="shared" si="6"/>
        <v>3.5551502503351399E-4</v>
      </c>
      <c r="M196" s="73"/>
      <c r="N196" s="77">
        <f t="shared" si="7"/>
        <v>355.51502503351401</v>
      </c>
      <c r="O196" s="78">
        <f>(inputs!$C$9+inputs!$D$9)/L196</f>
        <v>3234.7437352094776</v>
      </c>
      <c r="P196" s="79">
        <f t="shared" si="8"/>
        <v>24.152506974777371</v>
      </c>
    </row>
    <row r="197" spans="6:16" x14ac:dyDescent="0.35">
      <c r="F197" s="83">
        <v>194</v>
      </c>
      <c r="G197" s="8">
        <f>output!F197/inputs!$M$9*inputs!$D$9/inputs!$C$9</f>
        <v>0.19399999999999998</v>
      </c>
      <c r="H197" s="7">
        <f>$A$4*POWER(F197,2)*(inputs!$C$9+inputs!$D$9)/POWER(inputs!$C$9+inputs!$D$9*output!G197,2)</f>
        <v>5.3673091988500619E-7</v>
      </c>
      <c r="I197" s="7">
        <f>$B$4*POWER(F197,2)*(inputs!$C$9+inputs!$D$9)/POWER(inputs!$C$9+inputs!$D$9*output!G197,2)</f>
        <v>2.0621567869505231E-6</v>
      </c>
      <c r="J197" s="7">
        <f>$C$4*POWER(F197,-2/3)*(inputs!$C$9+inputs!$D$9)/POWER(inputs!$C$9+inputs!$D$9*output!G197,2)</f>
        <v>6.1722330016956731E-5</v>
      </c>
      <c r="K197" s="7">
        <f>$D$4*POWER(F197,-1)*(inputs!$C$9+inputs!$D$9)/POWER(inputs!$C$9+inputs!$D$9*output!G197,2)</f>
        <v>2.8940437578316755E-4</v>
      </c>
      <c r="L197" s="7">
        <f t="shared" ref="L197:L260" si="9">SUM(H197:K197)</f>
        <v>3.5372559350695982E-4</v>
      </c>
      <c r="M197" s="73"/>
      <c r="N197" s="77">
        <f t="shared" ref="N197:N260" si="10">L197*1000000</f>
        <v>353.7255935069598</v>
      </c>
      <c r="O197" s="78">
        <f>(inputs!$C$9+inputs!$D$9)/L197</f>
        <v>3251.107697914917</v>
      </c>
      <c r="P197" s="79">
        <f t="shared" ref="P197:P260" si="11">SQRT(O197/(8*LN(2)))</f>
        <v>24.213521411542416</v>
      </c>
    </row>
    <row r="198" spans="6:16" x14ac:dyDescent="0.35">
      <c r="F198" s="83">
        <v>195</v>
      </c>
      <c r="G198" s="8">
        <f>output!F198/inputs!$M$9*inputs!$D$9/inputs!$C$9</f>
        <v>0.19500000000000001</v>
      </c>
      <c r="H198" s="7">
        <f>$A$4*POWER(F198,2)*(inputs!$C$9+inputs!$D$9)/POWER(inputs!$C$9+inputs!$D$9*output!G198,2)</f>
        <v>5.4212044067577929E-7</v>
      </c>
      <c r="I198" s="7">
        <f>$B$4*POWER(F198,2)*(inputs!$C$9+inputs!$D$9)/POWER(inputs!$C$9+inputs!$D$9*output!G198,2)</f>
        <v>2.0828636932705185E-6</v>
      </c>
      <c r="J198" s="7">
        <f>$C$4*POWER(F198,-2/3)*(inputs!$C$9+inputs!$D$9)/POWER(inputs!$C$9+inputs!$D$9*output!G198,2)</f>
        <v>6.1493205123296064E-5</v>
      </c>
      <c r="K198" s="7">
        <f>$D$4*POWER(F198,-1)*(inputs!$C$9+inputs!$D$9)/POWER(inputs!$C$9+inputs!$D$9*output!G198,2)</f>
        <v>2.8783633551936926E-4</v>
      </c>
      <c r="L198" s="7">
        <f t="shared" si="9"/>
        <v>3.5195452477661162E-4</v>
      </c>
      <c r="M198" s="73"/>
      <c r="N198" s="77">
        <f t="shared" si="10"/>
        <v>351.95452477661161</v>
      </c>
      <c r="O198" s="78">
        <f>(inputs!$C$9+inputs!$D$9)/L198</f>
        <v>3267.4675818698856</v>
      </c>
      <c r="P198" s="79">
        <f t="shared" si="11"/>
        <v>24.274367336320882</v>
      </c>
    </row>
    <row r="199" spans="6:16" x14ac:dyDescent="0.35">
      <c r="F199" s="83">
        <v>196</v>
      </c>
      <c r="G199" s="8">
        <f>output!F199/inputs!$M$9*inputs!$D$9/inputs!$C$9</f>
        <v>0.19599999999999998</v>
      </c>
      <c r="H199" s="7">
        <f>$A$4*POWER(F199,2)*(inputs!$C$9+inputs!$D$9)/POWER(inputs!$C$9+inputs!$D$9*output!G199,2)</f>
        <v>5.4753530313224778E-7</v>
      </c>
      <c r="I199" s="7">
        <f>$B$4*POWER(F199,2)*(inputs!$C$9+inputs!$D$9)/POWER(inputs!$C$9+inputs!$D$9*output!G199,2)</f>
        <v>2.1036679639978368E-6</v>
      </c>
      <c r="J199" s="7">
        <f>$C$4*POWER(F199,-2/3)*(inputs!$C$9+inputs!$D$9)/POWER(inputs!$C$9+inputs!$D$9*output!G199,2)</f>
        <v>6.1266007527048489E-5</v>
      </c>
      <c r="K199" s="7">
        <f>$D$4*POWER(F199,-1)*(inputs!$C$9+inputs!$D$9)/POWER(inputs!$C$9+inputs!$D$9*output!G199,2)</f>
        <v>2.8628433215998245E-4</v>
      </c>
      <c r="L199" s="7">
        <f t="shared" si="9"/>
        <v>3.5020154295416103E-4</v>
      </c>
      <c r="M199" s="73"/>
      <c r="N199" s="77">
        <f t="shared" si="10"/>
        <v>350.20154295416103</v>
      </c>
      <c r="O199" s="78">
        <f>(inputs!$C$9+inputs!$D$9)/L199</f>
        <v>3283.8233386953607</v>
      </c>
      <c r="P199" s="79">
        <f t="shared" si="11"/>
        <v>24.335045833866936</v>
      </c>
    </row>
    <row r="200" spans="6:16" x14ac:dyDescent="0.35">
      <c r="F200" s="83">
        <v>197</v>
      </c>
      <c r="G200" s="8">
        <f>output!F200/inputs!$M$9*inputs!$D$9/inputs!$C$9</f>
        <v>0.19699999999999998</v>
      </c>
      <c r="H200" s="7">
        <f>$A$4*POWER(F200,2)*(inputs!$C$9+inputs!$D$9)/POWER(inputs!$C$9+inputs!$D$9*output!G200,2)</f>
        <v>5.5297548441672586E-7</v>
      </c>
      <c r="I200" s="7">
        <f>$B$4*POWER(F200,2)*(inputs!$C$9+inputs!$D$9)/POWER(inputs!$C$9+inputs!$D$9*output!G200,2)</f>
        <v>2.1245695113885315E-6</v>
      </c>
      <c r="J200" s="7">
        <f>$C$4*POWER(F200,-2/3)*(inputs!$C$9+inputs!$D$9)/POWER(inputs!$C$9+inputs!$D$9*output!G200,2)</f>
        <v>6.1040711242697155E-5</v>
      </c>
      <c r="K200" s="7">
        <f>$D$4*POWER(F200,-1)*(inputs!$C$9+inputs!$D$9)/POWER(inputs!$C$9+inputs!$D$9*output!G200,2)</f>
        <v>2.8474812146703086E-4</v>
      </c>
      <c r="L200" s="7">
        <f t="shared" si="9"/>
        <v>3.4846637770553327E-4</v>
      </c>
      <c r="M200" s="73"/>
      <c r="N200" s="77">
        <f t="shared" si="10"/>
        <v>348.46637770553326</v>
      </c>
      <c r="O200" s="78">
        <f>(inputs!$C$9+inputs!$D$9)/L200</f>
        <v>3300.1749195206189</v>
      </c>
      <c r="P200" s="79">
        <f t="shared" si="11"/>
        <v>24.395557972862935</v>
      </c>
    </row>
    <row r="201" spans="6:16" x14ac:dyDescent="0.35">
      <c r="F201" s="83">
        <v>198</v>
      </c>
      <c r="G201" s="8">
        <f>output!F201/inputs!$M$9*inputs!$D$9/inputs!$C$9</f>
        <v>0.19800000000000001</v>
      </c>
      <c r="H201" s="7">
        <f>$A$4*POWER(F201,2)*(inputs!$C$9+inputs!$D$9)/POWER(inputs!$C$9+inputs!$D$9*output!G201,2)</f>
        <v>5.5844096171168635E-7</v>
      </c>
      <c r="I201" s="7">
        <f>$B$4*POWER(F201,2)*(inputs!$C$9+inputs!$D$9)/POWER(inputs!$C$9+inputs!$D$9*output!G201,2)</f>
        <v>2.1455682477761083E-6</v>
      </c>
      <c r="J201" s="7">
        <f>$C$4*POWER(F201,-2/3)*(inputs!$C$9+inputs!$D$9)/POWER(inputs!$C$9+inputs!$D$9*output!G201,2)</f>
        <v>6.0817290765321512E-5</v>
      </c>
      <c r="K201" s="7">
        <f>$D$4*POWER(F201,-1)*(inputs!$C$9+inputs!$D$9)/POWER(inputs!$C$9+inputs!$D$9*output!G201,2)</f>
        <v>2.8322746413665326E-4</v>
      </c>
      <c r="L201" s="7">
        <f t="shared" si="9"/>
        <v>3.4674876411146255E-4</v>
      </c>
      <c r="M201" s="73"/>
      <c r="N201" s="77">
        <f t="shared" si="10"/>
        <v>346.74876411146255</v>
      </c>
      <c r="O201" s="78">
        <f>(inputs!$C$9+inputs!$D$9)/L201</f>
        <v>3316.5222749873506</v>
      </c>
      <c r="P201" s="79">
        <f t="shared" si="11"/>
        <v>24.45590480620691</v>
      </c>
    </row>
    <row r="202" spans="6:16" x14ac:dyDescent="0.35">
      <c r="F202" s="83">
        <v>199</v>
      </c>
      <c r="G202" s="8">
        <f>output!F202/inputs!$M$9*inputs!$D$9/inputs!$C$9</f>
        <v>0.19899999999999998</v>
      </c>
      <c r="H202" s="7">
        <f>$A$4*POWER(F202,2)*(inputs!$C$9+inputs!$D$9)/POWER(inputs!$C$9+inputs!$D$9*output!G202,2)</f>
        <v>5.6393171221974265E-7</v>
      </c>
      <c r="I202" s="7">
        <f>$B$4*POWER(F202,2)*(inputs!$C$9+inputs!$D$9)/POWER(inputs!$C$9+inputs!$D$9*output!G202,2)</f>
        <v>2.1666640855714529E-6</v>
      </c>
      <c r="J202" s="7">
        <f>$C$4*POWER(F202,-2/3)*(inputs!$C$9+inputs!$D$9)/POWER(inputs!$C$9+inputs!$D$9*output!G202,2)</f>
        <v>6.0595721059330739E-5</v>
      </c>
      <c r="K202" s="7">
        <f>$D$4*POWER(F202,-1)*(inputs!$C$9+inputs!$D$9)/POWER(inputs!$C$9+inputs!$D$9*output!G202,2)</f>
        <v>2.8172212567513218E-4</v>
      </c>
      <c r="L202" s="7">
        <f t="shared" si="9"/>
        <v>3.4504844253225409E-4</v>
      </c>
      <c r="M202" s="73"/>
      <c r="N202" s="77">
        <f t="shared" si="10"/>
        <v>345.04844253225411</v>
      </c>
      <c r="O202" s="78">
        <f>(inputs!$C$9+inputs!$D$9)/L202</f>
        <v>3332.8653552537085</v>
      </c>
      <c r="P202" s="79">
        <f t="shared" si="11"/>
        <v>24.516087371293466</v>
      </c>
    </row>
    <row r="203" spans="6:16" x14ac:dyDescent="0.35">
      <c r="F203" s="83">
        <v>200</v>
      </c>
      <c r="G203" s="8">
        <f>output!F203/inputs!$M$9*inputs!$D$9/inputs!$C$9</f>
        <v>0.19999999999999998</v>
      </c>
      <c r="H203" s="7">
        <f>$A$4*POWER(F203,2)*(inputs!$C$9+inputs!$D$9)/POWER(inputs!$C$9+inputs!$D$9*output!G203,2)</f>
        <v>5.6944771316362831E-7</v>
      </c>
      <c r="I203" s="7">
        <f>$B$4*POWER(F203,2)*(inputs!$C$9+inputs!$D$9)/POWER(inputs!$C$9+inputs!$D$9*output!G203,2)</f>
        <v>2.1878569372627553E-6</v>
      </c>
      <c r="J203" s="7">
        <f>$C$4*POWER(F203,-2/3)*(inputs!$C$9+inputs!$D$9)/POWER(inputs!$C$9+inputs!$D$9*output!G203,2)</f>
        <v>6.0375977547516598E-5</v>
      </c>
      <c r="K203" s="7">
        <f>$D$4*POWER(F203,-1)*(inputs!$C$9+inputs!$D$9)/POWER(inputs!$C$9+inputs!$D$9*output!G203,2)</f>
        <v>2.8023187627863947E-4</v>
      </c>
      <c r="L203" s="7">
        <f t="shared" si="9"/>
        <v>3.4336515847658243E-4</v>
      </c>
      <c r="M203" s="73"/>
      <c r="N203" s="77">
        <f t="shared" si="10"/>
        <v>343.36515847658245</v>
      </c>
      <c r="O203" s="78">
        <f>(inputs!$C$9+inputs!$D$9)/L203</f>
        <v>3349.2041099983362</v>
      </c>
      <c r="P203" s="79">
        <f t="shared" si="11"/>
        <v>24.576106690288473</v>
      </c>
    </row>
    <row r="204" spans="6:16" x14ac:dyDescent="0.35">
      <c r="F204" s="83">
        <v>201</v>
      </c>
      <c r="G204" s="8">
        <f>output!F204/inputs!$M$9*inputs!$D$9/inputs!$C$9</f>
        <v>0.20100000000000001</v>
      </c>
      <c r="H204" s="7">
        <f>$A$4*POWER(F204,2)*(inputs!$C$9+inputs!$D$9)/POWER(inputs!$C$9+inputs!$D$9*output!G204,2)</f>
        <v>5.7498894178617735E-7</v>
      </c>
      <c r="I204" s="7">
        <f>$B$4*POWER(F204,2)*(inputs!$C$9+inputs!$D$9)/POWER(inputs!$C$9+inputs!$D$9*output!G204,2)</f>
        <v>2.2091467154154319E-6</v>
      </c>
      <c r="J204" s="7">
        <f>$C$4*POWER(F204,-2/3)*(inputs!$C$9+inputs!$D$9)/POWER(inputs!$C$9+inputs!$D$9*output!G204,2)</f>
        <v>6.0158036100415072E-5</v>
      </c>
      <c r="K204" s="7">
        <f>$D$4*POWER(F204,-1)*(inputs!$C$9+inputs!$D$9)/POWER(inputs!$C$9+inputs!$D$9*output!G204,2)</f>
        <v>2.7875649071657264E-4</v>
      </c>
      <c r="L204" s="7">
        <f t="shared" si="9"/>
        <v>3.4169866247418931E-4</v>
      </c>
      <c r="M204" s="73"/>
      <c r="N204" s="77">
        <f t="shared" si="10"/>
        <v>341.69866247418929</v>
      </c>
      <c r="O204" s="78">
        <f>(inputs!$C$9+inputs!$D$9)/L204</f>
        <v>3365.5384884243344</v>
      </c>
      <c r="P204" s="79">
        <f t="shared" si="11"/>
        <v>24.635963770397549</v>
      </c>
    </row>
    <row r="205" spans="6:16" x14ac:dyDescent="0.35">
      <c r="F205" s="83">
        <v>202</v>
      </c>
      <c r="G205" s="8">
        <f>output!F205/inputs!$M$9*inputs!$D$9/inputs!$C$9</f>
        <v>0.20199999999999999</v>
      </c>
      <c r="H205" s="7">
        <f>$A$4*POWER(F205,2)*(inputs!$C$9+inputs!$D$9)/POWER(inputs!$C$9+inputs!$D$9*output!G205,2)</f>
        <v>5.8055537535030467E-7</v>
      </c>
      <c r="I205" s="7">
        <f>$B$4*POWER(F205,2)*(inputs!$C$9+inputs!$D$9)/POWER(inputs!$C$9+inputs!$D$9*output!G205,2)</f>
        <v>2.2305333326720527E-6</v>
      </c>
      <c r="J205" s="7">
        <f>$C$4*POWER(F205,-2/3)*(inputs!$C$9+inputs!$D$9)/POWER(inputs!$C$9+inputs!$D$9*output!G205,2)</f>
        <v>5.9941873025966068E-5</v>
      </c>
      <c r="K205" s="7">
        <f>$D$4*POWER(F205,-1)*(inputs!$C$9+inputs!$D$9)/POWER(inputs!$C$9+inputs!$D$9*output!G205,2)</f>
        <v>2.7729574821835576E-4</v>
      </c>
      <c r="L205" s="7">
        <f t="shared" si="9"/>
        <v>3.4004870995234417E-4</v>
      </c>
      <c r="M205" s="73"/>
      <c r="N205" s="77">
        <f t="shared" si="10"/>
        <v>340.04870995234415</v>
      </c>
      <c r="O205" s="78">
        <f>(inputs!$C$9+inputs!$D$9)/L205</f>
        <v>3381.8684392632035</v>
      </c>
      <c r="P205" s="79">
        <f t="shared" si="11"/>
        <v>24.695659604128622</v>
      </c>
    </row>
    <row r="206" spans="6:16" x14ac:dyDescent="0.35">
      <c r="F206" s="83">
        <v>203</v>
      </c>
      <c r="G206" s="8">
        <f>output!F206/inputs!$M$9*inputs!$D$9/inputs!$C$9</f>
        <v>0.20299999999999999</v>
      </c>
      <c r="H206" s="7">
        <f>$A$4*POWER(F206,2)*(inputs!$C$9+inputs!$D$9)/POWER(inputs!$C$9+inputs!$D$9*output!G206,2)</f>
        <v>5.8614699113898739E-7</v>
      </c>
      <c r="I206" s="7">
        <f>$B$4*POWER(F206,2)*(inputs!$C$9+inputs!$D$9)/POWER(inputs!$C$9+inputs!$D$9*output!G206,2)</f>
        <v>2.2520167017522658E-6</v>
      </c>
      <c r="J206" s="7">
        <f>$C$4*POWER(F206,-2/3)*(inputs!$C$9+inputs!$D$9)/POWER(inputs!$C$9+inputs!$D$9*output!G206,2)</f>
        <v>5.9727465059462355E-5</v>
      </c>
      <c r="K206" s="7">
        <f>$D$4*POWER(F206,-1)*(inputs!$C$9+inputs!$D$9)/POWER(inputs!$C$9+inputs!$D$9*output!G206,2)</f>
        <v>2.7584943236358742E-4</v>
      </c>
      <c r="L206" s="7">
        <f t="shared" si="9"/>
        <v>3.3841506111594103E-4</v>
      </c>
      <c r="M206" s="73"/>
      <c r="N206" s="77">
        <f t="shared" si="10"/>
        <v>338.41506111594106</v>
      </c>
      <c r="O206" s="78">
        <f>(inputs!$C$9+inputs!$D$9)/L206</f>
        <v>3398.1939107787221</v>
      </c>
      <c r="P206" s="79">
        <f t="shared" si="11"/>
        <v>24.755195169548589</v>
      </c>
    </row>
    <row r="207" spans="6:16" x14ac:dyDescent="0.35">
      <c r="F207" s="83">
        <v>204</v>
      </c>
      <c r="G207" s="8">
        <f>output!F207/inputs!$M$9*inputs!$D$9/inputs!$C$9</f>
        <v>0.20400000000000001</v>
      </c>
      <c r="H207" s="7">
        <f>$A$4*POWER(F207,2)*(inputs!$C$9+inputs!$D$9)/POWER(inputs!$C$9+inputs!$D$9*output!G207,2)</f>
        <v>5.9176376645524395E-7</v>
      </c>
      <c r="I207" s="7">
        <f>$B$4*POWER(F207,2)*(inputs!$C$9+inputs!$D$9)/POWER(inputs!$C$9+inputs!$D$9*output!G207,2)</f>
        <v>2.2735967354527207E-6</v>
      </c>
      <c r="J207" s="7">
        <f>$C$4*POWER(F207,-2/3)*(inputs!$C$9+inputs!$D$9)/POWER(inputs!$C$9+inputs!$D$9*output!G207,2)</f>
        <v>5.9514789353776902E-5</v>
      </c>
      <c r="K207" s="7">
        <f>$D$4*POWER(F207,-1)*(inputs!$C$9+inputs!$D$9)/POWER(inputs!$C$9+inputs!$D$9*output!G207,2)</f>
        <v>2.7441733097541802E-4</v>
      </c>
      <c r="L207" s="7">
        <f t="shared" si="9"/>
        <v>3.3679748083110291E-4</v>
      </c>
      <c r="M207" s="73"/>
      <c r="N207" s="77">
        <f t="shared" si="10"/>
        <v>336.79748083110292</v>
      </c>
      <c r="O207" s="78">
        <f>(inputs!$C$9+inputs!$D$9)/L207</f>
        <v>3414.5148507708154</v>
      </c>
      <c r="P207" s="79">
        <f t="shared" si="11"/>
        <v>24.814571430534453</v>
      </c>
    </row>
    <row r="208" spans="6:16" x14ac:dyDescent="0.35">
      <c r="F208" s="83">
        <v>205</v>
      </c>
      <c r="G208" s="8">
        <f>output!F208/inputs!$M$9*inputs!$D$9/inputs!$C$9</f>
        <v>0.20499999999999999</v>
      </c>
      <c r="H208" s="7">
        <f>$A$4*POWER(F208,2)*(inputs!$C$9+inputs!$D$9)/POWER(inputs!$C$9+inputs!$D$9*output!G208,2)</f>
        <v>5.9740567862211504E-7</v>
      </c>
      <c r="I208" s="7">
        <f>$B$4*POWER(F208,2)*(inputs!$C$9+inputs!$D$9)/POWER(inputs!$C$9+inputs!$D$9*output!G208,2)</f>
        <v>2.2952733466469938E-6</v>
      </c>
      <c r="J208" s="7">
        <f>$C$4*POWER(F208,-2/3)*(inputs!$C$9+inputs!$D$9)/POWER(inputs!$C$9+inputs!$D$9*output!G208,2)</f>
        <v>5.9303823469861227E-5</v>
      </c>
      <c r="K208" s="7">
        <f>$D$4*POWER(F208,-1)*(inputs!$C$9+inputs!$D$9)/POWER(inputs!$C$9+inputs!$D$9*output!G208,2)</f>
        <v>2.7299923601704863E-4</v>
      </c>
      <c r="L208" s="7">
        <f t="shared" si="9"/>
        <v>3.3519573851217897E-4</v>
      </c>
      <c r="M208" s="73"/>
      <c r="N208" s="77">
        <f t="shared" si="10"/>
        <v>335.19573851217899</v>
      </c>
      <c r="O208" s="78">
        <f>(inputs!$C$9+inputs!$D$9)/L208</f>
        <v>3430.8312065793639</v>
      </c>
      <c r="P208" s="79">
        <f t="shared" si="11"/>
        <v>24.873789337018867</v>
      </c>
    </row>
    <row r="209" spans="6:16" x14ac:dyDescent="0.35">
      <c r="F209" s="83">
        <v>206</v>
      </c>
      <c r="G209" s="8">
        <f>output!F209/inputs!$M$9*inputs!$D$9/inputs!$C$9</f>
        <v>0.20599999999999999</v>
      </c>
      <c r="H209" s="7">
        <f>$A$4*POWER(F209,2)*(inputs!$C$9+inputs!$D$9)/POWER(inputs!$C$9+inputs!$D$9*output!G209,2)</f>
        <v>6.0307270498264459E-7</v>
      </c>
      <c r="I209" s="7">
        <f>$B$4*POWER(F209,2)*(inputs!$C$9+inputs!$D$9)/POWER(inputs!$C$9+inputs!$D$9*output!G209,2)</f>
        <v>2.3170464482855157E-6</v>
      </c>
      <c r="J209" s="7">
        <f>$C$4*POWER(F209,-2/3)*(inputs!$C$9+inputs!$D$9)/POWER(inputs!$C$9+inputs!$D$9*output!G209,2)</f>
        <v>5.9094545367504642E-5</v>
      </c>
      <c r="K209" s="7">
        <f>$D$4*POWER(F209,-1)*(inputs!$C$9+inputs!$D$9)/POWER(inputs!$C$9+inputs!$D$9*output!G209,2)</f>
        <v>2.7159494349124488E-4</v>
      </c>
      <c r="L209" s="7">
        <f t="shared" si="9"/>
        <v>3.336096080120177E-4</v>
      </c>
      <c r="M209" s="73"/>
      <c r="N209" s="77">
        <f t="shared" si="10"/>
        <v>333.6096080120177</v>
      </c>
      <c r="O209" s="78">
        <f>(inputs!$C$9+inputs!$D$9)/L209</f>
        <v>3447.1429250879764</v>
      </c>
      <c r="P209" s="79">
        <f t="shared" si="11"/>
        <v>24.932849825230317</v>
      </c>
    </row>
    <row r="210" spans="6:16" x14ac:dyDescent="0.35">
      <c r="F210" s="83">
        <v>207</v>
      </c>
      <c r="G210" s="8">
        <f>output!F210/inputs!$M$9*inputs!$D$9/inputs!$C$9</f>
        <v>0.20699999999999999</v>
      </c>
      <c r="H210" s="7">
        <f>$A$4*POWER(F210,2)*(inputs!$C$9+inputs!$D$9)/POWER(inputs!$C$9+inputs!$D$9*output!G210,2)</f>
        <v>6.087648228998593E-7</v>
      </c>
      <c r="I210" s="7">
        <f>$B$4*POWER(F210,2)*(inputs!$C$9+inputs!$D$9)/POWER(inputs!$C$9+inputs!$D$9*output!G210,2)</f>
        <v>2.3389159533954915E-6</v>
      </c>
      <c r="J210" s="7">
        <f>$C$4*POWER(F210,-2/3)*(inputs!$C$9+inputs!$D$9)/POWER(inputs!$C$9+inputs!$D$9*output!G210,2)</f>
        <v>5.8886933396346459E-5</v>
      </c>
      <c r="K210" s="7">
        <f>$D$4*POWER(F210,-1)*(inputs!$C$9+inputs!$D$9)/POWER(inputs!$C$9+inputs!$D$9*output!G210,2)</f>
        <v>2.7020425334276204E-4</v>
      </c>
      <c r="L210" s="7">
        <f t="shared" si="9"/>
        <v>3.3203886751540385E-4</v>
      </c>
      <c r="M210" s="73"/>
      <c r="N210" s="77">
        <f t="shared" si="10"/>
        <v>332.03886751540387</v>
      </c>
      <c r="O210" s="78">
        <f>(inputs!$C$9+inputs!$D$9)/L210</f>
        <v>3463.4499527277462</v>
      </c>
      <c r="P210" s="79">
        <f t="shared" si="11"/>
        <v>24.99175381792821</v>
      </c>
    </row>
    <row r="211" spans="6:16" x14ac:dyDescent="0.35">
      <c r="F211" s="83">
        <v>208</v>
      </c>
      <c r="G211" s="8">
        <f>output!F211/inputs!$M$9*inputs!$D$9/inputs!$C$9</f>
        <v>0.20799999999999999</v>
      </c>
      <c r="H211" s="7">
        <f>$A$4*POWER(F211,2)*(inputs!$C$9+inputs!$D$9)/POWER(inputs!$C$9+inputs!$D$9*output!G211,2)</f>
        <v>6.1448200975675032E-7</v>
      </c>
      <c r="I211" s="7">
        <f>$B$4*POWER(F211,2)*(inputs!$C$9+inputs!$D$9)/POWER(inputs!$C$9+inputs!$D$9*output!G211,2)</f>
        <v>2.3608817750808304E-6</v>
      </c>
      <c r="J211" s="7">
        <f>$C$4*POWER(F211,-2/3)*(inputs!$C$9+inputs!$D$9)/POWER(inputs!$C$9+inputs!$D$9*output!G211,2)</f>
        <v>5.8680966287133256E-5</v>
      </c>
      <c r="K211" s="7">
        <f>$D$4*POWER(F211,-1)*(inputs!$C$9+inputs!$D$9)/POWER(inputs!$C$9+inputs!$D$9*output!G211,2)</f>
        <v>2.6882696936358637E-4</v>
      </c>
      <c r="L211" s="7">
        <f t="shared" si="9"/>
        <v>3.304832994355572E-4</v>
      </c>
      <c r="M211" s="73"/>
      <c r="N211" s="77">
        <f t="shared" si="10"/>
        <v>330.48329943555723</v>
      </c>
      <c r="O211" s="78">
        <f>(inputs!$C$9+inputs!$D$9)/L211</f>
        <v>3479.7522354809485</v>
      </c>
      <c r="P211" s="79">
        <f t="shared" si="11"/>
        <v>25.050502224632766</v>
      </c>
    </row>
    <row r="212" spans="6:16" x14ac:dyDescent="0.35">
      <c r="F212" s="83">
        <v>209</v>
      </c>
      <c r="G212" s="8">
        <f>output!F212/inputs!$M$9*inputs!$D$9/inputs!$C$9</f>
        <v>0.20899999999999999</v>
      </c>
      <c r="H212" s="7">
        <f>$A$4*POWER(F212,2)*(inputs!$C$9+inputs!$D$9)/POWER(inputs!$C$9+inputs!$D$9*output!G212,2)</f>
        <v>6.2022424295625272E-7</v>
      </c>
      <c r="I212" s="7">
        <f>$B$4*POWER(F212,2)*(inputs!$C$9+inputs!$D$9)/POWER(inputs!$C$9+inputs!$D$9*output!G212,2)</f>
        <v>2.3829438265220692E-6</v>
      </c>
      <c r="J212" s="7">
        <f>$C$4*POWER(F212,-2/3)*(inputs!$C$9+inputs!$D$9)/POWER(inputs!$C$9+inputs!$D$9*output!G212,2)</f>
        <v>5.8476623143213124E-5</v>
      </c>
      <c r="K212" s="7">
        <f>$D$4*POWER(F212,-1)*(inputs!$C$9+inputs!$D$9)/POWER(inputs!$C$9+inputs!$D$9*output!G212,2)</f>
        <v>2.6746289910089556E-4</v>
      </c>
      <c r="L212" s="7">
        <f t="shared" si="9"/>
        <v>3.2894269031358704E-4</v>
      </c>
      <c r="M212" s="73"/>
      <c r="N212" s="77">
        <f t="shared" si="10"/>
        <v>328.94269031358704</v>
      </c>
      <c r="O212" s="78">
        <f>(inputs!$C$9+inputs!$D$9)/L212</f>
        <v>3496.0497188847212</v>
      </c>
      <c r="P212" s="79">
        <f t="shared" si="11"/>
        <v>25.109095941850043</v>
      </c>
    </row>
    <row r="213" spans="6:16" x14ac:dyDescent="0.35">
      <c r="F213" s="83">
        <v>210</v>
      </c>
      <c r="G213" s="8">
        <f>output!F213/inputs!$M$9*inputs!$D$9/inputs!$C$9</f>
        <v>0.21</v>
      </c>
      <c r="H213" s="7">
        <f>$A$4*POWER(F213,2)*(inputs!$C$9+inputs!$D$9)/POWER(inputs!$C$9+inputs!$D$9*output!G213,2)</f>
        <v>6.2599149992122657E-7</v>
      </c>
      <c r="I213" s="7">
        <f>$B$4*POWER(F213,2)*(inputs!$C$9+inputs!$D$9)/POWER(inputs!$C$9+inputs!$D$9*output!G213,2)</f>
        <v>2.4051020209762967E-6</v>
      </c>
      <c r="J213" s="7">
        <f>$C$4*POWER(F213,-2/3)*(inputs!$C$9+inputs!$D$9)/POWER(inputs!$C$9+inputs!$D$9*output!G213,2)</f>
        <v>5.8273883432259342E-5</v>
      </c>
      <c r="K213" s="7">
        <f>$D$4*POWER(F213,-1)*(inputs!$C$9+inputs!$D$9)/POWER(inputs!$C$9+inputs!$D$9*output!G213,2)</f>
        <v>2.6611185376765003E-4</v>
      </c>
      <c r="L213" s="7">
        <f t="shared" si="9"/>
        <v>3.2741683072080689E-4</v>
      </c>
      <c r="M213" s="73"/>
      <c r="N213" s="77">
        <f t="shared" si="10"/>
        <v>327.4168307208069</v>
      </c>
      <c r="O213" s="78">
        <f>(inputs!$C$9+inputs!$D$9)/L213</f>
        <v>3512.3423480347033</v>
      </c>
      <c r="P213" s="79">
        <f t="shared" si="11"/>
        <v>25.167535853292144</v>
      </c>
    </row>
    <row r="214" spans="6:16" x14ac:dyDescent="0.35">
      <c r="F214" s="83">
        <v>211</v>
      </c>
      <c r="G214" s="8">
        <f>output!F214/inputs!$M$9*inputs!$D$9/inputs!$C$9</f>
        <v>0.21099999999999999</v>
      </c>
      <c r="H214" s="7">
        <f>$A$4*POWER(F214,2)*(inputs!$C$9+inputs!$D$9)/POWER(inputs!$C$9+inputs!$D$9*output!G214,2)</f>
        <v>6.3178375809443791E-7</v>
      </c>
      <c r="I214" s="7">
        <f>$B$4*POWER(F214,2)*(inputs!$C$9+inputs!$D$9)/POWER(inputs!$C$9+inputs!$D$9*output!G214,2)</f>
        <v>2.427356271777083E-6</v>
      </c>
      <c r="J214" s="7">
        <f>$C$4*POWER(F214,-2/3)*(inputs!$C$9+inputs!$D$9)/POWER(inputs!$C$9+inputs!$D$9*output!G214,2)</f>
        <v>5.8072726978216424E-5</v>
      </c>
      <c r="K214" s="7">
        <f>$D$4*POWER(F214,-1)*(inputs!$C$9+inputs!$D$9)/POWER(inputs!$C$9+inputs!$D$9*output!G214,2)</f>
        <v>2.6477364815572543E-4</v>
      </c>
      <c r="L214" s="7">
        <f t="shared" si="9"/>
        <v>3.2590551516381339E-4</v>
      </c>
      <c r="M214" s="73"/>
      <c r="N214" s="77">
        <f t="shared" si="10"/>
        <v>325.90551516381339</v>
      </c>
      <c r="O214" s="78">
        <f>(inputs!$C$9+inputs!$D$9)/L214</f>
        <v>3528.6300675886478</v>
      </c>
      <c r="P214" s="79">
        <f t="shared" si="11"/>
        <v>25.225822830092753</v>
      </c>
    </row>
    <row r="215" spans="6:16" x14ac:dyDescent="0.35">
      <c r="F215" s="83">
        <v>212</v>
      </c>
      <c r="G215" s="8">
        <f>output!F215/inputs!$M$9*inputs!$D$9/inputs!$C$9</f>
        <v>0.21199999999999999</v>
      </c>
      <c r="H215" s="7">
        <f>$A$4*POWER(F215,2)*(inputs!$C$9+inputs!$D$9)/POWER(inputs!$C$9+inputs!$D$9*output!G215,2)</f>
        <v>6.3760099493853871E-7</v>
      </c>
      <c r="I215" s="7">
        <f>$B$4*POWER(F215,2)*(inputs!$C$9+inputs!$D$9)/POWER(inputs!$C$9+inputs!$D$9*output!G215,2)</f>
        <v>2.4497064923343987E-6</v>
      </c>
      <c r="J215" s="7">
        <f>$C$4*POWER(F215,-2/3)*(inputs!$C$9+inputs!$D$9)/POWER(inputs!$C$9+inputs!$D$9*output!G215,2)</f>
        <v>5.7873133953461441E-5</v>
      </c>
      <c r="K215" s="7">
        <f>$D$4*POWER(F215,-1)*(inputs!$C$9+inputs!$D$9)/POWER(inputs!$C$9+inputs!$D$9*output!G215,2)</f>
        <v>2.634481005515043E-4</v>
      </c>
      <c r="L215" s="7">
        <f t="shared" si="9"/>
        <v>3.2440854199223868E-4</v>
      </c>
      <c r="M215" s="73"/>
      <c r="N215" s="77">
        <f t="shared" si="10"/>
        <v>324.40854199223867</v>
      </c>
      <c r="O215" s="78">
        <f>(inputs!$C$9+inputs!$D$9)/L215</f>
        <v>3544.9128217700049</v>
      </c>
      <c r="P215" s="79">
        <f t="shared" si="11"/>
        <v>25.28395773101812</v>
      </c>
    </row>
    <row r="216" spans="6:16" x14ac:dyDescent="0.35">
      <c r="F216" s="83">
        <v>213</v>
      </c>
      <c r="G216" s="8">
        <f>output!F216/inputs!$M$9*inputs!$D$9/inputs!$C$9</f>
        <v>0.21299999999999999</v>
      </c>
      <c r="H216" s="7">
        <f>$A$4*POWER(F216,2)*(inputs!$C$9+inputs!$D$9)/POWER(inputs!$C$9+inputs!$D$9*output!G216,2)</f>
        <v>6.4344318793604744E-7</v>
      </c>
      <c r="I216" s="7">
        <f>$B$4*POWER(F216,2)*(inputs!$C$9+inputs!$D$9)/POWER(inputs!$C$9+inputs!$D$9*output!G216,2)</f>
        <v>2.4721525961345463E-6</v>
      </c>
      <c r="J216" s="7">
        <f>$C$4*POWER(F216,-2/3)*(inputs!$C$9+inputs!$D$9)/POWER(inputs!$C$9+inputs!$D$9*output!G216,2)</f>
        <v>5.7675084871173755E-5</v>
      </c>
      <c r="K216" s="7">
        <f>$D$4*POWER(F216,-1)*(inputs!$C$9+inputs!$D$9)/POWER(inputs!$C$9+inputs!$D$9*output!G216,2)</f>
        <v>2.6213503265384597E-4</v>
      </c>
      <c r="L216" s="7">
        <f t="shared" si="9"/>
        <v>3.2292571330909034E-4</v>
      </c>
      <c r="M216" s="73"/>
      <c r="N216" s="77">
        <f t="shared" si="10"/>
        <v>322.92571330909033</v>
      </c>
      <c r="O216" s="78">
        <f>(inputs!$C$9+inputs!$D$9)/L216</f>
        <v>3561.1905543714643</v>
      </c>
      <c r="P216" s="79">
        <f t="shared" si="11"/>
        <v>25.34194140267358</v>
      </c>
    </row>
    <row r="217" spans="6:16" x14ac:dyDescent="0.35">
      <c r="F217" s="83">
        <v>214</v>
      </c>
      <c r="G217" s="8">
        <f>output!F217/inputs!$M$9*inputs!$D$9/inputs!$C$9</f>
        <v>0.214</v>
      </c>
      <c r="H217" s="7">
        <f>$A$4*POWER(F217,2)*(inputs!$C$9+inputs!$D$9)/POWER(inputs!$C$9+inputs!$D$9*output!G217,2)</f>
        <v>6.4931031458933006E-7</v>
      </c>
      <c r="I217" s="7">
        <f>$B$4*POWER(F217,2)*(inputs!$C$9+inputs!$D$9)/POWER(inputs!$C$9+inputs!$D$9*output!G217,2)</f>
        <v>2.4946944967400814E-6</v>
      </c>
      <c r="J217" s="7">
        <f>$C$4*POWER(F217,-2/3)*(inputs!$C$9+inputs!$D$9)/POWER(inputs!$C$9+inputs!$D$9*output!G217,2)</f>
        <v>5.7478560577907052E-5</v>
      </c>
      <c r="K217" s="7">
        <f>$D$4*POWER(F217,-1)*(inputs!$C$9+inputs!$D$9)/POWER(inputs!$C$9+inputs!$D$9*output!G217,2)</f>
        <v>2.6083426949435477E-4</v>
      </c>
      <c r="L217" s="7">
        <f t="shared" si="9"/>
        <v>3.2145683488359121E-4</v>
      </c>
      <c r="M217" s="73"/>
      <c r="N217" s="77">
        <f t="shared" si="10"/>
        <v>321.45683488359123</v>
      </c>
      <c r="O217" s="78">
        <f>(inputs!$C$9+inputs!$D$9)/L217</f>
        <v>3577.4632087584887</v>
      </c>
      <c r="P217" s="79">
        <f t="shared" si="11"/>
        <v>25.3997746797058</v>
      </c>
    </row>
    <row r="218" spans="6:16" x14ac:dyDescent="0.35">
      <c r="F218" s="83">
        <v>215</v>
      </c>
      <c r="G218" s="8">
        <f>output!F218/inputs!$M$9*inputs!$D$9/inputs!$C$9</f>
        <v>0.215</v>
      </c>
      <c r="H218" s="7">
        <f>$A$4*POWER(F218,2)*(inputs!$C$9+inputs!$D$9)/POWER(inputs!$C$9+inputs!$D$9*output!G218,2)</f>
        <v>6.5520235242058134E-7</v>
      </c>
      <c r="I218" s="7">
        <f>$B$4*POWER(F218,2)*(inputs!$C$9+inputs!$D$9)/POWER(inputs!$C$9+inputs!$D$9*output!G218,2)</f>
        <v>2.5173321077897436E-6</v>
      </c>
      <c r="J218" s="7">
        <f>$C$4*POWER(F218,-2/3)*(inputs!$C$9+inputs!$D$9)/POWER(inputs!$C$9+inputs!$D$9*output!G218,2)</f>
        <v>5.7283542246356778E-5</v>
      </c>
      <c r="K218" s="7">
        <f>$D$4*POWER(F218,-1)*(inputs!$C$9+inputs!$D$9)/POWER(inputs!$C$9+inputs!$D$9*output!G218,2)</f>
        <v>2.5954563935987567E-4</v>
      </c>
      <c r="L218" s="7">
        <f t="shared" si="9"/>
        <v>3.2000171606644278E-4</v>
      </c>
      <c r="M218" s="73"/>
      <c r="N218" s="77">
        <f t="shared" si="10"/>
        <v>320.00171606644278</v>
      </c>
      <c r="O218" s="78">
        <f>(inputs!$C$9+inputs!$D$9)/L218</f>
        <v>3593.7307278727917</v>
      </c>
      <c r="P218" s="79">
        <f t="shared" si="11"/>
        <v>25.457458385000752</v>
      </c>
    </row>
    <row r="219" spans="6:16" x14ac:dyDescent="0.35">
      <c r="F219" s="83">
        <v>216</v>
      </c>
      <c r="G219" s="8">
        <f>output!F219/inputs!$M$9*inputs!$D$9/inputs!$C$9</f>
        <v>0.216</v>
      </c>
      <c r="H219" s="7">
        <f>$A$4*POWER(F219,2)*(inputs!$C$9+inputs!$D$9)/POWER(inputs!$C$9+inputs!$D$9*output!G219,2)</f>
        <v>6.6111927897180371E-7</v>
      </c>
      <c r="I219" s="7">
        <f>$B$4*POWER(F219,2)*(inputs!$C$9+inputs!$D$9)/POWER(inputs!$C$9+inputs!$D$9*output!G219,2)</f>
        <v>2.5400653429983748E-6</v>
      </c>
      <c r="J219" s="7">
        <f>$C$4*POWER(F219,-2/3)*(inputs!$C$9+inputs!$D$9)/POWER(inputs!$C$9+inputs!$D$9*output!G219,2)</f>
        <v>5.709001136831758E-5</v>
      </c>
      <c r="K219" s="7">
        <f>$D$4*POWER(F219,-1)*(inputs!$C$9+inputs!$D$9)/POWER(inputs!$C$9+inputs!$D$9*output!G219,2)</f>
        <v>2.5826897371713988E-4</v>
      </c>
      <c r="L219" s="7">
        <f t="shared" si="9"/>
        <v>3.1856016970742765E-4</v>
      </c>
      <c r="M219" s="73"/>
      <c r="N219" s="77">
        <f t="shared" si="10"/>
        <v>318.56016970742763</v>
      </c>
      <c r="O219" s="78">
        <f>(inputs!$C$9+inputs!$D$9)/L219</f>
        <v>3609.9930542358265</v>
      </c>
      <c r="P219" s="79">
        <f t="shared" si="11"/>
        <v>25.514993329877704</v>
      </c>
    </row>
    <row r="220" spans="6:16" x14ac:dyDescent="0.35">
      <c r="F220" s="83">
        <v>217</v>
      </c>
      <c r="G220" s="8">
        <f>output!F220/inputs!$M$9*inputs!$D$9/inputs!$C$9</f>
        <v>0.217</v>
      </c>
      <c r="H220" s="7">
        <f>$A$4*POWER(F220,2)*(inputs!$C$9+inputs!$D$9)/POWER(inputs!$C$9+inputs!$D$9*output!G220,2)</f>
        <v>6.6706107180478979E-7</v>
      </c>
      <c r="I220" s="7">
        <f>$B$4*POWER(F220,2)*(inputs!$C$9+inputs!$D$9)/POWER(inputs!$C$9+inputs!$D$9*output!G220,2)</f>
        <v>2.5628941161568526E-6</v>
      </c>
      <c r="J220" s="7">
        <f>$C$4*POWER(F220,-2/3)*(inputs!$C$9+inputs!$D$9)/POWER(inputs!$C$9+inputs!$D$9*output!G220,2)</f>
        <v>5.6897949747824752E-5</v>
      </c>
      <c r="K220" s="7">
        <f>$D$4*POWER(F220,-1)*(inputs!$C$9+inputs!$D$9)/POWER(inputs!$C$9+inputs!$D$9*output!G220,2)</f>
        <v>2.5700410713949706E-4</v>
      </c>
      <c r="L220" s="7">
        <f t="shared" si="9"/>
        <v>3.1713201207528345E-4</v>
      </c>
      <c r="M220" s="73"/>
      <c r="N220" s="77">
        <f t="shared" si="10"/>
        <v>317.13201207528346</v>
      </c>
      <c r="O220" s="78">
        <f>(inputs!$C$9+inputs!$D$9)/L220</f>
        <v>3626.2501299522019</v>
      </c>
      <c r="P220" s="79">
        <f t="shared" si="11"/>
        <v>25.57238031427902</v>
      </c>
    </row>
    <row r="221" spans="6:16" x14ac:dyDescent="0.35">
      <c r="F221" s="83">
        <v>218</v>
      </c>
      <c r="G221" s="8">
        <f>output!F221/inputs!$M$9*inputs!$D$9/inputs!$C$9</f>
        <v>0.218</v>
      </c>
      <c r="H221" s="7">
        <f>$A$4*POWER(F221,2)*(inputs!$C$9+inputs!$D$9)/POWER(inputs!$C$9+inputs!$D$9*output!G221,2)</f>
        <v>6.7302770850110256E-7</v>
      </c>
      <c r="I221" s="7">
        <f>$B$4*POWER(F221,2)*(inputs!$C$9+inputs!$D$9)/POWER(inputs!$C$9+inputs!$D$9*output!G221,2)</f>
        <v>2.585818341132015E-6</v>
      </c>
      <c r="J221" s="7">
        <f>$C$4*POWER(F221,-2/3)*(inputs!$C$9+inputs!$D$9)/POWER(inputs!$C$9+inputs!$D$9*output!G221,2)</f>
        <v>5.6707339494473554E-5</v>
      </c>
      <c r="K221" s="7">
        <f>$D$4*POWER(F221,-1)*(inputs!$C$9+inputs!$D$9)/POWER(inputs!$C$9+inputs!$D$9*output!G221,2)</f>
        <v>2.5575087723566167E-4</v>
      </c>
      <c r="L221" s="7">
        <f t="shared" si="9"/>
        <v>3.1571706277976834E-4</v>
      </c>
      <c r="M221" s="73"/>
      <c r="N221" s="77">
        <f t="shared" si="10"/>
        <v>315.71706277976836</v>
      </c>
      <c r="O221" s="78">
        <f>(inputs!$C$9+inputs!$D$9)/L221</f>
        <v>3642.5018967131155</v>
      </c>
      <c r="P221" s="79">
        <f t="shared" si="11"/>
        <v>25.629620126956269</v>
      </c>
    </row>
    <row r="222" spans="6:16" x14ac:dyDescent="0.35">
      <c r="F222" s="83">
        <v>219</v>
      </c>
      <c r="G222" s="8">
        <f>output!F222/inputs!$M$9*inputs!$D$9/inputs!$C$9</f>
        <v>0.219</v>
      </c>
      <c r="H222" s="7">
        <f>$A$4*POWER(F222,2)*(inputs!$C$9+inputs!$D$9)/POWER(inputs!$C$9+inputs!$D$9*output!G222,2)</f>
        <v>6.790191666620555E-7</v>
      </c>
      <c r="I222" s="7">
        <f>$B$4*POWER(F222,2)*(inputs!$C$9+inputs!$D$9)/POWER(inputs!$C$9+inputs!$D$9*output!G222,2)</f>
        <v>2.6088379318665799E-6</v>
      </c>
      <c r="J222" s="7">
        <f>$C$4*POWER(F222,-2/3)*(inputs!$C$9+inputs!$D$9)/POWER(inputs!$C$9+inputs!$D$9*output!G222,2)</f>
        <v>5.6518163016911557E-5</v>
      </c>
      <c r="K222" s="7">
        <f>$D$4*POWER(F222,-1)*(inputs!$C$9+inputs!$D$9)/POWER(inputs!$C$9+inputs!$D$9*output!G222,2)</f>
        <v>2.5450912458041254E-4</v>
      </c>
      <c r="L222" s="7">
        <f t="shared" si="9"/>
        <v>3.1431514469585275E-4</v>
      </c>
      <c r="M222" s="73"/>
      <c r="N222" s="77">
        <f t="shared" si="10"/>
        <v>314.31514469585278</v>
      </c>
      <c r="O222" s="78">
        <f>(inputs!$C$9+inputs!$D$9)/L222</f>
        <v>3658.7482957997399</v>
      </c>
      <c r="P222" s="79">
        <f t="shared" si="11"/>
        <v>25.686713545652427</v>
      </c>
    </row>
    <row r="223" spans="6:16" x14ac:dyDescent="0.35">
      <c r="F223" s="83">
        <v>220</v>
      </c>
      <c r="G223" s="8">
        <f>output!F223/inputs!$M$9*inputs!$D$9/inputs!$C$9</f>
        <v>0.21999999999999997</v>
      </c>
      <c r="H223" s="7">
        <f>$A$4*POWER(F223,2)*(inputs!$C$9+inputs!$D$9)/POWER(inputs!$C$9+inputs!$D$9*output!G223,2)</f>
        <v>6.8503542390869448E-7</v>
      </c>
      <c r="I223" s="7">
        <f>$B$4*POWER(F223,2)*(inputs!$C$9+inputs!$D$9)/POWER(inputs!$C$9+inputs!$D$9*output!G223,2)</f>
        <v>2.6319528023790791E-6</v>
      </c>
      <c r="J223" s="7">
        <f>$C$4*POWER(F223,-2/3)*(inputs!$C$9+inputs!$D$9)/POWER(inputs!$C$9+inputs!$D$9*output!G223,2)</f>
        <v>5.6330403016498928E-5</v>
      </c>
      <c r="K223" s="7">
        <f>$D$4*POWER(F223,-1)*(inputs!$C$9+inputs!$D$9)/POWER(inputs!$C$9+inputs!$D$9*output!G223,2)</f>
        <v>2.5327869264718284E-4</v>
      </c>
      <c r="L223" s="7">
        <f t="shared" si="9"/>
        <v>3.1292608388996956E-4</v>
      </c>
      <c r="M223" s="73"/>
      <c r="N223" s="77">
        <f t="shared" si="10"/>
        <v>312.92608388996956</v>
      </c>
      <c r="O223" s="78">
        <f>(inputs!$C$9+inputs!$D$9)/L223</f>
        <v>3674.9892680865828</v>
      </c>
      <c r="P223" s="79">
        <f t="shared" si="11"/>
        <v>25.743661337280372</v>
      </c>
    </row>
    <row r="224" spans="6:16" x14ac:dyDescent="0.35">
      <c r="F224" s="83">
        <v>221</v>
      </c>
      <c r="G224" s="8">
        <f>output!F224/inputs!$M$9*inputs!$D$9/inputs!$C$9</f>
        <v>0.221</v>
      </c>
      <c r="H224" s="7">
        <f>$A$4*POWER(F224,2)*(inputs!$C$9+inputs!$D$9)/POWER(inputs!$C$9+inputs!$D$9*output!G224,2)</f>
        <v>6.9107645788177684E-7</v>
      </c>
      <c r="I224" s="7">
        <f>$B$4*POWER(F224,2)*(inputs!$C$9+inputs!$D$9)/POWER(inputs!$C$9+inputs!$D$9*output!G224,2)</f>
        <v>2.65516286676378E-6</v>
      </c>
      <c r="J224" s="7">
        <f>$C$4*POWER(F224,-2/3)*(inputs!$C$9+inputs!$D$9)/POWER(inputs!$C$9+inputs!$D$9*output!G224,2)</f>
        <v>5.6144042481130765E-5</v>
      </c>
      <c r="K224" s="7">
        <f>$D$4*POWER(F224,-1)*(inputs!$C$9+inputs!$D$9)/POWER(inputs!$C$9+inputs!$D$9*output!G224,2)</f>
        <v>2.5205942774247876E-4</v>
      </c>
      <c r="L224" s="7">
        <f t="shared" si="9"/>
        <v>3.1154970954825505E-4</v>
      </c>
      <c r="M224" s="73"/>
      <c r="N224" s="77">
        <f t="shared" si="10"/>
        <v>311.54970954825507</v>
      </c>
      <c r="O224" s="78">
        <f>(inputs!$C$9+inputs!$D$9)/L224</f>
        <v>3691.2247540448425</v>
      </c>
      <c r="P224" s="79">
        <f t="shared" si="11"/>
        <v>25.80046425809785</v>
      </c>
    </row>
    <row r="225" spans="6:16" x14ac:dyDescent="0.35">
      <c r="F225" s="83">
        <v>222</v>
      </c>
      <c r="G225" s="8">
        <f>output!F225/inputs!$M$9*inputs!$D$9/inputs!$C$9</f>
        <v>0.222</v>
      </c>
      <c r="H225" s="7">
        <f>$A$4*POWER(F225,2)*(inputs!$C$9+inputs!$D$9)/POWER(inputs!$C$9+inputs!$D$9*output!G225,2)</f>
        <v>6.9714224624175464E-7</v>
      </c>
      <c r="I225" s="7">
        <f>$B$4*POWER(F225,2)*(inputs!$C$9+inputs!$D$9)/POWER(inputs!$C$9+inputs!$D$9*output!G225,2)</f>
        <v>2.6784680391906147E-6</v>
      </c>
      <c r="J225" s="7">
        <f>$C$4*POWER(F225,-2/3)*(inputs!$C$9+inputs!$D$9)/POWER(inputs!$C$9+inputs!$D$9*output!G225,2)</f>
        <v>5.5959064679217227E-5</v>
      </c>
      <c r="K225" s="7">
        <f>$D$4*POWER(F225,-1)*(inputs!$C$9+inputs!$D$9)/POWER(inputs!$C$9+inputs!$D$9*output!G225,2)</f>
        <v>2.5085117894207211E-4</v>
      </c>
      <c r="L225" s="7">
        <f t="shared" si="9"/>
        <v>3.1018585390672174E-4</v>
      </c>
      <c r="M225" s="73"/>
      <c r="N225" s="77">
        <f t="shared" si="10"/>
        <v>310.18585390672172</v>
      </c>
      <c r="O225" s="78">
        <f>(inputs!$C$9+inputs!$D$9)/L225</f>
        <v>3707.4546937457208</v>
      </c>
      <c r="P225" s="79">
        <f t="shared" si="11"/>
        <v>25.857123053878844</v>
      </c>
    </row>
    <row r="226" spans="6:16" x14ac:dyDescent="0.35">
      <c r="F226" s="83">
        <v>223</v>
      </c>
      <c r="G226" s="8">
        <f>output!F226/inputs!$M$9*inputs!$D$9/inputs!$C$9</f>
        <v>0.22299999999999998</v>
      </c>
      <c r="H226" s="7">
        <f>$A$4*POWER(F226,2)*(inputs!$C$9+inputs!$D$9)/POWER(inputs!$C$9+inputs!$D$9*output!G226,2)</f>
        <v>7.0323276666875364E-7</v>
      </c>
      <c r="I226" s="7">
        <f>$B$4*POWER(F226,2)*(inputs!$C$9+inputs!$D$9)/POWER(inputs!$C$9+inputs!$D$9*output!G226,2)</f>
        <v>2.7018682339051049E-6</v>
      </c>
      <c r="J226" s="7">
        <f>$C$4*POWER(F226,-2/3)*(inputs!$C$9+inputs!$D$9)/POWER(inputs!$C$9+inputs!$D$9*output!G226,2)</f>
        <v>5.5775453153817002E-5</v>
      </c>
      <c r="K226" s="7">
        <f>$D$4*POWER(F226,-1)*(inputs!$C$9+inputs!$D$9)/POWER(inputs!$C$9+inputs!$D$9*output!G226,2)</f>
        <v>2.4965379802890941E-4</v>
      </c>
      <c r="L226" s="7">
        <f t="shared" si="9"/>
        <v>3.0883435218330028E-4</v>
      </c>
      <c r="M226" s="73"/>
      <c r="N226" s="77">
        <f t="shared" si="10"/>
        <v>308.83435218330027</v>
      </c>
      <c r="O226" s="78">
        <f>(inputs!$C$9+inputs!$D$9)/L226</f>
        <v>3723.6790268637228</v>
      </c>
      <c r="P226" s="79">
        <f t="shared" si="11"/>
        <v>25.913638460081533</v>
      </c>
    </row>
    <row r="227" spans="6:16" x14ac:dyDescent="0.35">
      <c r="F227" s="83">
        <v>224</v>
      </c>
      <c r="G227" s="8">
        <f>output!F227/inputs!$M$9*inputs!$D$9/inputs!$C$9</f>
        <v>0.224</v>
      </c>
      <c r="H227" s="7">
        <f>$A$4*POWER(F227,2)*(inputs!$C$9+inputs!$D$9)/POWER(inputs!$C$9+inputs!$D$9*output!G227,2)</f>
        <v>7.0934799686255405E-7</v>
      </c>
      <c r="I227" s="7">
        <f>$B$4*POWER(F227,2)*(inputs!$C$9+inputs!$D$9)/POWER(inputs!$C$9+inputs!$D$9*output!G227,2)</f>
        <v>2.7253633652282866E-6</v>
      </c>
      <c r="J227" s="7">
        <f>$C$4*POWER(F227,-2/3)*(inputs!$C$9+inputs!$D$9)/POWER(inputs!$C$9+inputs!$D$9*output!G227,2)</f>
        <v>5.55931917169186E-5</v>
      </c>
      <c r="K227" s="7">
        <f>$D$4*POWER(F227,-1)*(inputs!$C$9+inputs!$D$9)/POWER(inputs!$C$9+inputs!$D$9*output!G227,2)</f>
        <v>2.4846713943268316E-4</v>
      </c>
      <c r="L227" s="7">
        <f t="shared" si="9"/>
        <v>3.0749504251169259E-4</v>
      </c>
      <c r="M227" s="73"/>
      <c r="N227" s="77">
        <f t="shared" si="10"/>
        <v>307.49504251169259</v>
      </c>
      <c r="O227" s="78">
        <f>(inputs!$C$9+inputs!$D$9)/L227</f>
        <v>3739.8976926799423</v>
      </c>
      <c r="P227" s="79">
        <f t="shared" si="11"/>
        <v>25.970011202012962</v>
      </c>
    </row>
    <row r="228" spans="6:16" x14ac:dyDescent="0.35">
      <c r="F228" s="83">
        <v>225</v>
      </c>
      <c r="G228" s="8">
        <f>output!F228/inputs!$M$9*inputs!$D$9/inputs!$C$9</f>
        <v>0.22499999999999998</v>
      </c>
      <c r="H228" s="7">
        <f>$A$4*POWER(F228,2)*(inputs!$C$9+inputs!$D$9)/POWER(inputs!$C$9+inputs!$D$9*output!G228,2)</f>
        <v>7.1548791454257306E-7</v>
      </c>
      <c r="I228" s="7">
        <f>$B$4*POWER(F228,2)*(inputs!$C$9+inputs!$D$9)/POWER(inputs!$C$9+inputs!$D$9*output!G228,2)</f>
        <v>2.748953347556641E-6</v>
      </c>
      <c r="J228" s="7">
        <f>$C$4*POWER(F228,-2/3)*(inputs!$C$9+inputs!$D$9)/POWER(inputs!$C$9+inputs!$D$9*output!G228,2)</f>
        <v>5.5412264443866081E-5</v>
      </c>
      <c r="K228" s="7">
        <f>$D$4*POWER(F228,-1)*(inputs!$C$9+inputs!$D$9)/POWER(inputs!$C$9+inputs!$D$9*output!G228,2)</f>
        <v>2.4729106017101586E-4</v>
      </c>
      <c r="L228" s="7">
        <f t="shared" si="9"/>
        <v>3.0616776587698118E-4</v>
      </c>
      <c r="M228" s="73"/>
      <c r="N228" s="77">
        <f t="shared" si="10"/>
        <v>306.16776587698115</v>
      </c>
      <c r="O228" s="78">
        <f>(inputs!$C$9+inputs!$D$9)/L228</f>
        <v>3756.1106300853116</v>
      </c>
      <c r="P228" s="79">
        <f t="shared" si="11"/>
        <v>26.026241994990361</v>
      </c>
    </row>
    <row r="229" spans="6:16" x14ac:dyDescent="0.35">
      <c r="F229" s="83">
        <v>226</v>
      </c>
      <c r="G229" s="8">
        <f>output!F229/inputs!$M$9*inputs!$D$9/inputs!$C$9</f>
        <v>0.22599999999999998</v>
      </c>
      <c r="H229" s="7">
        <f>$A$4*POWER(F229,2)*(inputs!$C$9+inputs!$D$9)/POWER(inputs!$C$9+inputs!$D$9*output!G229,2)</f>
        <v>7.2165249744784385E-7</v>
      </c>
      <c r="I229" s="7">
        <f>$B$4*POWER(F229,2)*(inputs!$C$9+inputs!$D$9)/POWER(inputs!$C$9+inputs!$D$9*output!G229,2)</f>
        <v>2.7726380953620165E-6</v>
      </c>
      <c r="J229" s="7">
        <f>$C$4*POWER(F229,-2/3)*(inputs!$C$9+inputs!$D$9)/POWER(inputs!$C$9+inputs!$D$9*output!G229,2)</f>
        <v>5.5232655667924308E-5</v>
      </c>
      <c r="K229" s="7">
        <f>$D$4*POWER(F229,-1)*(inputs!$C$9+inputs!$D$9)/POWER(inputs!$C$9+inputs!$D$9*output!G229,2)</f>
        <v>2.4612541979220445E-4</v>
      </c>
      <c r="L229" s="7">
        <f t="shared" si="9"/>
        <v>3.048523660529386E-4</v>
      </c>
      <c r="M229" s="73"/>
      <c r="N229" s="77">
        <f t="shared" si="10"/>
        <v>304.85236605293858</v>
      </c>
      <c r="O229" s="78">
        <f>(inputs!$C$9+inputs!$D$9)/L229</f>
        <v>3772.3177775838508</v>
      </c>
      <c r="P229" s="79">
        <f t="shared" si="11"/>
        <v>26.082331544499375</v>
      </c>
    </row>
    <row r="230" spans="6:16" x14ac:dyDescent="0.35">
      <c r="F230" s="83">
        <v>227</v>
      </c>
      <c r="G230" s="8">
        <f>output!F230/inputs!$M$9*inputs!$D$9/inputs!$C$9</f>
        <v>0.22700000000000001</v>
      </c>
      <c r="H230" s="7">
        <f>$A$4*POWER(F230,2)*(inputs!$C$9+inputs!$D$9)/POWER(inputs!$C$9+inputs!$D$9*output!G230,2)</f>
        <v>7.278417233369984E-7</v>
      </c>
      <c r="I230" s="7">
        <f>$B$4*POWER(F230,2)*(inputs!$C$9+inputs!$D$9)/POWER(inputs!$C$9+inputs!$D$9*output!G230,2)</f>
        <v>2.7964175231915592E-6</v>
      </c>
      <c r="J230" s="7">
        <f>$C$4*POWER(F230,-2/3)*(inputs!$C$9+inputs!$D$9)/POWER(inputs!$C$9+inputs!$D$9*output!G230,2)</f>
        <v>5.5054349974979998E-5</v>
      </c>
      <c r="K230" s="7">
        <f>$D$4*POWER(F230,-1)*(inputs!$C$9+inputs!$D$9)/POWER(inputs!$C$9+inputs!$D$9*output!G230,2)</f>
        <v>2.4497008031947889E-4</v>
      </c>
      <c r="L230" s="7">
        <f t="shared" si="9"/>
        <v>3.0354868954098746E-4</v>
      </c>
      <c r="M230" s="73"/>
      <c r="N230" s="77">
        <f t="shared" si="10"/>
        <v>303.54868954098748</v>
      </c>
      <c r="O230" s="78">
        <f>(inputs!$C$9+inputs!$D$9)/L230</f>
        <v>3788.5190732958777</v>
      </c>
      <c r="P230" s="79">
        <f t="shared" si="11"/>
        <v>26.138280546349101</v>
      </c>
    </row>
    <row r="231" spans="6:16" x14ac:dyDescent="0.35">
      <c r="F231" s="83">
        <v>228</v>
      </c>
      <c r="G231" s="8">
        <f>output!F231/inputs!$M$9*inputs!$D$9/inputs!$C$9</f>
        <v>0.22799999999999998</v>
      </c>
      <c r="H231" s="7">
        <f>$A$4*POWER(F231,2)*(inputs!$C$9+inputs!$D$9)/POWER(inputs!$C$9+inputs!$D$9*output!G231,2)</f>
        <v>7.340555699882458E-7</v>
      </c>
      <c r="I231" s="7">
        <f>$B$4*POWER(F231,2)*(inputs!$C$9+inputs!$D$9)/POWER(inputs!$C$9+inputs!$D$9*output!G231,2)</f>
        <v>2.8202915456676357E-6</v>
      </c>
      <c r="J231" s="7">
        <f>$C$4*POWER(F231,-2/3)*(inputs!$C$9+inputs!$D$9)/POWER(inputs!$C$9+inputs!$D$9*output!G231,2)</f>
        <v>5.4877332198374267E-5</v>
      </c>
      <c r="K231" s="7">
        <f>$D$4*POWER(F231,-1)*(inputs!$C$9+inputs!$D$9)/POWER(inputs!$C$9+inputs!$D$9*output!G231,2)</f>
        <v>2.438249061967271E-4</v>
      </c>
      <c r="L231" s="7">
        <f t="shared" si="9"/>
        <v>3.0225658551075727E-4</v>
      </c>
      <c r="M231" s="73"/>
      <c r="N231" s="77">
        <f t="shared" si="10"/>
        <v>302.25658551075725</v>
      </c>
      <c r="O231" s="78">
        <f>(inputs!$C$9+inputs!$D$9)/L231</f>
        <v>3804.714454961219</v>
      </c>
      <c r="P231" s="79">
        <f t="shared" si="11"/>
        <v>26.194089686824167</v>
      </c>
    </row>
    <row r="232" spans="6:16" x14ac:dyDescent="0.35">
      <c r="F232" s="83">
        <v>229</v>
      </c>
      <c r="G232" s="8">
        <f>output!F232/inputs!$M$9*inputs!$D$9/inputs!$C$9</f>
        <v>0.22899999999999998</v>
      </c>
      <c r="H232" s="7">
        <f>$A$4*POWER(F232,2)*(inputs!$C$9+inputs!$D$9)/POWER(inputs!$C$9+inputs!$D$9*output!G232,2)</f>
        <v>7.4029401519935664E-7</v>
      </c>
      <c r="I232" s="7">
        <f>$B$4*POWER(F232,2)*(inputs!$C$9+inputs!$D$9)/POWER(inputs!$C$9+inputs!$D$9*output!G232,2)</f>
        <v>2.8442600774877651E-6</v>
      </c>
      <c r="J232" s="7">
        <f>$C$4*POWER(F232,-2/3)*(inputs!$C$9+inputs!$D$9)/POWER(inputs!$C$9+inputs!$D$9*output!G232,2)</f>
        <v>5.470158741386333E-5</v>
      </c>
      <c r="K232" s="7">
        <f>$D$4*POWER(F232,-1)*(inputs!$C$9+inputs!$D$9)/POWER(inputs!$C$9+inputs!$D$9*output!G232,2)</f>
        <v>2.4268976423564258E-4</v>
      </c>
      <c r="L232" s="7">
        <f t="shared" si="9"/>
        <v>3.0097590574219304E-4</v>
      </c>
      <c r="M232" s="73"/>
      <c r="N232" s="77">
        <f t="shared" si="10"/>
        <v>300.97590574219305</v>
      </c>
      <c r="O232" s="78">
        <f>(inputs!$C$9+inputs!$D$9)/L232</f>
        <v>3820.903859942382</v>
      </c>
      <c r="P232" s="79">
        <f t="shared" si="11"/>
        <v>26.249759642833812</v>
      </c>
    </row>
    <row r="233" spans="6:16" x14ac:dyDescent="0.35">
      <c r="F233" s="83">
        <v>230</v>
      </c>
      <c r="G233" s="8">
        <f>output!F233/inputs!$M$9*inputs!$D$9/inputs!$C$9</f>
        <v>0.23</v>
      </c>
      <c r="H233" s="7">
        <f>$A$4*POWER(F233,2)*(inputs!$C$9+inputs!$D$9)/POWER(inputs!$C$9+inputs!$D$9*output!G233,2)</f>
        <v>7.465570367876413E-7</v>
      </c>
      <c r="I233" s="7">
        <f>$B$4*POWER(F233,2)*(inputs!$C$9+inputs!$D$9)/POWER(inputs!$C$9+inputs!$D$9*output!G233,2)</f>
        <v>2.8683230334245428E-6</v>
      </c>
      <c r="J233" s="7">
        <f>$C$4*POWER(F233,-2/3)*(inputs!$C$9+inputs!$D$9)/POWER(inputs!$C$9+inputs!$D$9*output!G233,2)</f>
        <v>5.4527100934702967E-5</v>
      </c>
      <c r="K233" s="7">
        <f>$D$4*POWER(F233,-1)*(inputs!$C$9+inputs!$D$9)/POWER(inputs!$C$9+inputs!$D$9*output!G233,2)</f>
        <v>2.4156452356424975E-4</v>
      </c>
      <c r="L233" s="7">
        <f t="shared" si="9"/>
        <v>2.9970650456916489E-4</v>
      </c>
      <c r="M233" s="73"/>
      <c r="N233" s="77">
        <f t="shared" si="10"/>
        <v>299.70650456916491</v>
      </c>
      <c r="O233" s="78">
        <f>(inputs!$C$9+inputs!$D$9)/L233</f>
        <v>3837.0872252277336</v>
      </c>
      <c r="P233" s="79">
        <f t="shared" si="11"/>
        <v>26.305291082058101</v>
      </c>
    </row>
    <row r="234" spans="6:16" x14ac:dyDescent="0.35">
      <c r="F234" s="83">
        <v>231</v>
      </c>
      <c r="G234" s="8">
        <f>output!F234/inputs!$M$9*inputs!$D$9/inputs!$C$9</f>
        <v>0.23099999999999998</v>
      </c>
      <c r="H234" s="7">
        <f>$A$4*POWER(F234,2)*(inputs!$C$9+inputs!$D$9)/POWER(inputs!$C$9+inputs!$D$9*output!G234,2)</f>
        <v>7.5284461258993172E-7</v>
      </c>
      <c r="I234" s="7">
        <f>$B$4*POWER(F234,2)*(inputs!$C$9+inputs!$D$9)/POWER(inputs!$C$9+inputs!$D$9*output!G234,2)</f>
        <v>2.8924803283255652E-6</v>
      </c>
      <c r="J234" s="7">
        <f>$C$4*POWER(F234,-2/3)*(inputs!$C$9+inputs!$D$9)/POWER(inputs!$C$9+inputs!$D$9*output!G234,2)</f>
        <v>5.4353858306853792E-5</v>
      </c>
      <c r="K234" s="7">
        <f>$D$4*POWER(F234,-1)*(inputs!$C$9+inputs!$D$9)/POWER(inputs!$C$9+inputs!$D$9*output!G234,2)</f>
        <v>2.4044905557676709E-4</v>
      </c>
      <c r="L234" s="7">
        <f t="shared" si="9"/>
        <v>2.9844823882453641E-4</v>
      </c>
      <c r="M234" s="73"/>
      <c r="N234" s="77">
        <f t="shared" si="10"/>
        <v>298.44823882453642</v>
      </c>
      <c r="O234" s="78">
        <f>(inputs!$C$9+inputs!$D$9)/L234</f>
        <v>3853.2644874346452</v>
      </c>
      <c r="P234" s="79">
        <f t="shared" si="11"/>
        <v>26.360684663091352</v>
      </c>
    </row>
    <row r="235" spans="6:16" x14ac:dyDescent="0.35">
      <c r="F235" s="83">
        <v>232</v>
      </c>
      <c r="G235" s="8">
        <f>output!F235/inputs!$M$9*inputs!$D$9/inputs!$C$9</f>
        <v>0.23199999999999998</v>
      </c>
      <c r="H235" s="7">
        <f>$A$4*POWER(F235,2)*(inputs!$C$9+inputs!$D$9)/POWER(inputs!$C$9+inputs!$D$9*output!G235,2)</f>
        <v>7.5915672046256309E-7</v>
      </c>
      <c r="I235" s="7">
        <f>$B$4*POWER(F235,2)*(inputs!$C$9+inputs!$D$9)/POWER(inputs!$C$9+inputs!$D$9*output!G235,2)</f>
        <v>2.9167318771133625E-6</v>
      </c>
      <c r="J235" s="7">
        <f>$C$4*POWER(F235,-2/3)*(inputs!$C$9+inputs!$D$9)/POWER(inputs!$C$9+inputs!$D$9*output!G235,2)</f>
        <v>5.4181845304303695E-5</v>
      </c>
      <c r="K235" s="7">
        <f>$D$4*POWER(F235,-1)*(inputs!$C$9+inputs!$D$9)/POWER(inputs!$C$9+inputs!$D$9*output!G235,2)</f>
        <v>2.3934323388476731E-4</v>
      </c>
      <c r="L235" s="7">
        <f t="shared" si="9"/>
        <v>2.9720096778664695E-4</v>
      </c>
      <c r="M235" s="73"/>
      <c r="N235" s="77">
        <f t="shared" si="10"/>
        <v>297.20096778664697</v>
      </c>
      <c r="O235" s="78">
        <f>(inputs!$C$9+inputs!$D$9)/L235</f>
        <v>3869.4355828126231</v>
      </c>
      <c r="P235" s="79">
        <f t="shared" si="11"/>
        <v>26.415941035582726</v>
      </c>
    </row>
    <row r="236" spans="6:16" x14ac:dyDescent="0.35">
      <c r="F236" s="83">
        <v>233</v>
      </c>
      <c r="G236" s="8">
        <f>output!F236/inputs!$M$9*inputs!$D$9/inputs!$C$9</f>
        <v>0.23299999999999998</v>
      </c>
      <c r="H236" s="7">
        <f>$A$4*POWER(F236,2)*(inputs!$C$9+inputs!$D$9)/POWER(inputs!$C$9+inputs!$D$9*output!G236,2)</f>
        <v>7.6549333828135363E-7</v>
      </c>
      <c r="I236" s="7">
        <f>$B$4*POWER(F236,2)*(inputs!$C$9+inputs!$D$9)/POWER(inputs!$C$9+inputs!$D$9*output!G236,2)</f>
        <v>2.9410775947853193E-6</v>
      </c>
      <c r="J236" s="7">
        <f>$C$4*POWER(F236,-2/3)*(inputs!$C$9+inputs!$D$9)/POWER(inputs!$C$9+inputs!$D$9*output!G236,2)</f>
        <v>5.4011047924503655E-5</v>
      </c>
      <c r="K236" s="7">
        <f>$D$4*POWER(F236,-1)*(inputs!$C$9+inputs!$D$9)/POWER(inputs!$C$9+inputs!$D$9*output!G236,2)</f>
        <v>2.3824693426959353E-4</v>
      </c>
      <c r="L236" s="7">
        <f t="shared" si="9"/>
        <v>2.9596455312716388E-4</v>
      </c>
      <c r="M236" s="73"/>
      <c r="N236" s="77">
        <f t="shared" si="10"/>
        <v>295.96455312716387</v>
      </c>
      <c r="O236" s="78">
        <f>(inputs!$C$9+inputs!$D$9)/L236</f>
        <v>3885.6004472464374</v>
      </c>
      <c r="P236" s="79">
        <f t="shared" si="11"/>
        <v>26.471060840374282</v>
      </c>
    </row>
    <row r="237" spans="6:16" x14ac:dyDescent="0.35">
      <c r="F237" s="83">
        <v>234</v>
      </c>
      <c r="G237" s="8">
        <f>output!F237/inputs!$M$9*inputs!$D$9/inputs!$C$9</f>
        <v>0.23399999999999999</v>
      </c>
      <c r="H237" s="7">
        <f>$A$4*POWER(F237,2)*(inputs!$C$9+inputs!$D$9)/POWER(inputs!$C$9+inputs!$D$9*output!G237,2)</f>
        <v>7.7185444394158701E-7</v>
      </c>
      <c r="I237" s="7">
        <f>$B$4*POWER(F237,2)*(inputs!$C$9+inputs!$D$9)/POWER(inputs!$C$9+inputs!$D$9*output!G237,2)</f>
        <v>2.9655173964136107E-6</v>
      </c>
      <c r="J237" s="7">
        <f>$C$4*POWER(F237,-2/3)*(inputs!$C$9+inputs!$D$9)/POWER(inputs!$C$9+inputs!$D$9*output!G237,2)</f>
        <v>5.3841452383914503E-5</v>
      </c>
      <c r="K237" s="7">
        <f>$D$4*POWER(F237,-1)*(inputs!$C$9+inputs!$D$9)/POWER(inputs!$C$9+inputs!$D$9*output!G237,2)</f>
        <v>2.3716003463599789E-4</v>
      </c>
      <c r="L237" s="7">
        <f t="shared" si="9"/>
        <v>2.9473885886026758E-4</v>
      </c>
      <c r="M237" s="73"/>
      <c r="N237" s="77">
        <f t="shared" si="10"/>
        <v>294.73885886026756</v>
      </c>
      <c r="O237" s="78">
        <f>(inputs!$C$9+inputs!$D$9)/L237</f>
        <v>3901.7590162592105</v>
      </c>
      <c r="P237" s="79">
        <f t="shared" si="11"/>
        <v>26.526044709636235</v>
      </c>
    </row>
    <row r="238" spans="6:16" x14ac:dyDescent="0.35">
      <c r="F238" s="83">
        <v>235</v>
      </c>
      <c r="G238" s="8">
        <f>output!F238/inputs!$M$9*inputs!$D$9/inputs!$C$9</f>
        <v>0.23499999999999999</v>
      </c>
      <c r="H238" s="7">
        <f>$A$4*POWER(F238,2)*(inputs!$C$9+inputs!$D$9)/POWER(inputs!$C$9+inputs!$D$9*output!G238,2)</f>
        <v>7.7824001535799224E-7</v>
      </c>
      <c r="I238" s="7">
        <f>$B$4*POWER(F238,2)*(inputs!$C$9+inputs!$D$9)/POWER(inputs!$C$9+inputs!$D$9*output!G238,2)</f>
        <v>2.9900511971451182E-6</v>
      </c>
      <c r="J238" s="7">
        <f>$C$4*POWER(F238,-2/3)*(inputs!$C$9+inputs!$D$9)/POWER(inputs!$C$9+inputs!$D$9*output!G238,2)</f>
        <v>5.3673045113660779E-5</v>
      </c>
      <c r="K238" s="7">
        <f>$D$4*POWER(F238,-1)*(inputs!$C$9+inputs!$D$9)/POWER(inputs!$C$9+inputs!$D$9*output!G238,2)</f>
        <v>2.3608241496696149E-4</v>
      </c>
      <c r="L238" s="7">
        <f t="shared" si="9"/>
        <v>2.9352375129312538E-4</v>
      </c>
      <c r="M238" s="73"/>
      <c r="N238" s="77">
        <f t="shared" si="10"/>
        <v>293.52375129312537</v>
      </c>
      <c r="O238" s="78">
        <f>(inputs!$C$9+inputs!$D$9)/L238</f>
        <v>3917.9112250155208</v>
      </c>
      <c r="P238" s="79">
        <f t="shared" si="11"/>
        <v>26.58089326699983</v>
      </c>
    </row>
    <row r="239" spans="6:16" x14ac:dyDescent="0.35">
      <c r="F239" s="83">
        <v>236</v>
      </c>
      <c r="G239" s="8">
        <f>output!F239/inputs!$M$9*inputs!$D$9/inputs!$C$9</f>
        <v>0.23599999999999999</v>
      </c>
      <c r="H239" s="7">
        <f>$A$4*POWER(F239,2)*(inputs!$C$9+inputs!$D$9)/POWER(inputs!$C$9+inputs!$D$9*output!G239,2)</f>
        <v>7.8465003046472619E-7</v>
      </c>
      <c r="I239" s="7">
        <f>$B$4*POWER(F239,2)*(inputs!$C$9+inputs!$D$9)/POWER(inputs!$C$9+inputs!$D$9*output!G239,2)</f>
        <v>3.014678912201368E-6</v>
      </c>
      <c r="J239" s="7">
        <f>$C$4*POWER(F239,-2/3)*(inputs!$C$9+inputs!$D$9)/POWER(inputs!$C$9+inputs!$D$9*output!G239,2)</f>
        <v>5.350581275528893E-5</v>
      </c>
      <c r="K239" s="7">
        <f>$D$4*POWER(F239,-1)*(inputs!$C$9+inputs!$D$9)/POWER(inputs!$C$9+inputs!$D$9*output!G239,2)</f>
        <v>2.3501395727966508E-4</v>
      </c>
      <c r="L239" s="7">
        <f t="shared" si="9"/>
        <v>2.9231909897762013E-4</v>
      </c>
      <c r="M239" s="73"/>
      <c r="N239" s="77">
        <f t="shared" si="10"/>
        <v>292.31909897762011</v>
      </c>
      <c r="O239" s="78">
        <f>(inputs!$C$9+inputs!$D$9)/L239</f>
        <v>3934.0570083244666</v>
      </c>
      <c r="P239" s="79">
        <f t="shared" si="11"/>
        <v>26.635607127687599</v>
      </c>
    </row>
    <row r="240" spans="6:16" x14ac:dyDescent="0.35">
      <c r="F240" s="83">
        <v>237</v>
      </c>
      <c r="G240" s="8">
        <f>output!F240/inputs!$M$9*inputs!$D$9/inputs!$C$9</f>
        <v>0.23699999999999999</v>
      </c>
      <c r="H240" s="7">
        <f>$A$4*POWER(F240,2)*(inputs!$C$9+inputs!$D$9)/POWER(inputs!$C$9+inputs!$D$9*output!G240,2)</f>
        <v>7.9108446721535349E-7</v>
      </c>
      <c r="I240" s="7">
        <f>$B$4*POWER(F240,2)*(inputs!$C$9+inputs!$D$9)/POWER(inputs!$C$9+inputs!$D$9*output!G240,2)</f>
        <v>3.0394004568784528E-6</v>
      </c>
      <c r="J240" s="7">
        <f>$C$4*POWER(F240,-2/3)*(inputs!$C$9+inputs!$D$9)/POWER(inputs!$C$9+inputs!$D$9*output!G240,2)</f>
        <v>5.33397421566271E-5</v>
      </c>
      <c r="K240" s="7">
        <f>$D$4*POWER(F240,-1)*(inputs!$C$9+inputs!$D$9)/POWER(inputs!$C$9+inputs!$D$9*output!G240,2)</f>
        <v>2.3395454558257286E-4</v>
      </c>
      <c r="L240" s="7">
        <f t="shared" si="9"/>
        <v>2.9112477266329378E-4</v>
      </c>
      <c r="M240" s="73"/>
      <c r="N240" s="77">
        <f t="shared" si="10"/>
        <v>291.12477266329375</v>
      </c>
      <c r="O240" s="78">
        <f>(inputs!$C$9+inputs!$D$9)/L240</f>
        <v>3950.1963006427336</v>
      </c>
      <c r="P240" s="79">
        <f t="shared" si="11"/>
        <v>26.690186898641233</v>
      </c>
    </row>
    <row r="241" spans="6:16" x14ac:dyDescent="0.35">
      <c r="F241" s="83">
        <v>238</v>
      </c>
      <c r="G241" s="8">
        <f>output!F241/inputs!$M$9*inputs!$D$9/inputs!$C$9</f>
        <v>0.23799999999999999</v>
      </c>
      <c r="H241" s="7">
        <f>$A$4*POWER(F241,2)*(inputs!$C$9+inputs!$D$9)/POWER(inputs!$C$9+inputs!$D$9*output!G241,2)</f>
        <v>7.9754330358282743E-7</v>
      </c>
      <c r="I241" s="7">
        <f>$B$4*POWER(F241,2)*(inputs!$C$9+inputs!$D$9)/POWER(inputs!$C$9+inputs!$D$9*output!G241,2)</f>
        <v>3.0642157465469571E-6</v>
      </c>
      <c r="J241" s="7">
        <f>$C$4*POWER(F241,-2/3)*(inputs!$C$9+inputs!$D$9)/POWER(inputs!$C$9+inputs!$D$9*output!G241,2)</f>
        <v>5.3174820367743195E-5</v>
      </c>
      <c r="K241" s="7">
        <f>$D$4*POWER(F241,-1)*(inputs!$C$9+inputs!$D$9)/POWER(inputs!$C$9+inputs!$D$9*output!G241,2)</f>
        <v>2.329040658335988E-4</v>
      </c>
      <c r="L241" s="7">
        <f t="shared" si="9"/>
        <v>2.8994064525147181E-4</v>
      </c>
      <c r="M241" s="73"/>
      <c r="N241" s="77">
        <f t="shared" si="10"/>
        <v>289.94064525147178</v>
      </c>
      <c r="O241" s="78">
        <f>(inputs!$C$9+inputs!$D$9)/L241</f>
        <v>3966.3290360776427</v>
      </c>
      <c r="P241" s="79">
        <f t="shared" si="11"/>
        <v>26.744633178647071</v>
      </c>
    </row>
    <row r="242" spans="6:16" x14ac:dyDescent="0.35">
      <c r="F242" s="83">
        <v>239</v>
      </c>
      <c r="G242" s="8">
        <f>output!F242/inputs!$M$9*inputs!$D$9/inputs!$C$9</f>
        <v>0.23899999999999999</v>
      </c>
      <c r="H242" s="7">
        <f>$A$4*POWER(F242,2)*(inputs!$C$9+inputs!$D$9)/POWER(inputs!$C$9+inputs!$D$9*output!G242,2)</f>
        <v>8.0402651755947278E-7</v>
      </c>
      <c r="I242" s="7">
        <f>$B$4*POWER(F242,2)*(inputs!$C$9+inputs!$D$9)/POWER(inputs!$C$9+inputs!$D$9*output!G242,2)</f>
        <v>3.0891246966518927E-6</v>
      </c>
      <c r="J242" s="7">
        <f>$C$4*POWER(F242,-2/3)*(inputs!$C$9+inputs!$D$9)/POWER(inputs!$C$9+inputs!$D$9*output!G242,2)</f>
        <v>5.3011034636999003E-5</v>
      </c>
      <c r="K242" s="7">
        <f>$D$4*POWER(F242,-1)*(inputs!$C$9+inputs!$D$9)/POWER(inputs!$C$9+inputs!$D$9*output!G242,2)</f>
        <v>2.3186240589932343E-4</v>
      </c>
      <c r="L242" s="7">
        <f t="shared" si="9"/>
        <v>2.8876659175053381E-4</v>
      </c>
      <c r="M242" s="73"/>
      <c r="N242" s="77">
        <f t="shared" si="10"/>
        <v>288.76659175053379</v>
      </c>
      <c r="O242" s="78">
        <f>(inputs!$C$9+inputs!$D$9)/L242</f>
        <v>3982.4551483901846</v>
      </c>
      <c r="P242" s="79">
        <f t="shared" si="11"/>
        <v>26.798946558459253</v>
      </c>
    </row>
    <row r="243" spans="6:16" x14ac:dyDescent="0.35">
      <c r="F243" s="83">
        <v>240</v>
      </c>
      <c r="G243" s="8">
        <f>output!F243/inputs!$M$9*inputs!$D$9/inputs!$C$9</f>
        <v>0.24</v>
      </c>
      <c r="H243" s="7">
        <f>$A$4*POWER(F243,2)*(inputs!$C$9+inputs!$D$9)/POWER(inputs!$C$9+inputs!$D$9*output!G243,2)</f>
        <v>8.1053408715696526E-7</v>
      </c>
      <c r="I243" s="7">
        <f>$B$4*POWER(F243,2)*(inputs!$C$9+inputs!$D$9)/POWER(inputs!$C$9+inputs!$D$9*output!G243,2)</f>
        <v>3.1141272227126175E-6</v>
      </c>
      <c r="J243" s="7">
        <f>$C$4*POWER(F243,-2/3)*(inputs!$C$9+inputs!$D$9)/POWER(inputs!$C$9+inputs!$D$9*output!G243,2)</f>
        <v>5.2848372407197432E-5</v>
      </c>
      <c r="K243" s="7">
        <f>$D$4*POWER(F243,-1)*(inputs!$C$9+inputs!$D$9)/POWER(inputs!$C$9+inputs!$D$9*output!G243,2)</f>
        <v>2.3082945551522956E-4</v>
      </c>
      <c r="L243" s="7">
        <f t="shared" si="9"/>
        <v>2.8760248923229658E-4</v>
      </c>
      <c r="M243" s="73"/>
      <c r="N243" s="77">
        <f t="shared" si="10"/>
        <v>287.60248923229659</v>
      </c>
      <c r="O243" s="78">
        <f>(inputs!$C$9+inputs!$D$9)/L243</f>
        <v>3998.5745709980442</v>
      </c>
      <c r="P243" s="79">
        <f t="shared" si="11"/>
        <v>26.853127620920606</v>
      </c>
    </row>
    <row r="244" spans="6:16" x14ac:dyDescent="0.35">
      <c r="F244" s="83">
        <v>241</v>
      </c>
      <c r="G244" s="8">
        <f>output!F244/inputs!$M$9*inputs!$D$9/inputs!$C$9</f>
        <v>0.24099999999999999</v>
      </c>
      <c r="H244" s="7">
        <f>$A$4*POWER(F244,2)*(inputs!$C$9+inputs!$D$9)/POWER(inputs!$C$9+inputs!$D$9*output!G244,2)</f>
        <v>8.1706599040631393E-7</v>
      </c>
      <c r="I244" s="7">
        <f>$B$4*POWER(F244,2)*(inputs!$C$9+inputs!$D$9)/POWER(inputs!$C$9+inputs!$D$9*output!G244,2)</f>
        <v>3.1392232403227729E-6</v>
      </c>
      <c r="J244" s="7">
        <f>$C$4*POWER(F244,-2/3)*(inputs!$C$9+inputs!$D$9)/POWER(inputs!$C$9+inputs!$D$9*output!G244,2)</f>
        <v>5.2686821311820078E-5</v>
      </c>
      <c r="K244" s="7">
        <f>$D$4*POWER(F244,-1)*(inputs!$C$9+inputs!$D$9)/POWER(inputs!$C$9+inputs!$D$9*output!G244,2)</f>
        <v>2.2980510624692909E-4</v>
      </c>
      <c r="L244" s="7">
        <f t="shared" si="9"/>
        <v>2.8644821678947826E-4</v>
      </c>
      <c r="M244" s="73"/>
      <c r="N244" s="77">
        <f t="shared" si="10"/>
        <v>286.44821678947824</v>
      </c>
      <c r="O244" s="78">
        <f>(inputs!$C$9+inputs!$D$9)/L244</f>
        <v>4014.6872369786083</v>
      </c>
      <c r="P244" s="79">
        <f t="shared" si="11"/>
        <v>26.907176941081289</v>
      </c>
    </row>
    <row r="245" spans="6:16" x14ac:dyDescent="0.35">
      <c r="F245" s="83">
        <v>242</v>
      </c>
      <c r="G245" s="8">
        <f>output!F245/inputs!$M$9*inputs!$D$9/inputs!$C$9</f>
        <v>0.24199999999999999</v>
      </c>
      <c r="H245" s="7">
        <f>$A$4*POWER(F245,2)*(inputs!$C$9+inputs!$D$9)/POWER(inputs!$C$9+inputs!$D$9*output!G245,2)</f>
        <v>8.2362220535784147E-7</v>
      </c>
      <c r="I245" s="7">
        <f>$B$4*POWER(F245,2)*(inputs!$C$9+inputs!$D$9)/POWER(inputs!$C$9+inputs!$D$9*output!G245,2)</f>
        <v>3.1644126651501991E-6</v>
      </c>
      <c r="J245" s="7">
        <f>$C$4*POWER(F245,-2/3)*(inputs!$C$9+inputs!$D$9)/POWER(inputs!$C$9+inputs!$D$9*output!G245,2)</f>
        <v>5.252636917135316E-5</v>
      </c>
      <c r="K245" s="7">
        <f>$D$4*POWER(F245,-1)*(inputs!$C$9+inputs!$D$9)/POWER(inputs!$C$9+inputs!$D$9*output!G245,2)</f>
        <v>2.2878925145234928E-4</v>
      </c>
      <c r="L245" s="7">
        <f t="shared" si="9"/>
        <v>2.8530365549421049E-4</v>
      </c>
      <c r="M245" s="73"/>
      <c r="N245" s="77">
        <f t="shared" si="10"/>
        <v>285.30365549421049</v>
      </c>
      <c r="O245" s="78">
        <f>(inputs!$C$9+inputs!$D$9)/L245</f>
        <v>4030.7930790719793</v>
      </c>
      <c r="P245" s="79">
        <f t="shared" si="11"/>
        <v>26.961095086315346</v>
      </c>
    </row>
    <row r="246" spans="6:16" x14ac:dyDescent="0.35">
      <c r="F246" s="83">
        <v>243</v>
      </c>
      <c r="G246" s="8">
        <f>output!F246/inputs!$M$9*inputs!$D$9/inputs!$C$9</f>
        <v>0.24299999999999999</v>
      </c>
      <c r="H246" s="7">
        <f>$A$4*POWER(F246,2)*(inputs!$C$9+inputs!$D$9)/POWER(inputs!$C$9+inputs!$D$9*output!G246,2)</f>
        <v>8.3020271008116618E-7</v>
      </c>
      <c r="I246" s="7">
        <f>$B$4*POWER(F246,2)*(inputs!$C$9+inputs!$D$9)/POWER(inputs!$C$9+inputs!$D$9*output!G246,2)</f>
        <v>3.1896954129368769E-6</v>
      </c>
      <c r="J246" s="7">
        <f>$C$4*POWER(F246,-2/3)*(inputs!$C$9+inputs!$D$9)/POWER(inputs!$C$9+inputs!$D$9*output!G246,2)</f>
        <v>5.2367003989699144E-5</v>
      </c>
      <c r="K246" s="7">
        <f>$D$4*POWER(F246,-1)*(inputs!$C$9+inputs!$D$9)/POWER(inputs!$C$9+inputs!$D$9*output!G246,2)</f>
        <v>2.2778178624485498E-4</v>
      </c>
      <c r="L246" s="7">
        <f t="shared" si="9"/>
        <v>2.8416868835757218E-4</v>
      </c>
      <c r="M246" s="73"/>
      <c r="N246" s="77">
        <f t="shared" si="10"/>
        <v>284.16868835757219</v>
      </c>
      <c r="O246" s="78">
        <f>(inputs!$C$9+inputs!$D$9)/L246</f>
        <v>4046.8920296839456</v>
      </c>
      <c r="P246" s="79">
        <f t="shared" si="11"/>
        <v>27.01488261643501</v>
      </c>
    </row>
    <row r="247" spans="6:16" x14ac:dyDescent="0.35">
      <c r="F247" s="83">
        <v>244</v>
      </c>
      <c r="G247" s="8">
        <f>output!F247/inputs!$M$9*inputs!$D$9/inputs!$C$9</f>
        <v>0.24399999999999999</v>
      </c>
      <c r="H247" s="7">
        <f>$A$4*POWER(F247,2)*(inputs!$C$9+inputs!$D$9)/POWER(inputs!$C$9+inputs!$D$9*output!G247,2)</f>
        <v>8.3680748266518398E-7</v>
      </c>
      <c r="I247" s="7">
        <f>$B$4*POWER(F247,2)*(inputs!$C$9+inputs!$D$9)/POWER(inputs!$C$9+inputs!$D$9*output!G247,2)</f>
        <v>3.2150713994988495E-6</v>
      </c>
      <c r="J247" s="7">
        <f>$C$4*POWER(F247,-2/3)*(inputs!$C$9+inputs!$D$9)/POWER(inputs!$C$9+inputs!$D$9*output!G247,2)</f>
        <v>5.2208713950671246E-5</v>
      </c>
      <c r="K247" s="7">
        <f>$D$4*POWER(F247,-1)*(inputs!$C$9+inputs!$D$9)/POWER(inputs!$C$9+inputs!$D$9*output!G247,2)</f>
        <v>2.2678260745727594E-4</v>
      </c>
      <c r="L247" s="7">
        <f t="shared" si="9"/>
        <v>2.8304320029011123E-4</v>
      </c>
      <c r="M247" s="73"/>
      <c r="N247" s="77">
        <f t="shared" si="10"/>
        <v>283.04320029011126</v>
      </c>
      <c r="O247" s="78">
        <f>(inputs!$C$9+inputs!$D$9)/L247</f>
        <v>4062.9840208889759</v>
      </c>
      <c r="P247" s="79">
        <f t="shared" si="11"/>
        <v>27.068540083803065</v>
      </c>
    </row>
    <row r="248" spans="6:16" x14ac:dyDescent="0.35">
      <c r="F248" s="83">
        <v>245</v>
      </c>
      <c r="G248" s="8">
        <f>output!F248/inputs!$M$9*inputs!$D$9/inputs!$C$9</f>
        <v>0.245</v>
      </c>
      <c r="H248" s="7">
        <f>$A$4*POWER(F248,2)*(inputs!$C$9+inputs!$D$9)/POWER(inputs!$C$9+inputs!$D$9*output!G248,2)</f>
        <v>8.434365012180464E-7</v>
      </c>
      <c r="I248" s="7">
        <f>$B$4*POWER(F248,2)*(inputs!$C$9+inputs!$D$9)/POWER(inputs!$C$9+inputs!$D$9*output!G248,2)</f>
        <v>3.2405405407261421E-6</v>
      </c>
      <c r="J248" s="7">
        <f>$C$4*POWER(F248,-2/3)*(inputs!$C$9+inputs!$D$9)/POWER(inputs!$C$9+inputs!$D$9*output!G248,2)</f>
        <v>5.2051487414569433E-5</v>
      </c>
      <c r="K248" s="7">
        <f>$D$4*POWER(F248,-1)*(inputs!$C$9+inputs!$D$9)/POWER(inputs!$C$9+inputs!$D$9*output!G248,2)</f>
        <v>2.2579161360681548E-4</v>
      </c>
      <c r="L248" s="7">
        <f t="shared" si="9"/>
        <v>2.8192707806332909E-4</v>
      </c>
      <c r="M248" s="73"/>
      <c r="N248" s="77">
        <f t="shared" si="10"/>
        <v>281.92707806332908</v>
      </c>
      <c r="O248" s="78">
        <f>(inputs!$C$9+inputs!$D$9)/L248</f>
        <v>4079.0689844331882</v>
      </c>
      <c r="P248" s="79">
        <f t="shared" si="11"/>
        <v>27.122068033443128</v>
      </c>
    </row>
    <row r="249" spans="6:16" x14ac:dyDescent="0.35">
      <c r="F249" s="83">
        <v>246</v>
      </c>
      <c r="G249" s="8">
        <f>output!F249/inputs!$M$9*inputs!$D$9/inputs!$C$9</f>
        <v>0.24599999999999997</v>
      </c>
      <c r="H249" s="7">
        <f>$A$4*POWER(F249,2)*(inputs!$C$9+inputs!$D$9)/POWER(inputs!$C$9+inputs!$D$9*output!G249,2)</f>
        <v>8.5008974386714678E-7</v>
      </c>
      <c r="I249" s="7">
        <f>$B$4*POWER(F249,2)*(inputs!$C$9+inputs!$D$9)/POWER(inputs!$C$9+inputs!$D$9*output!G249,2)</f>
        <v>3.2661027525827097E-6</v>
      </c>
      <c r="J249" s="7">
        <f>$C$4*POWER(F249,-2/3)*(inputs!$C$9+inputs!$D$9)/POWER(inputs!$C$9+inputs!$D$9*output!G249,2)</f>
        <v>5.1895312914835377E-5</v>
      </c>
      <c r="K249" s="7">
        <f>$D$4*POWER(F249,-1)*(inputs!$C$9+inputs!$D$9)/POWER(inputs!$C$9+inputs!$D$9*output!G249,2)</f>
        <v>2.2480870486081593E-4</v>
      </c>
      <c r="L249" s="7">
        <f t="shared" si="9"/>
        <v>2.8082021027210115E-4</v>
      </c>
      <c r="M249" s="73"/>
      <c r="N249" s="77">
        <f t="shared" si="10"/>
        <v>280.82021027210112</v>
      </c>
      <c r="O249" s="78">
        <f>(inputs!$C$9+inputs!$D$9)/L249</f>
        <v>4095.1468517372941</v>
      </c>
      <c r="P249" s="79">
        <f t="shared" si="11"/>
        <v>27.175467003147908</v>
      </c>
    </row>
    <row r="250" spans="6:16" x14ac:dyDescent="0.35">
      <c r="F250" s="83">
        <v>247</v>
      </c>
      <c r="G250" s="8">
        <f>output!F250/inputs!$M$9*inputs!$D$9/inputs!$C$9</f>
        <v>0.247</v>
      </c>
      <c r="H250" s="7">
        <f>$A$4*POWER(F250,2)*(inputs!$C$9+inputs!$D$9)/POWER(inputs!$C$9+inputs!$D$9*output!G250,2)</f>
        <v>8.5676718875909661E-7</v>
      </c>
      <c r="I250" s="7">
        <f>$B$4*POWER(F250,2)*(inputs!$C$9+inputs!$D$9)/POWER(inputs!$C$9+inputs!$D$9*output!G250,2)</f>
        <v>3.2917579511063442E-6</v>
      </c>
      <c r="J250" s="7">
        <f>$C$4*POWER(F250,-2/3)*(inputs!$C$9+inputs!$D$9)/POWER(inputs!$C$9+inputs!$D$9*output!G250,2)</f>
        <v>5.1740179154783269E-5</v>
      </c>
      <c r="K250" s="7">
        <f>$D$4*POWER(F250,-1)*(inputs!$C$9+inputs!$D$9)/POWER(inputs!$C$9+inputs!$D$9*output!G250,2)</f>
        <v>2.2383378300335415E-4</v>
      </c>
      <c r="L250" s="7">
        <f t="shared" si="9"/>
        <v>2.7972248729800288E-4</v>
      </c>
      <c r="M250" s="73"/>
      <c r="N250" s="77">
        <f t="shared" si="10"/>
        <v>279.72248729800287</v>
      </c>
      <c r="O250" s="78">
        <f>(inputs!$C$9+inputs!$D$9)/L250</f>
        <v>4111.2175538995734</v>
      </c>
      <c r="P250" s="79">
        <f t="shared" si="11"/>
        <v>27.22873752358565</v>
      </c>
    </row>
    <row r="251" spans="6:16" x14ac:dyDescent="0.35">
      <c r="F251" s="83">
        <v>248</v>
      </c>
      <c r="G251" s="8">
        <f>output!F251/inputs!$M$9*inputs!$D$9/inputs!$C$9</f>
        <v>0.248</v>
      </c>
      <c r="H251" s="7">
        <f>$A$4*POWER(F251,2)*(inputs!$C$9+inputs!$D$9)/POWER(inputs!$C$9+inputs!$D$9*output!G251,2)</f>
        <v>8.6346881405971214E-7</v>
      </c>
      <c r="I251" s="7">
        <f>$B$4*POWER(F251,2)*(inputs!$C$9+inputs!$D$9)/POWER(inputs!$C$9+inputs!$D$9*output!G251,2)</f>
        <v>3.3175060524086205E-6</v>
      </c>
      <c r="J251" s="7">
        <f>$C$4*POWER(F251,-2/3)*(inputs!$C$9+inputs!$D$9)/POWER(inputs!$C$9+inputs!$D$9*output!G251,2)</f>
        <v>5.1586075004406681E-5</v>
      </c>
      <c r="K251" s="7">
        <f>$D$4*POWER(F251,-1)*(inputs!$C$9+inputs!$D$9)/POWER(inputs!$C$9+inputs!$D$9*output!G251,2)</f>
        <v>2.2286675140264711E-4</v>
      </c>
      <c r="L251" s="7">
        <f t="shared" si="9"/>
        <v>2.7863380127352212E-4</v>
      </c>
      <c r="M251" s="73"/>
      <c r="N251" s="77">
        <f t="shared" si="10"/>
        <v>278.63380127352212</v>
      </c>
      <c r="O251" s="78">
        <f>(inputs!$C$9+inputs!$D$9)/L251</f>
        <v>4127.28102169879</v>
      </c>
      <c r="P251" s="79">
        <f t="shared" si="11"/>
        <v>27.281880118404548</v>
      </c>
    </row>
    <row r="252" spans="6:16" x14ac:dyDescent="0.35">
      <c r="F252" s="83">
        <v>249</v>
      </c>
      <c r="G252" s="8">
        <f>output!F252/inputs!$M$9*inputs!$D$9/inputs!$C$9</f>
        <v>0.24899999999999997</v>
      </c>
      <c r="H252" s="7">
        <f>$A$4*POWER(F252,2)*(inputs!$C$9+inputs!$D$9)/POWER(inputs!$C$9+inputs!$D$9*output!G252,2)</f>
        <v>8.7019459795398964E-7</v>
      </c>
      <c r="I252" s="7">
        <f>$B$4*POWER(F252,2)*(inputs!$C$9+inputs!$D$9)/POWER(inputs!$C$9+inputs!$D$9*output!G252,2)</f>
        <v>3.3433469726748104E-6</v>
      </c>
      <c r="J252" s="7">
        <f>$C$4*POWER(F252,-2/3)*(inputs!$C$9+inputs!$D$9)/POWER(inputs!$C$9+inputs!$D$9*output!G252,2)</f>
        <v>5.1432989497256733E-5</v>
      </c>
      <c r="K252" s="7">
        <f>$D$4*POWER(F252,-1)*(inputs!$C$9+inputs!$D$9)/POWER(inputs!$C$9+inputs!$D$9*output!G252,2)</f>
        <v>2.2190751497924054E-4</v>
      </c>
      <c r="L252" s="7">
        <f t="shared" si="9"/>
        <v>2.7755404604712608E-4</v>
      </c>
      <c r="M252" s="73"/>
      <c r="N252" s="77">
        <f t="shared" si="10"/>
        <v>277.55404604712606</v>
      </c>
      <c r="O252" s="78">
        <f>(inputs!$C$9+inputs!$D$9)/L252</f>
        <v>4143.3371855971454</v>
      </c>
      <c r="P252" s="79">
        <f t="shared" si="11"/>
        <v>27.334895304335436</v>
      </c>
    </row>
    <row r="253" spans="6:16" x14ac:dyDescent="0.35">
      <c r="F253" s="83">
        <v>250</v>
      </c>
      <c r="G253" s="8">
        <f>output!F253/inputs!$M$9*inputs!$D$9/inputs!$C$9</f>
        <v>0.25</v>
      </c>
      <c r="H253" s="7">
        <f>$A$4*POWER(F253,2)*(inputs!$C$9+inputs!$D$9)/POWER(inputs!$C$9+inputs!$D$9*output!G253,2)</f>
        <v>8.7694451864609243E-7</v>
      </c>
      <c r="I253" s="7">
        <f>$B$4*POWER(F253,2)*(inputs!$C$9+inputs!$D$9)/POWER(inputs!$C$9+inputs!$D$9*output!G253,2)</f>
        <v>3.3692806281638209E-6</v>
      </c>
      <c r="J253" s="7">
        <f>$C$4*POWER(F253,-2/3)*(inputs!$C$9+inputs!$D$9)/POWER(inputs!$C$9+inputs!$D$9*output!G253,2)</f>
        <v>5.1280911827391882E-5</v>
      </c>
      <c r="K253" s="7">
        <f>$D$4*POWER(F253,-1)*(inputs!$C$9+inputs!$D$9)/POWER(inputs!$C$9+inputs!$D$9*output!G253,2)</f>
        <v>2.2095598017496355E-4</v>
      </c>
      <c r="L253" s="7">
        <f t="shared" si="9"/>
        <v>2.7648311714916537E-4</v>
      </c>
      <c r="M253" s="73"/>
      <c r="N253" s="77">
        <f t="shared" si="10"/>
        <v>276.48311714916537</v>
      </c>
      <c r="O253" s="78">
        <f>(inputs!$C$9+inputs!$D$9)/L253</f>
        <v>4159.3859757431901</v>
      </c>
      <c r="P253" s="79">
        <f t="shared" si="11"/>
        <v>27.387783591292585</v>
      </c>
    </row>
    <row r="254" spans="6:16" x14ac:dyDescent="0.35">
      <c r="F254" s="83">
        <v>251</v>
      </c>
      <c r="G254" s="8">
        <f>output!F254/inputs!$M$9*inputs!$D$9/inputs!$C$9</f>
        <v>0.251</v>
      </c>
      <c r="H254" s="7">
        <f>$A$4*POWER(F254,2)*(inputs!$C$9+inputs!$D$9)/POWER(inputs!$C$9+inputs!$D$9*output!G254,2)</f>
        <v>8.8371855435932977E-7</v>
      </c>
      <c r="I254" s="7">
        <f>$B$4*POWER(F254,2)*(inputs!$C$9+inputs!$D$9)/POWER(inputs!$C$9+inputs!$D$9*output!G254,2)</f>
        <v>3.395306935208123E-6</v>
      </c>
      <c r="J254" s="7">
        <f>$C$4*POWER(F254,-2/3)*(inputs!$C$9+inputs!$D$9)/POWER(inputs!$C$9+inputs!$D$9*output!G254,2)</f>
        <v>5.1129831346396297E-5</v>
      </c>
      <c r="K254" s="7">
        <f>$D$4*POWER(F254,-1)*(inputs!$C$9+inputs!$D$9)/POWER(inputs!$C$9+inputs!$D$9*output!G254,2)</f>
        <v>2.2001205492262367E-4</v>
      </c>
      <c r="L254" s="7">
        <f t="shared" si="9"/>
        <v>2.7542091175858743E-4</v>
      </c>
      <c r="M254" s="73"/>
      <c r="N254" s="77">
        <f t="shared" si="10"/>
        <v>275.42091175858741</v>
      </c>
      <c r="O254" s="78">
        <f>(inputs!$C$9+inputs!$D$9)/L254</f>
        <v>4175.4273219747402</v>
      </c>
      <c r="P254" s="79">
        <f t="shared" si="11"/>
        <v>27.440545482472746</v>
      </c>
    </row>
    <row r="255" spans="6:16" x14ac:dyDescent="0.35">
      <c r="F255" s="83">
        <v>252</v>
      </c>
      <c r="G255" s="8">
        <f>output!F255/inputs!$M$9*inputs!$D$9/inputs!$C$9</f>
        <v>0.252</v>
      </c>
      <c r="H255" s="7">
        <f>$A$4*POWER(F255,2)*(inputs!$C$9+inputs!$D$9)/POWER(inputs!$C$9+inputs!$D$9*output!G255,2)</f>
        <v>8.9051668333613745E-7</v>
      </c>
      <c r="I255" s="7">
        <f>$B$4*POWER(F255,2)*(inputs!$C$9+inputs!$D$9)/POWER(inputs!$C$9+inputs!$D$9*output!G255,2)</f>
        <v>3.4214258102136698E-6</v>
      </c>
      <c r="J255" s="7">
        <f>$C$4*POWER(F255,-2/3)*(inputs!$C$9+inputs!$D$9)/POWER(inputs!$C$9+inputs!$D$9*output!G255,2)</f>
        <v>5.0979737560464907E-5</v>
      </c>
      <c r="K255" s="7">
        <f>$D$4*POWER(F255,-1)*(inputs!$C$9+inputs!$D$9)/POWER(inputs!$C$9+inputs!$D$9*output!G255,2)</f>
        <v>2.1907564861642343E-4</v>
      </c>
      <c r="L255" s="7">
        <f t="shared" si="9"/>
        <v>2.7436732867043817E-4</v>
      </c>
      <c r="M255" s="73"/>
      <c r="N255" s="77">
        <f t="shared" si="10"/>
        <v>274.36732867043816</v>
      </c>
      <c r="O255" s="78">
        <f>(inputs!$C$9+inputs!$D$9)/L255</f>
        <v>4191.4611538218005</v>
      </c>
      <c r="P255" s="79">
        <f t="shared" si="11"/>
        <v>27.493181474452545</v>
      </c>
    </row>
    <row r="256" spans="6:16" x14ac:dyDescent="0.35">
      <c r="F256" s="83">
        <v>253</v>
      </c>
      <c r="G256" s="8">
        <f>output!F256/inputs!$M$9*inputs!$D$9/inputs!$C$9</f>
        <v>0.253</v>
      </c>
      <c r="H256" s="7">
        <f>$A$4*POWER(F256,2)*(inputs!$C$9+inputs!$D$9)/POWER(inputs!$C$9+inputs!$D$9*output!G256,2)</f>
        <v>8.9733888383806095E-7</v>
      </c>
      <c r="I256" s="7">
        <f>$B$4*POWER(F256,2)*(inputs!$C$9+inputs!$D$9)/POWER(inputs!$C$9+inputs!$D$9*output!G256,2)</f>
        <v>3.4476371696598394E-6</v>
      </c>
      <c r="J256" s="7">
        <f>$C$4*POWER(F256,-2/3)*(inputs!$C$9+inputs!$D$9)/POWER(inputs!$C$9+inputs!$D$9*output!G256,2)</f>
        <v>5.0830620127554538E-5</v>
      </c>
      <c r="K256" s="7">
        <f>$D$4*POWER(F256,-1)*(inputs!$C$9+inputs!$D$9)/POWER(inputs!$C$9+inputs!$D$9*output!G256,2)</f>
        <v>2.1814667208308017E-4</v>
      </c>
      <c r="L256" s="7">
        <f t="shared" si="9"/>
        <v>2.7332226826413258E-4</v>
      </c>
      <c r="M256" s="73"/>
      <c r="N256" s="77">
        <f t="shared" si="10"/>
        <v>273.32226826413256</v>
      </c>
      <c r="O256" s="78">
        <f>(inputs!$C$9+inputs!$D$9)/L256</f>
        <v>4207.4874005094434</v>
      </c>
      <c r="P256" s="79">
        <f t="shared" si="11"/>
        <v>27.545692057284043</v>
      </c>
    </row>
    <row r="257" spans="6:16" x14ac:dyDescent="0.35">
      <c r="F257" s="83">
        <v>254</v>
      </c>
      <c r="G257" s="8">
        <f>output!F257/inputs!$M$9*inputs!$D$9/inputs!$C$9</f>
        <v>0.254</v>
      </c>
      <c r="H257" s="7">
        <f>$A$4*POWER(F257,2)*(inputs!$C$9+inputs!$D$9)/POWER(inputs!$C$9+inputs!$D$9*output!G257,2)</f>
        <v>9.0418513414573597E-7</v>
      </c>
      <c r="I257" s="7">
        <f>$B$4*POWER(F257,2)*(inputs!$C$9+inputs!$D$9)/POWER(inputs!$C$9+inputs!$D$9*output!G257,2)</f>
        <v>3.4739409300993514E-6</v>
      </c>
      <c r="J257" s="7">
        <f>$C$4*POWER(F257,-2/3)*(inputs!$C$9+inputs!$D$9)/POWER(inputs!$C$9+inputs!$D$9*output!G257,2)</f>
        <v>5.0682468854597616E-5</v>
      </c>
      <c r="K257" s="7">
        <f>$D$4*POWER(F257,-1)*(inputs!$C$9+inputs!$D$9)/POWER(inputs!$C$9+inputs!$D$9*output!G257,2)</f>
        <v>2.1722503755362583E-4</v>
      </c>
      <c r="L257" s="7">
        <f t="shared" si="9"/>
        <v>2.7228563247246854E-4</v>
      </c>
      <c r="M257" s="73"/>
      <c r="N257" s="77">
        <f t="shared" si="10"/>
        <v>272.28563247246854</v>
      </c>
      <c r="O257" s="78">
        <f>(inputs!$C$9+inputs!$D$9)/L257</f>
        <v>4223.5059909607207</v>
      </c>
      <c r="P257" s="79">
        <f t="shared" si="11"/>
        <v>27.59807771458879</v>
      </c>
    </row>
    <row r="258" spans="6:16" x14ac:dyDescent="0.35">
      <c r="F258" s="83">
        <v>255</v>
      </c>
      <c r="G258" s="8">
        <f>output!F258/inputs!$M$9*inputs!$D$9/inputs!$C$9</f>
        <v>0.255</v>
      </c>
      <c r="H258" s="7">
        <f>$A$4*POWER(F258,2)*(inputs!$C$9+inputs!$D$9)/POWER(inputs!$C$9+inputs!$D$9*output!G258,2)</f>
        <v>9.1105541255887063E-7</v>
      </c>
      <c r="I258" s="7">
        <f>$B$4*POWER(F258,2)*(inputs!$C$9+inputs!$D$9)/POWER(inputs!$C$9+inputs!$D$9*output!G258,2)</f>
        <v>3.5003370081582056E-6</v>
      </c>
      <c r="J258" s="7">
        <f>$C$4*POWER(F258,-2/3)*(inputs!$C$9+inputs!$D$9)/POWER(inputs!$C$9+inputs!$D$9*output!G258,2)</f>
        <v>5.0535273694778494E-5</v>
      </c>
      <c r="K258" s="7">
        <f>$D$4*POWER(F258,-1)*(inputs!$C$9+inputs!$D$9)/POWER(inputs!$C$9+inputs!$D$9*output!G258,2)</f>
        <v>2.1631065863587194E-4</v>
      </c>
      <c r="L258" s="7">
        <f t="shared" si="9"/>
        <v>2.7125732475136752E-4</v>
      </c>
      <c r="M258" s="73"/>
      <c r="N258" s="77">
        <f t="shared" si="10"/>
        <v>271.25732475136749</v>
      </c>
      <c r="O258" s="78">
        <f>(inputs!$C$9+inputs!$D$9)/L258</f>
        <v>4239.5168537995478</v>
      </c>
      <c r="P258" s="79">
        <f t="shared" si="11"/>
        <v>27.650338923650168</v>
      </c>
    </row>
    <row r="259" spans="6:16" x14ac:dyDescent="0.35">
      <c r="F259" s="83">
        <v>256</v>
      </c>
      <c r="G259" s="8">
        <f>output!F259/inputs!$M$9*inputs!$D$9/inputs!$C$9</f>
        <v>0.25600000000000001</v>
      </c>
      <c r="H259" s="7">
        <f>$A$4*POWER(F259,2)*(inputs!$C$9+inputs!$D$9)/POWER(inputs!$C$9+inputs!$D$9*output!G259,2)</f>
        <v>9.179496973962257E-7</v>
      </c>
      <c r="I259" s="7">
        <f>$B$4*POWER(F259,2)*(inputs!$C$9+inputs!$D$9)/POWER(inputs!$C$9+inputs!$D$9*output!G259,2)</f>
        <v>3.5268253205356029E-6</v>
      </c>
      <c r="J259" s="7">
        <f>$C$4*POWER(F259,-2/3)*(inputs!$C$9+inputs!$D$9)/POWER(inputs!$C$9+inputs!$D$9*output!G259,2)</f>
        <v>5.0389024744869763E-5</v>
      </c>
      <c r="K259" s="7">
        <f>$D$4*POWER(F259,-1)*(inputs!$C$9+inputs!$D$9)/POWER(inputs!$C$9+inputs!$D$9*output!G259,2)</f>
        <v>2.1540345028751932E-4</v>
      </c>
      <c r="L259" s="7">
        <f t="shared" si="9"/>
        <v>2.7023725005032094E-4</v>
      </c>
      <c r="M259" s="73"/>
      <c r="N259" s="77">
        <f t="shared" si="10"/>
        <v>270.23725005032094</v>
      </c>
      <c r="O259" s="78">
        <f>(inputs!$C$9+inputs!$D$9)/L259</f>
        <v>4255.5199173535775</v>
      </c>
      <c r="P259" s="79">
        <f t="shared" si="11"/>
        <v>27.702476155504172</v>
      </c>
    </row>
    <row r="260" spans="6:16" x14ac:dyDescent="0.35">
      <c r="F260" s="83">
        <v>257</v>
      </c>
      <c r="G260" s="8">
        <f>output!F260/inputs!$M$9*inputs!$D$9/inputs!$C$9</f>
        <v>0.25700000000000001</v>
      </c>
      <c r="H260" s="7">
        <f>$A$4*POWER(F260,2)*(inputs!$C$9+inputs!$D$9)/POWER(inputs!$C$9+inputs!$D$9*output!G260,2)</f>
        <v>9.2486796699559763E-7</v>
      </c>
      <c r="I260" s="7">
        <f>$B$4*POWER(F260,2)*(inputs!$C$9+inputs!$D$9)/POWER(inputs!$C$9+inputs!$D$9*output!G260,2)</f>
        <v>3.5534057840038806E-6</v>
      </c>
      <c r="J260" s="7">
        <f>$C$4*POWER(F260,-2/3)*(inputs!$C$9+inputs!$D$9)/POWER(inputs!$C$9+inputs!$D$9*output!G260,2)</f>
        <v>5.0243712242627202E-5</v>
      </c>
      <c r="K260" s="7">
        <f>$D$4*POWER(F260,-1)*(inputs!$C$9+inputs!$D$9)/POWER(inputs!$C$9+inputs!$D$9*output!G260,2)</f>
        <v>2.1450332878989543E-4</v>
      </c>
      <c r="L260" s="7">
        <f t="shared" si="9"/>
        <v>2.6922531478352211E-4</v>
      </c>
      <c r="M260" s="73"/>
      <c r="N260" s="77">
        <f t="shared" si="10"/>
        <v>269.22531478352209</v>
      </c>
      <c r="O260" s="78">
        <f>(inputs!$C$9+inputs!$D$9)/L260</f>
        <v>4271.5151096570862</v>
      </c>
      <c r="P260" s="79">
        <f t="shared" si="11"/>
        <v>27.754489875028678</v>
      </c>
    </row>
    <row r="261" spans="6:16" x14ac:dyDescent="0.35">
      <c r="F261" s="83">
        <v>258</v>
      </c>
      <c r="G261" s="8">
        <f>output!F261/inputs!$M$9*inputs!$D$9/inputs!$C$9</f>
        <v>0.25800000000000001</v>
      </c>
      <c r="H261" s="7">
        <f>$A$4*POWER(F261,2)*(inputs!$C$9+inputs!$D$9)/POWER(inputs!$C$9+inputs!$D$9*output!G261,2)</f>
        <v>9.3181019971379981E-7</v>
      </c>
      <c r="I261" s="7">
        <f>$B$4*POWER(F261,2)*(inputs!$C$9+inputs!$D$9)/POWER(inputs!$C$9+inputs!$D$9*output!G261,2)</f>
        <v>3.5800783154084393E-6</v>
      </c>
      <c r="J261" s="7">
        <f>$C$4*POWER(F261,-2/3)*(inputs!$C$9+inputs!$D$9)/POWER(inputs!$C$9+inputs!$D$9*output!G261,2)</f>
        <v>5.0099326564242257E-5</v>
      </c>
      <c r="K261" s="7">
        <f>$D$4*POWER(F261,-1)*(inputs!$C$9+inputs!$D$9)/POWER(inputs!$C$9+inputs!$D$9*output!G261,2)</f>
        <v>2.1361021172230295E-4</v>
      </c>
      <c r="L261" s="7">
        <f t="shared" ref="L261:L324" si="12">SUM(H261:K261)</f>
        <v>2.6822142680166743E-4</v>
      </c>
      <c r="M261" s="73"/>
      <c r="N261" s="77">
        <f t="shared" ref="N261:N324" si="13">L261*1000000</f>
        <v>268.22142680166741</v>
      </c>
      <c r="O261" s="78">
        <f>(inputs!$C$9+inputs!$D$9)/L261</f>
        <v>4287.5023584538276</v>
      </c>
      <c r="P261" s="79">
        <f t="shared" ref="P261:P324" si="14">SQRT(O261/(8*LN(2)))</f>
        <v>27.806380541031118</v>
      </c>
    </row>
    <row r="262" spans="6:16" x14ac:dyDescent="0.35">
      <c r="F262" s="83">
        <v>259</v>
      </c>
      <c r="G262" s="8">
        <f>output!F262/inputs!$M$9*inputs!$D$9/inputs!$C$9</f>
        <v>0.25899999999999995</v>
      </c>
      <c r="H262" s="7">
        <f>$A$4*POWER(F262,2)*(inputs!$C$9+inputs!$D$9)/POWER(inputs!$C$9+inputs!$D$9*output!G262,2)</f>
        <v>9.3877637392664279E-7</v>
      </c>
      <c r="I262" s="7">
        <f>$B$4*POWER(F262,2)*(inputs!$C$9+inputs!$D$9)/POWER(inputs!$C$9+inputs!$D$9*output!G262,2)</f>
        <v>3.6068428316676695E-6</v>
      </c>
      <c r="J262" s="7">
        <f>$C$4*POWER(F262,-2/3)*(inputs!$C$9+inputs!$D$9)/POWER(inputs!$C$9+inputs!$D$9*output!G262,2)</f>
        <v>4.9955858221849752E-5</v>
      </c>
      <c r="K262" s="7">
        <f>$D$4*POWER(F262,-1)*(inputs!$C$9+inputs!$D$9)/POWER(inputs!$C$9+inputs!$D$9*output!G262,2)</f>
        <v>2.127240179369621E-4</v>
      </c>
      <c r="L262" s="7">
        <f t="shared" si="12"/>
        <v>2.6722549536440618E-4</v>
      </c>
      <c r="M262" s="73"/>
      <c r="N262" s="77">
        <f t="shared" si="13"/>
        <v>267.22549536440619</v>
      </c>
      <c r="O262" s="78">
        <f>(inputs!$C$9+inputs!$D$9)/L262</f>
        <v>4303.481591199914</v>
      </c>
      <c r="P262" s="79">
        <f t="shared" si="14"/>
        <v>27.858148606334787</v>
      </c>
    </row>
    <row r="263" spans="6:16" x14ac:dyDescent="0.35">
      <c r="F263" s="83">
        <v>260</v>
      </c>
      <c r="G263" s="8">
        <f>output!F263/inputs!$M$9*inputs!$D$9/inputs!$C$9</f>
        <v>0.26</v>
      </c>
      <c r="H263" s="7">
        <f>$A$4*POWER(F263,2)*(inputs!$C$9+inputs!$D$9)/POWER(inputs!$C$9+inputs!$D$9*output!G263,2)</f>
        <v>9.4576646802891805E-7</v>
      </c>
      <c r="I263" s="7">
        <f>$B$4*POWER(F263,2)*(inputs!$C$9+inputs!$D$9)/POWER(inputs!$C$9+inputs!$D$9*output!G263,2)</f>
        <v>3.6336992497728872E-6</v>
      </c>
      <c r="J263" s="7">
        <f>$C$4*POWER(F263,-2/3)*(inputs!$C$9+inputs!$D$9)/POWER(inputs!$C$9+inputs!$D$9*output!G263,2)</f>
        <v>4.981329786109027E-5</v>
      </c>
      <c r="K263" s="7">
        <f>$D$4*POWER(F263,-1)*(inputs!$C$9+inputs!$D$9)/POWER(inputs!$C$9+inputs!$D$9*output!G263,2)</f>
        <v>2.1184466753453168E-4</v>
      </c>
      <c r="L263" s="7">
        <f t="shared" si="12"/>
        <v>2.6623743111342377E-4</v>
      </c>
      <c r="M263" s="73"/>
      <c r="N263" s="77">
        <f t="shared" si="13"/>
        <v>266.23743111342378</v>
      </c>
      <c r="O263" s="78">
        <f>(inputs!$C$9+inputs!$D$9)/L263</f>
        <v>4319.4527350666604</v>
      </c>
      <c r="P263" s="79">
        <f t="shared" si="14"/>
        <v>27.909794517863574</v>
      </c>
    </row>
    <row r="264" spans="6:16" x14ac:dyDescent="0.35">
      <c r="F264" s="83">
        <v>261</v>
      </c>
      <c r="G264" s="8">
        <f>output!F264/inputs!$M$9*inputs!$D$9/inputs!$C$9</f>
        <v>0.26100000000000001</v>
      </c>
      <c r="H264" s="7">
        <f>$A$4*POWER(F264,2)*(inputs!$C$9+inputs!$D$9)/POWER(inputs!$C$9+inputs!$D$9*output!G264,2)</f>
        <v>9.5278046043437677E-7</v>
      </c>
      <c r="I264" s="7">
        <f>$B$4*POWER(F264,2)*(inputs!$C$9+inputs!$D$9)/POWER(inputs!$C$9+inputs!$D$9*output!G264,2)</f>
        <v>3.6606474867882521E-6</v>
      </c>
      <c r="J264" s="7">
        <f>$C$4*POWER(F264,-2/3)*(inputs!$C$9+inputs!$D$9)/POWER(inputs!$C$9+inputs!$D$9*output!G264,2)</f>
        <v>4.9671636258725332E-5</v>
      </c>
      <c r="K264" s="7">
        <f>$D$4*POWER(F264,-1)*(inputs!$C$9+inputs!$D$9)/POWER(inputs!$C$9+inputs!$D$9*output!G264,2)</f>
        <v>2.1097208184019212E-4</v>
      </c>
      <c r="L264" s="7">
        <f t="shared" si="12"/>
        <v>2.652571460461401E-4</v>
      </c>
      <c r="M264" s="73"/>
      <c r="N264" s="77">
        <f t="shared" si="13"/>
        <v>265.25714604614012</v>
      </c>
      <c r="O264" s="78">
        <f>(inputs!$C$9+inputs!$D$9)/L264</f>
        <v>4335.4157169434502</v>
      </c>
      <c r="P264" s="79">
        <f t="shared" si="14"/>
        <v>27.961318716725401</v>
      </c>
    </row>
    <row r="265" spans="6:16" x14ac:dyDescent="0.35">
      <c r="F265" s="83">
        <v>262</v>
      </c>
      <c r="G265" s="8">
        <f>output!F265/inputs!$M$9*inputs!$D$9/inputs!$C$9</f>
        <v>0.26199999999999996</v>
      </c>
      <c r="H265" s="7">
        <f>$A$4*POWER(F265,2)*(inputs!$C$9+inputs!$D$9)/POWER(inputs!$C$9+inputs!$D$9*output!G265,2)</f>
        <v>9.5981832957571517E-7</v>
      </c>
      <c r="I265" s="7">
        <f>$B$4*POWER(F265,2)*(inputs!$C$9+inputs!$D$9)/POWER(inputs!$C$9+inputs!$D$9*output!G265,2)</f>
        <v>3.6876874598507135E-6</v>
      </c>
      <c r="J265" s="7">
        <f>$C$4*POWER(F265,-2/3)*(inputs!$C$9+inputs!$D$9)/POWER(inputs!$C$9+inputs!$D$9*output!G265,2)</f>
        <v>4.953086432030424E-5</v>
      </c>
      <c r="K265" s="7">
        <f>$D$4*POWER(F265,-1)*(inputs!$C$9+inputs!$D$9)/POWER(inputs!$C$9+inputs!$D$9*output!G265,2)</f>
        <v>2.1010618338027759E-4</v>
      </c>
      <c r="L265" s="7">
        <f t="shared" si="12"/>
        <v>2.6428455349000827E-4</v>
      </c>
      <c r="M265" s="73"/>
      <c r="N265" s="77">
        <f t="shared" si="13"/>
        <v>264.28455349000825</v>
      </c>
      <c r="O265" s="78">
        <f>(inputs!$C$9+inputs!$D$9)/L265</f>
        <v>4351.370463440564</v>
      </c>
      <c r="P265" s="79">
        <f t="shared" si="14"/>
        <v>28.012721638294121</v>
      </c>
    </row>
    <row r="266" spans="6:16" x14ac:dyDescent="0.35">
      <c r="F266" s="83">
        <v>263</v>
      </c>
      <c r="G266" s="8">
        <f>output!F266/inputs!$M$9*inputs!$D$9/inputs!$C$9</f>
        <v>0.26300000000000001</v>
      </c>
      <c r="H266" s="7">
        <f>$A$4*POWER(F266,2)*(inputs!$C$9+inputs!$D$9)/POWER(inputs!$C$9+inputs!$D$9*output!G266,2)</f>
        <v>9.6688005390455217E-7</v>
      </c>
      <c r="I266" s="7">
        <f>$B$4*POWER(F266,2)*(inputs!$C$9+inputs!$D$9)/POWER(inputs!$C$9+inputs!$D$9*output!G266,2)</f>
        <v>3.714819086169922E-6</v>
      </c>
      <c r="J266" s="7">
        <f>$C$4*POWER(F266,-2/3)*(inputs!$C$9+inputs!$D$9)/POWER(inputs!$C$9+inputs!$D$9*output!G266,2)</f>
        <v>4.9390973077880778E-5</v>
      </c>
      <c r="K266" s="7">
        <f>$D$4*POWER(F266,-1)*(inputs!$C$9+inputs!$D$9)/POWER(inputs!$C$9+inputs!$D$9*output!G266,2)</f>
        <v>2.0924689585943943E-4</v>
      </c>
      <c r="L266" s="7">
        <f t="shared" si="12"/>
        <v>2.6331956807739467E-4</v>
      </c>
      <c r="M266" s="73"/>
      <c r="N266" s="77">
        <f t="shared" si="13"/>
        <v>263.31956807739465</v>
      </c>
      <c r="O266" s="78">
        <f>(inputs!$C$9+inputs!$D$9)/L266</f>
        <v>4367.3169008920477</v>
      </c>
      <c r="P266" s="79">
        <f t="shared" si="14"/>
        <v>28.064003712290219</v>
      </c>
    </row>
    <row r="267" spans="6:16" x14ac:dyDescent="0.35">
      <c r="F267" s="83">
        <v>264</v>
      </c>
      <c r="G267" s="8">
        <f>output!F267/inputs!$M$9*inputs!$D$9/inputs!$C$9</f>
        <v>0.26400000000000001</v>
      </c>
      <c r="H267" s="7">
        <f>$A$4*POWER(F267,2)*(inputs!$C$9+inputs!$D$9)/POWER(inputs!$C$9+inputs!$D$9*output!G267,2)</f>
        <v>9.7396561189141493E-7</v>
      </c>
      <c r="I267" s="7">
        <f>$B$4*POWER(F267,2)*(inputs!$C$9+inputs!$D$9)/POWER(inputs!$C$9+inputs!$D$9*output!G267,2)</f>
        <v>3.7420422830281745E-6</v>
      </c>
      <c r="J267" s="7">
        <f>$C$4*POWER(F267,-2/3)*(inputs!$C$9+inputs!$D$9)/POWER(inputs!$C$9+inputs!$D$9*output!G267,2)</f>
        <v>4.9251953687779518E-5</v>
      </c>
      <c r="K267" s="7">
        <f>$D$4*POWER(F267,-1)*(inputs!$C$9+inputs!$D$9)/POWER(inputs!$C$9+inputs!$D$9*output!G267,2)</f>
        <v>2.083941441383303E-4</v>
      </c>
      <c r="L267" s="7">
        <f t="shared" si="12"/>
        <v>2.623621057210294E-4</v>
      </c>
      <c r="M267" s="73"/>
      <c r="N267" s="77">
        <f t="shared" si="13"/>
        <v>262.36210572102942</v>
      </c>
      <c r="O267" s="78">
        <f>(inputs!$C$9+inputs!$D$9)/L267</f>
        <v>4383.2549553585268</v>
      </c>
      <c r="P267" s="79">
        <f t="shared" si="14"/>
        <v>28.115165362860044</v>
      </c>
    </row>
    <row r="268" spans="6:16" x14ac:dyDescent="0.35">
      <c r="F268" s="83">
        <v>265</v>
      </c>
      <c r="G268" s="8">
        <f>output!F268/inputs!$M$9*inputs!$D$9/inputs!$C$9</f>
        <v>0.26499999999999996</v>
      </c>
      <c r="H268" s="7">
        <f>$A$4*POWER(F268,2)*(inputs!$C$9+inputs!$D$9)/POWER(inputs!$C$9+inputs!$D$9*output!G268,2)</f>
        <v>9.8107498202571751E-7</v>
      </c>
      <c r="I268" s="7">
        <f>$B$4*POWER(F268,2)*(inputs!$C$9+inputs!$D$9)/POWER(inputs!$C$9+inputs!$D$9*output!G268,2)</f>
        <v>3.7693569677803339E-6</v>
      </c>
      <c r="J268" s="7">
        <f>$C$4*POWER(F268,-2/3)*(inputs!$C$9+inputs!$D$9)/POWER(inputs!$C$9+inputs!$D$9*output!G268,2)</f>
        <v>4.9113797428409345E-5</v>
      </c>
      <c r="K268" s="7">
        <f>$D$4*POWER(F268,-1)*(inputs!$C$9+inputs!$D$9)/POWER(inputs!$C$9+inputs!$D$9*output!G268,2)</f>
        <v>2.075478542117924E-4</v>
      </c>
      <c r="L268" s="7">
        <f t="shared" si="12"/>
        <v>2.6141208359000778E-4</v>
      </c>
      <c r="M268" s="73"/>
      <c r="N268" s="77">
        <f t="shared" si="13"/>
        <v>261.4120835900078</v>
      </c>
      <c r="O268" s="78">
        <f>(inputs!$C$9+inputs!$D$9)/L268</f>
        <v>4399.1845526300585</v>
      </c>
      <c r="P268" s="79">
        <f t="shared" si="14"/>
        <v>28.166207008653824</v>
      </c>
    </row>
    <row r="269" spans="6:16" x14ac:dyDescent="0.35">
      <c r="F269" s="83">
        <v>266</v>
      </c>
      <c r="G269" s="8">
        <f>output!F269/inputs!$M$9*inputs!$D$9/inputs!$C$9</f>
        <v>0.26600000000000001</v>
      </c>
      <c r="H269" s="7">
        <f>$A$4*POWER(F269,2)*(inputs!$C$9+inputs!$D$9)/POWER(inputs!$C$9+inputs!$D$9*output!G269,2)</f>
        <v>9.8820814281574357E-7</v>
      </c>
      <c r="I269" s="7">
        <f>$B$4*POWER(F269,2)*(inputs!$C$9+inputs!$D$9)/POWER(inputs!$C$9+inputs!$D$9*output!G269,2)</f>
        <v>3.7967630578537604E-6</v>
      </c>
      <c r="J269" s="7">
        <f>$C$4*POWER(F269,-2/3)*(inputs!$C$9+inputs!$D$9)/POWER(inputs!$C$9+inputs!$D$9*output!G269,2)</f>
        <v>4.8976495698123722E-5</v>
      </c>
      <c r="K269" s="7">
        <f>$D$4*POWER(F269,-1)*(inputs!$C$9+inputs!$D$9)/POWER(inputs!$C$9+inputs!$D$9*output!G269,2)</f>
        <v>2.0670795318753797E-4</v>
      </c>
      <c r="L269" s="7">
        <f t="shared" si="12"/>
        <v>2.6046942008633122E-4</v>
      </c>
      <c r="M269" s="73"/>
      <c r="N269" s="77">
        <f t="shared" si="13"/>
        <v>260.46942008633124</v>
      </c>
      <c r="O269" s="78">
        <f>(inputs!$C$9+inputs!$D$9)/L269</f>
        <v>4415.1056182289594</v>
      </c>
      <c r="P269" s="79">
        <f t="shared" si="14"/>
        <v>28.21712906290238</v>
      </c>
    </row>
    <row r="270" spans="6:16" x14ac:dyDescent="0.35">
      <c r="F270" s="83">
        <v>267</v>
      </c>
      <c r="G270" s="8">
        <f>output!F270/inputs!$M$9*inputs!$D$9/inputs!$C$9</f>
        <v>0.26700000000000002</v>
      </c>
      <c r="H270" s="7">
        <f>$A$4*POWER(F270,2)*(inputs!$C$9+inputs!$D$9)/POWER(inputs!$C$9+inputs!$D$9*output!G270,2)</f>
        <v>9.9536507278862935E-7</v>
      </c>
      <c r="I270" s="7">
        <f>$B$4*POWER(F270,2)*(inputs!$C$9+inputs!$D$9)/POWER(inputs!$C$9+inputs!$D$9*output!G270,2)</f>
        <v>3.8242604707482477E-6</v>
      </c>
      <c r="J270" s="7">
        <f>$C$4*POWER(F270,-2/3)*(inputs!$C$9+inputs!$D$9)/POWER(inputs!$C$9+inputs!$D$9*output!G270,2)</f>
        <v>4.8840040013126615E-5</v>
      </c>
      <c r="K270" s="7">
        <f>$D$4*POWER(F270,-1)*(inputs!$C$9+inputs!$D$9)/POWER(inputs!$C$9+inputs!$D$9*output!G270,2)</f>
        <v>2.0587436926530967E-4</v>
      </c>
      <c r="L270" s="7">
        <f t="shared" si="12"/>
        <v>2.5953403482197317E-4</v>
      </c>
      <c r="M270" s="73"/>
      <c r="N270" s="77">
        <f t="shared" si="13"/>
        <v>259.53403482197319</v>
      </c>
      <c r="O270" s="78">
        <f>(inputs!$C$9+inputs!$D$9)/L270</f>
        <v>4431.0180774126211</v>
      </c>
      <c r="P270" s="79">
        <f t="shared" si="14"/>
        <v>28.267931933492537</v>
      </c>
    </row>
    <row r="271" spans="6:16" x14ac:dyDescent="0.35">
      <c r="F271" s="83">
        <v>268</v>
      </c>
      <c r="G271" s="8">
        <f>output!F271/inputs!$M$9*inputs!$D$9/inputs!$C$9</f>
        <v>0.26799999999999996</v>
      </c>
      <c r="H271" s="7">
        <f>$A$4*POWER(F271,2)*(inputs!$C$9+inputs!$D$9)/POWER(inputs!$C$9+inputs!$D$9*output!G271,2)</f>
        <v>1.0025457504903424E-6</v>
      </c>
      <c r="I271" s="7">
        <f>$B$4*POWER(F271,2)*(inputs!$C$9+inputs!$D$9)/POWER(inputs!$C$9+inputs!$D$9*output!G271,2)</f>
        <v>3.8518491240359396E-6</v>
      </c>
      <c r="J271" s="7">
        <f>$C$4*POWER(F271,-2/3)*(inputs!$C$9+inputs!$D$9)/POWER(inputs!$C$9+inputs!$D$9*output!G271,2)</f>
        <v>4.8704422005422042E-5</v>
      </c>
      <c r="K271" s="7">
        <f>$D$4*POWER(F271,-1)*(inputs!$C$9+inputs!$D$9)/POWER(inputs!$C$9+inputs!$D$9*output!G271,2)</f>
        <v>2.0504703171650597E-4</v>
      </c>
      <c r="L271" s="7">
        <f t="shared" si="12"/>
        <v>2.586058485964543E-4</v>
      </c>
      <c r="M271" s="73"/>
      <c r="N271" s="77">
        <f t="shared" si="13"/>
        <v>258.60584859645428</v>
      </c>
      <c r="O271" s="78">
        <f>(inputs!$C$9+inputs!$D$9)/L271</f>
        <v>4446.9218551763543</v>
      </c>
      <c r="P271" s="79">
        <f t="shared" si="14"/>
        <v>28.318616023041443</v>
      </c>
    </row>
    <row r="272" spans="6:16" x14ac:dyDescent="0.35">
      <c r="F272" s="83">
        <v>269</v>
      </c>
      <c r="G272" s="8">
        <f>output!F272/inputs!$M$9*inputs!$D$9/inputs!$C$9</f>
        <v>0.26899999999999996</v>
      </c>
      <c r="H272" s="7">
        <f>$A$4*POWER(F272,2)*(inputs!$C$9+inputs!$D$9)/POWER(inputs!$C$9+inputs!$D$9*output!G272,2)</f>
        <v>1.009750154485668E-6</v>
      </c>
      <c r="I272" s="7">
        <f>$B$4*POWER(F272,2)*(inputs!$C$9+inputs!$D$9)/POWER(inputs!$C$9+inputs!$D$9*output!G272,2)</f>
        <v>3.8795289353612819E-6</v>
      </c>
      <c r="J272" s="7">
        <f>$C$4*POWER(F272,-2/3)*(inputs!$C$9+inputs!$D$9)/POWER(inputs!$C$9+inputs!$D$9*output!G272,2)</f>
        <v>4.8569633420807615E-5</v>
      </c>
      <c r="K272" s="7">
        <f>$D$4*POWER(F272,-1)*(inputs!$C$9+inputs!$D$9)/POWER(inputs!$C$9+inputs!$D$9*output!G272,2)</f>
        <v>2.0422587086426291E-4</v>
      </c>
      <c r="L272" s="7">
        <f t="shared" si="12"/>
        <v>2.5768478337491745E-4</v>
      </c>
      <c r="M272" s="73"/>
      <c r="N272" s="77">
        <f t="shared" si="13"/>
        <v>257.68478337491746</v>
      </c>
      <c r="O272" s="78">
        <f>(inputs!$C$9+inputs!$D$9)/L272</f>
        <v>4462.8168762561818</v>
      </c>
      <c r="P272" s="79">
        <f t="shared" si="14"/>
        <v>28.369181728969483</v>
      </c>
    </row>
    <row r="273" spans="6:16" x14ac:dyDescent="0.35">
      <c r="F273" s="83">
        <v>270</v>
      </c>
      <c r="G273" s="8">
        <f>output!F273/inputs!$M$9*inputs!$D$9/inputs!$C$9</f>
        <v>0.27</v>
      </c>
      <c r="H273" s="7">
        <f>$A$4*POWER(F273,2)*(inputs!$C$9+inputs!$D$9)/POWER(inputs!$C$9+inputs!$D$9*output!G273,2)</f>
        <v>1.0169782633581857E-6</v>
      </c>
      <c r="I273" s="7">
        <f>$B$4*POWER(F273,2)*(inputs!$C$9+inputs!$D$9)/POWER(inputs!$C$9+inputs!$D$9*output!G273,2)</f>
        <v>3.9072998224409258E-6</v>
      </c>
      <c r="J273" s="7">
        <f>$C$4*POWER(F273,-2/3)*(inputs!$C$9+inputs!$D$9)/POWER(inputs!$C$9+inputs!$D$9*output!G273,2)</f>
        <v>4.8435666116909379E-5</v>
      </c>
      <c r="K273" s="7">
        <f>$D$4*POWER(F273,-1)*(inputs!$C$9+inputs!$D$9)/POWER(inputs!$C$9+inputs!$D$9*output!G273,2)</f>
        <v>2.0341081806397637E-4</v>
      </c>
      <c r="L273" s="7">
        <f t="shared" si="12"/>
        <v>2.5677076226668485E-4</v>
      </c>
      <c r="M273" s="73"/>
      <c r="N273" s="77">
        <f t="shared" si="13"/>
        <v>256.77076226668487</v>
      </c>
      <c r="O273" s="78">
        <f>(inputs!$C$9+inputs!$D$9)/L273</f>
        <v>4478.7030651316818</v>
      </c>
      <c r="P273" s="79">
        <f t="shared" si="14"/>
        <v>28.419629443572266</v>
      </c>
    </row>
    <row r="274" spans="6:16" x14ac:dyDescent="0.35">
      <c r="F274" s="83">
        <v>271</v>
      </c>
      <c r="G274" s="8">
        <f>output!F274/inputs!$M$9*inputs!$D$9/inputs!$C$9</f>
        <v>0.27099999999999996</v>
      </c>
      <c r="H274" s="7">
        <f>$A$4*POWER(F274,2)*(inputs!$C$9+inputs!$D$9)/POWER(inputs!$C$9+inputs!$D$9*output!G274,2)</f>
        <v>1.0242300557102549E-6</v>
      </c>
      <c r="I274" s="7">
        <f>$B$4*POWER(F274,2)*(inputs!$C$9+inputs!$D$9)/POWER(inputs!$C$9+inputs!$D$9*output!G274,2)</f>
        <v>3.9351617030636763E-6</v>
      </c>
      <c r="J274" s="7">
        <f>$C$4*POWER(F274,-2/3)*(inputs!$C$9+inputs!$D$9)/POWER(inputs!$C$9+inputs!$D$9*output!G274,2)</f>
        <v>4.8302512061258371E-5</v>
      </c>
      <c r="K274" s="7">
        <f>$D$4*POWER(F274,-1)*(inputs!$C$9+inputs!$D$9)/POWER(inputs!$C$9+inputs!$D$9*output!G274,2)</f>
        <v>2.0260180568425757E-4</v>
      </c>
      <c r="L274" s="7">
        <f t="shared" si="12"/>
        <v>2.558637095042899E-4</v>
      </c>
      <c r="M274" s="73"/>
      <c r="N274" s="77">
        <f t="shared" si="13"/>
        <v>255.86370950428989</v>
      </c>
      <c r="O274" s="78">
        <f>(inputs!$C$9+inputs!$D$9)/L274</f>
        <v>4494.5803460287852</v>
      </c>
      <c r="P274" s="79">
        <f t="shared" si="14"/>
        <v>28.469959554091243</v>
      </c>
    </row>
    <row r="275" spans="6:16" x14ac:dyDescent="0.35">
      <c r="F275" s="83">
        <v>272</v>
      </c>
      <c r="G275" s="8">
        <f>output!F275/inputs!$M$9*inputs!$D$9/inputs!$C$9</f>
        <v>0.27199999999999996</v>
      </c>
      <c r="H275" s="7">
        <f>$A$4*POWER(F275,2)*(inputs!$C$9+inputs!$D$9)/POWER(inputs!$C$9+inputs!$D$9*output!G275,2)</f>
        <v>1.0315055101629961E-6</v>
      </c>
      <c r="I275" s="7">
        <f>$B$4*POWER(F275,2)*(inputs!$C$9+inputs!$D$9)/POWER(inputs!$C$9+inputs!$D$9*output!G275,2)</f>
        <v>3.9631144950904224E-6</v>
      </c>
      <c r="J275" s="7">
        <f>$C$4*POWER(F275,-2/3)*(inputs!$C$9+inputs!$D$9)/POWER(inputs!$C$9+inputs!$D$9*output!G275,2)</f>
        <v>4.8170163329406818E-5</v>
      </c>
      <c r="K275" s="7">
        <f>$D$4*POWER(F275,-1)*(inputs!$C$9+inputs!$D$9)/POWER(inputs!$C$9+inputs!$D$9*output!G275,2)</f>
        <v>2.0179876708830753E-4</v>
      </c>
      <c r="L275" s="7">
        <f t="shared" si="12"/>
        <v>2.5496355042296776E-4</v>
      </c>
      <c r="M275" s="73"/>
      <c r="N275" s="77">
        <f t="shared" si="13"/>
        <v>254.96355042296776</v>
      </c>
      <c r="O275" s="78">
        <f>(inputs!$C$9+inputs!$D$9)/L275</f>
        <v>4510.4486429225881</v>
      </c>
      <c r="P275" s="79">
        <f t="shared" si="14"/>
        <v>28.520172442783313</v>
      </c>
    </row>
    <row r="276" spans="6:16" x14ac:dyDescent="0.35">
      <c r="F276" s="83">
        <v>273</v>
      </c>
      <c r="G276" s="8">
        <f>output!F276/inputs!$M$9*inputs!$D$9/inputs!$C$9</f>
        <v>0.27300000000000002</v>
      </c>
      <c r="H276" s="7">
        <f>$A$4*POWER(F276,2)*(inputs!$C$9+inputs!$D$9)/POWER(inputs!$C$9+inputs!$D$9*output!G276,2)</f>
        <v>1.0388046053562705E-6</v>
      </c>
      <c r="I276" s="7">
        <f>$B$4*POWER(F276,2)*(inputs!$C$9+inputs!$D$9)/POWER(inputs!$C$9+inputs!$D$9*output!G276,2)</f>
        <v>3.9911581164540547E-6</v>
      </c>
      <c r="J276" s="7">
        <f>$C$4*POWER(F276,-2/3)*(inputs!$C$9+inputs!$D$9)/POWER(inputs!$C$9+inputs!$D$9*output!G276,2)</f>
        <v>4.8038612103083568E-5</v>
      </c>
      <c r="K276" s="7">
        <f>$D$4*POWER(F276,-1)*(inputs!$C$9+inputs!$D$9)/POWER(inputs!$C$9+inputs!$D$9*output!G276,2)</f>
        <v>2.0100163661570063E-4</v>
      </c>
      <c r="L276" s="7">
        <f t="shared" si="12"/>
        <v>2.5407021144059454E-4</v>
      </c>
      <c r="M276" s="73"/>
      <c r="N276" s="77">
        <f t="shared" si="13"/>
        <v>254.07021144059453</v>
      </c>
      <c r="O276" s="78">
        <f>(inputs!$C$9+inputs!$D$9)/L276</f>
        <v>4526.3078795401689</v>
      </c>
      <c r="P276" s="79">
        <f t="shared" si="14"/>
        <v>28.570268486989324</v>
      </c>
    </row>
    <row r="277" spans="6:16" x14ac:dyDescent="0.35">
      <c r="F277" s="83">
        <v>274</v>
      </c>
      <c r="G277" s="8">
        <f>output!F277/inputs!$M$9*inputs!$D$9/inputs!$C$9</f>
        <v>0.27399999999999997</v>
      </c>
      <c r="H277" s="7">
        <f>$A$4*POWER(F277,2)*(inputs!$C$9+inputs!$D$9)/POWER(inputs!$C$9+inputs!$D$9*output!G277,2)</f>
        <v>1.0461273199486652E-6</v>
      </c>
      <c r="I277" s="7">
        <f>$B$4*POWER(F277,2)*(inputs!$C$9+inputs!$D$9)/POWER(inputs!$C$9+inputs!$D$9*output!G277,2)</f>
        <v>4.0192924851594077E-6</v>
      </c>
      <c r="J277" s="7">
        <f>$C$4*POWER(F277,-2/3)*(inputs!$C$9+inputs!$D$9)/POWER(inputs!$C$9+inputs!$D$9*output!G277,2)</f>
        <v>4.7907850668387674E-5</v>
      </c>
      <c r="K277" s="7">
        <f>$D$4*POWER(F277,-1)*(inputs!$C$9+inputs!$D$9)/POWER(inputs!$C$9+inputs!$D$9*output!G277,2)</f>
        <v>2.0021034956456849E-4</v>
      </c>
      <c r="L277" s="7">
        <f t="shared" si="12"/>
        <v>2.5318362003806422E-4</v>
      </c>
      <c r="M277" s="73"/>
      <c r="N277" s="77">
        <f t="shared" si="13"/>
        <v>253.18362003806422</v>
      </c>
      <c r="O277" s="78">
        <f>(inputs!$C$9+inputs!$D$9)/L277</f>
        <v>4542.1579793633819</v>
      </c>
      <c r="P277" s="79">
        <f t="shared" si="14"/>
        <v>28.62024805920143</v>
      </c>
    </row>
    <row r="278" spans="6:16" x14ac:dyDescent="0.35">
      <c r="F278" s="83">
        <v>275</v>
      </c>
      <c r="G278" s="8">
        <f>output!F278/inputs!$M$9*inputs!$D$9/inputs!$C$9</f>
        <v>0.27499999999999997</v>
      </c>
      <c r="H278" s="7">
        <f>$A$4*POWER(F278,2)*(inputs!$C$9+inputs!$D$9)/POWER(inputs!$C$9+inputs!$D$9*output!G278,2)</f>
        <v>1.0534736326174714E-6</v>
      </c>
      <c r="I278" s="7">
        <f>$B$4*POWER(F278,2)*(inputs!$C$9+inputs!$D$9)/POWER(inputs!$C$9+inputs!$D$9*output!G278,2)</f>
        <v>4.0475175192831829E-6</v>
      </c>
      <c r="J278" s="7">
        <f>$C$4*POWER(F278,-2/3)*(inputs!$C$9+inputs!$D$9)/POWER(inputs!$C$9+inputs!$D$9*output!G278,2)</f>
        <v>4.7777871414019123E-5</v>
      </c>
      <c r="K278" s="7">
        <f>$D$4*POWER(F278,-1)*(inputs!$C$9+inputs!$D$9)/POWER(inputs!$C$9+inputs!$D$9*output!G278,2)</f>
        <v>1.9942484217417067E-4</v>
      </c>
      <c r="L278" s="7">
        <f t="shared" si="12"/>
        <v>2.5230370474009045E-4</v>
      </c>
      <c r="M278" s="73"/>
      <c r="N278" s="77">
        <f t="shared" si="13"/>
        <v>252.30370474009044</v>
      </c>
      <c r="O278" s="78">
        <f>(inputs!$C$9+inputs!$D$9)/L278</f>
        <v>4557.9988656316691</v>
      </c>
      <c r="P278" s="79">
        <f t="shared" si="14"/>
        <v>28.670111527129453</v>
      </c>
    </row>
    <row r="279" spans="6:16" x14ac:dyDescent="0.35">
      <c r="F279" s="83">
        <v>276</v>
      </c>
      <c r="G279" s="8">
        <f>output!F279/inputs!$M$9*inputs!$D$9/inputs!$C$9</f>
        <v>0.27600000000000002</v>
      </c>
      <c r="H279" s="7">
        <f>$A$4*POWER(F279,2)*(inputs!$C$9+inputs!$D$9)/POWER(inputs!$C$9+inputs!$D$9*output!G279,2)</f>
        <v>1.0608435220586706E-6</v>
      </c>
      <c r="I279" s="7">
        <f>$B$4*POWER(F279,2)*(inputs!$C$9+inputs!$D$9)/POWER(inputs!$C$9+inputs!$D$9*output!G279,2)</f>
        <v>4.0758331369738871E-6</v>
      </c>
      <c r="J279" s="7">
        <f>$C$4*POWER(F279,-2/3)*(inputs!$C$9+inputs!$D$9)/POWER(inputs!$C$9+inputs!$D$9*output!G279,2)</f>
        <v>4.7648666829546037E-5</v>
      </c>
      <c r="K279" s="7">
        <f>$D$4*POWER(F279,-1)*(inputs!$C$9+inputs!$D$9)/POWER(inputs!$C$9+inputs!$D$9*output!G279,2)</f>
        <v>1.9864505160784599E-4</v>
      </c>
      <c r="L279" s="7">
        <f t="shared" si="12"/>
        <v>2.5143039509642457E-4</v>
      </c>
      <c r="M279" s="73"/>
      <c r="N279" s="77">
        <f t="shared" si="13"/>
        <v>251.43039509642458</v>
      </c>
      <c r="O279" s="78">
        <f>(inputs!$C$9+inputs!$D$9)/L279</f>
        <v>4573.8304613448599</v>
      </c>
      <c r="P279" s="79">
        <f t="shared" si="14"/>
        <v>28.719859253766177</v>
      </c>
    </row>
    <row r="280" spans="6:16" x14ac:dyDescent="0.35">
      <c r="F280" s="83">
        <v>277</v>
      </c>
      <c r="G280" s="8">
        <f>output!F280/inputs!$M$9*inputs!$D$9/inputs!$C$9</f>
        <v>0.27699999999999997</v>
      </c>
      <c r="H280" s="7">
        <f>$A$4*POWER(F280,2)*(inputs!$C$9+inputs!$D$9)/POWER(inputs!$C$9+inputs!$D$9*output!G280,2)</f>
        <v>1.0682369669869129E-6</v>
      </c>
      <c r="I280" s="7">
        <f>$B$4*POWER(F280,2)*(inputs!$C$9+inputs!$D$9)/POWER(inputs!$C$9+inputs!$D$9*output!G280,2)</f>
        <v>4.1042392564517554E-6</v>
      </c>
      <c r="J280" s="7">
        <f>$C$4*POWER(F280,-2/3)*(inputs!$C$9+inputs!$D$9)/POWER(inputs!$C$9+inputs!$D$9*output!G280,2)</f>
        <v>4.7520229503706891E-5</v>
      </c>
      <c r="K280" s="7">
        <f>$D$4*POWER(F280,-1)*(inputs!$C$9+inputs!$D$9)/POWER(inputs!$C$9+inputs!$D$9*output!G280,2)</f>
        <v>1.9787091593633212E-4</v>
      </c>
      <c r="L280" s="7">
        <f t="shared" si="12"/>
        <v>2.5056362166347767E-4</v>
      </c>
      <c r="M280" s="73"/>
      <c r="N280" s="77">
        <f t="shared" si="13"/>
        <v>250.56362166347768</v>
      </c>
      <c r="O280" s="78">
        <f>(inputs!$C$9+inputs!$D$9)/L280</f>
        <v>4589.652689265964</v>
      </c>
      <c r="P280" s="79">
        <f t="shared" si="14"/>
        <v>28.769491597451591</v>
      </c>
    </row>
    <row r="281" spans="6:16" x14ac:dyDescent="0.35">
      <c r="F281" s="83">
        <v>278</v>
      </c>
      <c r="G281" s="8">
        <f>output!F281/inputs!$M$9*inputs!$D$9/inputs!$C$9</f>
        <v>0.27799999999999997</v>
      </c>
      <c r="H281" s="7">
        <f>$A$4*POWER(F281,2)*(inputs!$C$9+inputs!$D$9)/POWER(inputs!$C$9+inputs!$D$9*output!G281,2)</f>
        <v>1.0756539461354998E-6</v>
      </c>
      <c r="I281" s="7">
        <f>$B$4*POWER(F281,2)*(inputs!$C$9+inputs!$D$9)/POWER(inputs!$C$9+inputs!$D$9*output!G281,2)</f>
        <v>4.1327357960086822E-6</v>
      </c>
      <c r="J281" s="7">
        <f>$C$4*POWER(F281,-2/3)*(inputs!$C$9+inputs!$D$9)/POWER(inputs!$C$9+inputs!$D$9*output!G281,2)</f>
        <v>4.7392552122747915E-5</v>
      </c>
      <c r="K281" s="7">
        <f>$D$4*POWER(F281,-1)*(inputs!$C$9+inputs!$D$9)/POWER(inputs!$C$9+inputs!$D$9*output!G281,2)</f>
        <v>1.9710237412144522E-4</v>
      </c>
      <c r="L281" s="7">
        <f t="shared" si="12"/>
        <v>2.4970331598633735E-4</v>
      </c>
      <c r="M281" s="73"/>
      <c r="N281" s="77">
        <f t="shared" si="13"/>
        <v>249.70331598633734</v>
      </c>
      <c r="O281" s="78">
        <f>(inputs!$C$9+inputs!$D$9)/L281</f>
        <v>4605.4654719239807</v>
      </c>
      <c r="P281" s="79">
        <f t="shared" si="14"/>
        <v>28.819008911936226</v>
      </c>
    </row>
    <row r="282" spans="6:16" x14ac:dyDescent="0.35">
      <c r="F282" s="83">
        <v>279</v>
      </c>
      <c r="G282" s="8">
        <f>output!F282/inputs!$M$9*inputs!$D$9/inputs!$C$9</f>
        <v>0.27900000000000003</v>
      </c>
      <c r="H282" s="7">
        <f>$A$4*POWER(F282,2)*(inputs!$C$9+inputs!$D$9)/POWER(inputs!$C$9+inputs!$D$9*output!G282,2)</f>
        <v>1.0830944382563679E-6</v>
      </c>
      <c r="I282" s="7">
        <f>$B$4*POWER(F282,2)*(inputs!$C$9+inputs!$D$9)/POWER(inputs!$C$9+inputs!$D$9*output!G282,2)</f>
        <v>4.1613226740081605E-6</v>
      </c>
      <c r="J282" s="7">
        <f>$C$4*POWER(F282,-2/3)*(inputs!$C$9+inputs!$D$9)/POWER(inputs!$C$9+inputs!$D$9*output!G282,2)</f>
        <v>4.7265627468793784E-5</v>
      </c>
      <c r="K282" s="7">
        <f>$D$4*POWER(F282,-1)*(inputs!$C$9+inputs!$D$9)/POWER(inputs!$C$9+inputs!$D$9*output!G282,2)</f>
        <v>1.9633936600011129E-4</v>
      </c>
      <c r="L282" s="7">
        <f t="shared" si="12"/>
        <v>2.4884941058116958E-4</v>
      </c>
      <c r="M282" s="73"/>
      <c r="N282" s="77">
        <f t="shared" si="13"/>
        <v>248.84941058116959</v>
      </c>
      <c r="O282" s="78">
        <f>(inputs!$C$9+inputs!$D$9)/L282</f>
        <v>4621.2687316166794</v>
      </c>
      <c r="P282" s="79">
        <f t="shared" si="14"/>
        <v>28.868411546443401</v>
      </c>
    </row>
    <row r="283" spans="6:16" x14ac:dyDescent="0.35">
      <c r="F283" s="83">
        <v>280</v>
      </c>
      <c r="G283" s="8">
        <f>output!F283/inputs!$M$9*inputs!$D$9/inputs!$C$9</f>
        <v>0.27999999999999997</v>
      </c>
      <c r="H283" s="7">
        <f>$A$4*POWER(F283,2)*(inputs!$C$9+inputs!$D$9)/POWER(inputs!$C$9+inputs!$D$9*output!G283,2)</f>
        <v>1.090558422120069E-6</v>
      </c>
      <c r="I283" s="7">
        <f>$B$4*POWER(F283,2)*(inputs!$C$9+inputs!$D$9)/POWER(inputs!$C$9+inputs!$D$9*output!G283,2)</f>
        <v>4.1899998088852001E-6</v>
      </c>
      <c r="J283" s="7">
        <f>$C$4*POWER(F283,-2/3)*(inputs!$C$9+inputs!$D$9)/POWER(inputs!$C$9+inputs!$D$9*output!G283,2)</f>
        <v>4.7139448418251347E-5</v>
      </c>
      <c r="K283" s="7">
        <f>$D$4*POWER(F283,-1)*(inputs!$C$9+inputs!$D$9)/POWER(inputs!$C$9+inputs!$D$9*output!G283,2)</f>
        <v>1.9558183226873858E-4</v>
      </c>
      <c r="L283" s="7">
        <f t="shared" si="12"/>
        <v>2.4800183891799521E-4</v>
      </c>
      <c r="M283" s="73"/>
      <c r="N283" s="77">
        <f t="shared" si="13"/>
        <v>248.0018389179952</v>
      </c>
      <c r="O283" s="78">
        <f>(inputs!$C$9+inputs!$D$9)/L283</f>
        <v>4637.0623904134081</v>
      </c>
      <c r="P283" s="79">
        <f t="shared" si="14"/>
        <v>28.917699845730613</v>
      </c>
    </row>
    <row r="284" spans="6:16" x14ac:dyDescent="0.35">
      <c r="F284" s="83">
        <v>281</v>
      </c>
      <c r="G284" s="8">
        <f>output!F284/inputs!$M$9*inputs!$D$9/inputs!$C$9</f>
        <v>0.28099999999999997</v>
      </c>
      <c r="H284" s="7">
        <f>$A$4*POWER(F284,2)*(inputs!$C$9+inputs!$D$9)/POWER(inputs!$C$9+inputs!$D$9*output!G284,2)</f>
        <v>1.0980458765157532E-6</v>
      </c>
      <c r="I284" s="7">
        <f>$B$4*POWER(F284,2)*(inputs!$C$9+inputs!$D$9)/POWER(inputs!$C$9+inputs!$D$9*output!G284,2)</f>
        <v>4.2187671191462733E-6</v>
      </c>
      <c r="J284" s="7">
        <f>$C$4*POWER(F284,-2/3)*(inputs!$C$9+inputs!$D$9)/POWER(inputs!$C$9+inputs!$D$9*output!G284,2)</f>
        <v>4.7014007940245867E-5</v>
      </c>
      <c r="K284" s="7">
        <f>$D$4*POWER(F284,-1)*(inputs!$C$9+inputs!$D$9)/POWER(inputs!$C$9+inputs!$D$9*output!G284,2)</f>
        <v>1.9482971446792508E-4</v>
      </c>
      <c r="L284" s="7">
        <f t="shared" si="12"/>
        <v>2.4716053540383299E-4</v>
      </c>
      <c r="M284" s="73"/>
      <c r="N284" s="77">
        <f t="shared" si="13"/>
        <v>247.16053540383299</v>
      </c>
      <c r="O284" s="78">
        <f>(inputs!$C$9+inputs!$D$9)/L284</f>
        <v>4652.8463701578694</v>
      </c>
      <c r="P284" s="79">
        <f t="shared" si="14"/>
        <v>28.966874150149884</v>
      </c>
    </row>
    <row r="285" spans="6:16" x14ac:dyDescent="0.35">
      <c r="F285" s="83">
        <v>282</v>
      </c>
      <c r="G285" s="8">
        <f>output!F285/inputs!$M$9*inputs!$D$9/inputs!$C$9</f>
        <v>0.28199999999999997</v>
      </c>
      <c r="H285" s="7">
        <f>$A$4*POWER(F285,2)*(inputs!$C$9+inputs!$D$9)/POWER(inputs!$C$9+inputs!$D$9*output!G285,2)</f>
        <v>1.1055567802511495E-6</v>
      </c>
      <c r="I285" s="7">
        <f>$B$4*POWER(F285,2)*(inputs!$C$9+inputs!$D$9)/POWER(inputs!$C$9+inputs!$D$9*output!G285,2)</f>
        <v>4.2476245233692267E-6</v>
      </c>
      <c r="J285" s="7">
        <f>$C$4*POWER(F285,-2/3)*(inputs!$C$9+inputs!$D$9)/POWER(inputs!$C$9+inputs!$D$9*output!G285,2)</f>
        <v>4.6889299095088009E-5</v>
      </c>
      <c r="K285" s="7">
        <f>$D$4*POWER(F285,-1)*(inputs!$C$9+inputs!$D$9)/POWER(inputs!$C$9+inputs!$D$9*output!G285,2)</f>
        <v>1.9408295496748965E-4</v>
      </c>
      <c r="L285" s="7">
        <f t="shared" si="12"/>
        <v>2.4632543536619805E-4</v>
      </c>
      <c r="M285" s="73"/>
      <c r="N285" s="77">
        <f t="shared" si="13"/>
        <v>246.32543536619804</v>
      </c>
      <c r="O285" s="78">
        <f>(inputs!$C$9+inputs!$D$9)/L285</f>
        <v>4668.6205924709329</v>
      </c>
      <c r="P285" s="79">
        <f t="shared" si="14"/>
        <v>29.015934795707317</v>
      </c>
    </row>
    <row r="286" spans="6:16" x14ac:dyDescent="0.35">
      <c r="F286" s="83">
        <v>283</v>
      </c>
      <c r="G286" s="8">
        <f>output!F286/inputs!$M$9*inputs!$D$9/inputs!$C$9</f>
        <v>0.28299999999999997</v>
      </c>
      <c r="H286" s="7">
        <f>$A$4*POWER(F286,2)*(inputs!$C$9+inputs!$D$9)/POWER(inputs!$C$9+inputs!$D$9*output!G286,2)</f>
        <v>1.1130911121525497E-6</v>
      </c>
      <c r="I286" s="7">
        <f>$B$4*POWER(F286,2)*(inputs!$C$9+inputs!$D$9)/POWER(inputs!$C$9+inputs!$D$9*output!G286,2)</f>
        <v>4.276571940203233E-6</v>
      </c>
      <c r="J286" s="7">
        <f>$C$4*POWER(F286,-2/3)*(inputs!$C$9+inputs!$D$9)/POWER(inputs!$C$9+inputs!$D$9*output!G286,2)</f>
        <v>4.6765315032772388E-5</v>
      </c>
      <c r="K286" s="7">
        <f>$D$4*POWER(F286,-1)*(inputs!$C$9+inputs!$D$9)/POWER(inputs!$C$9+inputs!$D$9*output!G286,2)</f>
        <v>1.9334149695182234E-4</v>
      </c>
      <c r="L286" s="7">
        <f t="shared" si="12"/>
        <v>2.4549647503695053E-4</v>
      </c>
      <c r="M286" s="73"/>
      <c r="N286" s="77">
        <f t="shared" si="13"/>
        <v>245.49647503695053</v>
      </c>
      <c r="O286" s="78">
        <f>(inputs!$C$9+inputs!$D$9)/L286</f>
        <v>4684.3849787533991</v>
      </c>
      <c r="P286" s="79">
        <f t="shared" si="14"/>
        <v>29.064882114121591</v>
      </c>
    </row>
    <row r="287" spans="6:16" x14ac:dyDescent="0.35">
      <c r="F287" s="83">
        <v>284</v>
      </c>
      <c r="G287" s="8">
        <f>output!F287/inputs!$M$9*inputs!$D$9/inputs!$C$9</f>
        <v>0.28399999999999997</v>
      </c>
      <c r="H287" s="7">
        <f>$A$4*POWER(F287,2)*(inputs!$C$9+inputs!$D$9)/POWER(inputs!$C$9+inputs!$D$9*output!G287,2)</f>
        <v>1.1206488510647906E-6</v>
      </c>
      <c r="I287" s="7">
        <f>$B$4*POWER(F287,2)*(inputs!$C$9+inputs!$D$9)/POWER(inputs!$C$9+inputs!$D$9*output!G287,2)</f>
        <v>4.3056092883687089E-6</v>
      </c>
      <c r="J287" s="7">
        <f>$C$4*POWER(F287,-2/3)*(inputs!$C$9+inputs!$D$9)/POWER(inputs!$C$9+inputs!$D$9*output!G287,2)</f>
        <v>4.6642048991505133E-5</v>
      </c>
      <c r="K287" s="7">
        <f>$D$4*POWER(F287,-1)*(inputs!$C$9+inputs!$D$9)/POWER(inputs!$C$9+inputs!$D$9*output!G287,2)</f>
        <v>1.9260528440554294E-4</v>
      </c>
      <c r="L287" s="7">
        <f t="shared" si="12"/>
        <v>2.4467359153648158E-4</v>
      </c>
      <c r="M287" s="73"/>
      <c r="N287" s="77">
        <f t="shared" si="13"/>
        <v>244.67359153648158</v>
      </c>
      <c r="O287" s="78">
        <f>(inputs!$C$9+inputs!$D$9)/L287</f>
        <v>4700.1394501888099</v>
      </c>
      <c r="P287" s="79">
        <f t="shared" si="14"/>
        <v>29.113716432881716</v>
      </c>
    </row>
    <row r="288" spans="6:16" x14ac:dyDescent="0.35">
      <c r="F288" s="83">
        <v>285</v>
      </c>
      <c r="G288" s="8">
        <f>output!F288/inputs!$M$9*inputs!$D$9/inputs!$C$9</f>
        <v>0.28499999999999998</v>
      </c>
      <c r="H288" s="7">
        <f>$A$4*POWER(F288,2)*(inputs!$C$9+inputs!$D$9)/POWER(inputs!$C$9+inputs!$D$9*output!G288,2)</f>
        <v>1.1282299758512326E-6</v>
      </c>
      <c r="I288" s="7">
        <f>$B$4*POWER(F288,2)*(inputs!$C$9+inputs!$D$9)/POWER(inputs!$C$9+inputs!$D$9*output!G288,2)</f>
        <v>4.3347364866572474E-6</v>
      </c>
      <c r="J288" s="7">
        <f>$C$4*POWER(F288,-2/3)*(inputs!$C$9+inputs!$D$9)/POWER(inputs!$C$9+inputs!$D$9*output!G288,2)</f>
        <v>4.6519494296261372E-5</v>
      </c>
      <c r="K288" s="7">
        <f>$D$4*POWER(F288,-1)*(inputs!$C$9+inputs!$D$9)/POWER(inputs!$C$9+inputs!$D$9*output!G288,2)</f>
        <v>1.9187426209946168E-4</v>
      </c>
      <c r="L288" s="7">
        <f t="shared" si="12"/>
        <v>2.4385672285823153E-4</v>
      </c>
      <c r="M288" s="73"/>
      <c r="N288" s="77">
        <f t="shared" si="13"/>
        <v>243.85672285823154</v>
      </c>
      <c r="O288" s="78">
        <f>(inputs!$C$9+inputs!$D$9)/L288</f>
        <v>4715.8839277462266</v>
      </c>
      <c r="P288" s="79">
        <f t="shared" si="14"/>
        <v>29.162438075303839</v>
      </c>
    </row>
    <row r="289" spans="6:16" x14ac:dyDescent="0.35">
      <c r="F289" s="83">
        <v>286</v>
      </c>
      <c r="G289" s="8">
        <f>output!F289/inputs!$M$9*inputs!$D$9/inputs!$C$9</f>
        <v>0.28599999999999998</v>
      </c>
      <c r="H289" s="7">
        <f>$A$4*POWER(F289,2)*(inputs!$C$9+inputs!$D$9)/POWER(inputs!$C$9+inputs!$D$9*output!G289,2)</f>
        <v>1.1358344653937464E-6</v>
      </c>
      <c r="I289" s="7">
        <f>$B$4*POWER(F289,2)*(inputs!$C$9+inputs!$D$9)/POWER(inputs!$C$9+inputs!$D$9*output!G289,2)</f>
        <v>4.3639534539315555E-6</v>
      </c>
      <c r="J289" s="7">
        <f>$C$4*POWER(F289,-2/3)*(inputs!$C$9+inputs!$D$9)/POWER(inputs!$C$9+inputs!$D$9*output!G289,2)</f>
        <v>4.6397644357371201E-5</v>
      </c>
      <c r="K289" s="7">
        <f>$D$4*POWER(F289,-1)*(inputs!$C$9+inputs!$D$9)/POWER(inputs!$C$9+inputs!$D$9*output!G289,2)</f>
        <v>1.9114837557683502E-4</v>
      </c>
      <c r="L289" s="7">
        <f t="shared" si="12"/>
        <v>2.4304580785353152E-4</v>
      </c>
      <c r="M289" s="73"/>
      <c r="N289" s="77">
        <f t="shared" si="13"/>
        <v>243.04580785353153</v>
      </c>
      <c r="O289" s="78">
        <f>(inputs!$C$9+inputs!$D$9)/L289</f>
        <v>4731.6183321830131</v>
      </c>
      <c r="P289" s="79">
        <f t="shared" si="14"/>
        <v>29.211047360587187</v>
      </c>
    </row>
    <row r="290" spans="6:16" x14ac:dyDescent="0.35">
      <c r="F290" s="83">
        <v>287</v>
      </c>
      <c r="G290" s="8">
        <f>output!F290/inputs!$M$9*inputs!$D$9/inputs!$C$9</f>
        <v>0.28699999999999998</v>
      </c>
      <c r="H290" s="7">
        <f>$A$4*POWER(F290,2)*(inputs!$C$9+inputs!$D$9)/POWER(inputs!$C$9+inputs!$D$9*output!G290,2)</f>
        <v>1.1434622985926916E-6</v>
      </c>
      <c r="I290" s="7">
        <f>$B$4*POWER(F290,2)*(inputs!$C$9+inputs!$D$9)/POWER(inputs!$C$9+inputs!$D$9*output!G290,2)</f>
        <v>4.3932601091253744E-6</v>
      </c>
      <c r="J290" s="7">
        <f>$C$4*POWER(F290,-2/3)*(inputs!$C$9+inputs!$D$9)/POWER(inputs!$C$9+inputs!$D$9*output!G290,2)</f>
        <v>4.6276492669132984E-5</v>
      </c>
      <c r="K290" s="7">
        <f>$D$4*POWER(F290,-1)*(inputs!$C$9+inputs!$D$9)/POWER(inputs!$C$9+inputs!$D$9*output!G290,2)</f>
        <v>1.9042757113990819E-4</v>
      </c>
      <c r="L290" s="7">
        <f t="shared" si="12"/>
        <v>2.4224078621675924E-4</v>
      </c>
      <c r="M290" s="73"/>
      <c r="N290" s="77">
        <f t="shared" si="13"/>
        <v>242.24078621675923</v>
      </c>
      <c r="O290" s="78">
        <f>(inputs!$C$9+inputs!$D$9)/L290</f>
        <v>4747.342584047632</v>
      </c>
      <c r="P290" s="79">
        <f t="shared" si="14"/>
        <v>29.259544603869255</v>
      </c>
    </row>
    <row r="291" spans="6:16" x14ac:dyDescent="0.35">
      <c r="F291" s="83">
        <v>288</v>
      </c>
      <c r="G291" s="8">
        <f>output!F291/inputs!$M$9*inputs!$D$9/inputs!$C$9</f>
        <v>0.28799999999999998</v>
      </c>
      <c r="H291" s="7">
        <f>$A$4*POWER(F291,2)*(inputs!$C$9+inputs!$D$9)/POWER(inputs!$C$9+inputs!$D$9*output!G291,2)</f>
        <v>1.1511134543669022E-6</v>
      </c>
      <c r="I291" s="7">
        <f>$B$4*POWER(F291,2)*(inputs!$C$9+inputs!$D$9)/POWER(inputs!$C$9+inputs!$D$9*output!G291,2)</f>
        <v>4.4226563712434274E-6</v>
      </c>
      <c r="J291" s="7">
        <f>$C$4*POWER(F291,-2/3)*(inputs!$C$9+inputs!$D$9)/POWER(inputs!$C$9+inputs!$D$9*output!G291,2)</f>
        <v>4.6156032808454937E-5</v>
      </c>
      <c r="K291" s="7">
        <f>$D$4*POWER(F291,-1)*(inputs!$C$9+inputs!$D$9)/POWER(inputs!$C$9+inputs!$D$9*output!G291,2)</f>
        <v>1.8971179583673835E-4</v>
      </c>
      <c r="L291" s="7">
        <f t="shared" si="12"/>
        <v>2.4144159847080363E-4</v>
      </c>
      <c r="M291" s="73"/>
      <c r="N291" s="77">
        <f t="shared" si="13"/>
        <v>241.44159847080363</v>
      </c>
      <c r="O291" s="78">
        <f>(inputs!$C$9+inputs!$D$9)/L291</f>
        <v>4763.0566036824175</v>
      </c>
      <c r="P291" s="79">
        <f t="shared" si="14"/>
        <v>29.307930116280076</v>
      </c>
    </row>
    <row r="292" spans="6:16" x14ac:dyDescent="0.35">
      <c r="F292" s="83">
        <v>289</v>
      </c>
      <c r="G292" s="8">
        <f>output!F292/inputs!$M$9*inputs!$D$9/inputs!$C$9</f>
        <v>0.28899999999999998</v>
      </c>
      <c r="H292" s="7">
        <f>$A$4*POWER(F292,2)*(inputs!$C$9+inputs!$D$9)/POWER(inputs!$C$9+inputs!$D$9*output!G292,2)</f>
        <v>1.1587879116536641E-6</v>
      </c>
      <c r="I292" s="7">
        <f>$B$4*POWER(F292,2)*(inputs!$C$9+inputs!$D$9)/POWER(inputs!$C$9+inputs!$D$9*output!G292,2)</f>
        <v>4.4521421593613352E-6</v>
      </c>
      <c r="J292" s="7">
        <f>$C$4*POWER(F292,-2/3)*(inputs!$C$9+inputs!$D$9)/POWER(inputs!$C$9+inputs!$D$9*output!G292,2)</f>
        <v>4.6036258433522274E-5</v>
      </c>
      <c r="K292" s="7">
        <f>$D$4*POWER(F292,-1)*(inputs!$C$9+inputs!$D$9)/POWER(inputs!$C$9+inputs!$D$9*output!G292,2)</f>
        <v>1.8900099744829113E-4</v>
      </c>
      <c r="L292" s="7">
        <f t="shared" si="12"/>
        <v>2.406481859528284E-4</v>
      </c>
      <c r="M292" s="73"/>
      <c r="N292" s="77">
        <f t="shared" si="13"/>
        <v>240.64818595282841</v>
      </c>
      <c r="O292" s="78">
        <f>(inputs!$C$9+inputs!$D$9)/L292</f>
        <v>4778.7603112263714</v>
      </c>
      <c r="P292" s="79">
        <f t="shared" si="14"/>
        <v>29.356204204995759</v>
      </c>
    </row>
    <row r="293" spans="6:16" x14ac:dyDescent="0.35">
      <c r="F293" s="83">
        <v>290</v>
      </c>
      <c r="G293" s="8">
        <f>output!F293/inputs!$M$9*inputs!$D$9/inputs!$C$9</f>
        <v>0.28999999999999998</v>
      </c>
      <c r="H293" s="7">
        <f>$A$4*POWER(F293,2)*(inputs!$C$9+inputs!$D$9)/POWER(inputs!$C$9+inputs!$D$9*output!G293,2)</f>
        <v>1.1664856494087028E-6</v>
      </c>
      <c r="I293" s="7">
        <f>$B$4*POWER(F293,2)*(inputs!$C$9+inputs!$D$9)/POWER(inputs!$C$9+inputs!$D$9*output!G293,2)</f>
        <v>4.4817173926255544E-6</v>
      </c>
      <c r="J293" s="7">
        <f>$C$4*POWER(F293,-2/3)*(inputs!$C$9+inputs!$D$9)/POWER(inputs!$C$9+inputs!$D$9*output!G293,2)</f>
        <v>4.5917163282491187E-5</v>
      </c>
      <c r="K293" s="7">
        <f>$D$4*POWER(F293,-1)*(inputs!$C$9+inputs!$D$9)/POWER(inputs!$C$9+inputs!$D$9*output!G293,2)</f>
        <v>1.8829512447580434E-4</v>
      </c>
      <c r="L293" s="7">
        <f t="shared" si="12"/>
        <v>2.3986049080032979E-4</v>
      </c>
      <c r="M293" s="73"/>
      <c r="N293" s="77">
        <f t="shared" si="13"/>
        <v>239.86049080032979</v>
      </c>
      <c r="O293" s="78">
        <f>(inputs!$C$9+inputs!$D$9)/L293</f>
        <v>4794.4536266179384</v>
      </c>
      <c r="P293" s="79">
        <f t="shared" si="14"/>
        <v>29.40436717329121</v>
      </c>
    </row>
    <row r="294" spans="6:16" x14ac:dyDescent="0.35">
      <c r="F294" s="83">
        <v>291</v>
      </c>
      <c r="G294" s="8">
        <f>output!F294/inputs!$M$9*inputs!$D$9/inputs!$C$9</f>
        <v>0.29099999999999998</v>
      </c>
      <c r="H294" s="7">
        <f>$A$4*POWER(F294,2)*(inputs!$C$9+inputs!$D$9)/POWER(inputs!$C$9+inputs!$D$9*output!G294,2)</f>
        <v>1.1742066466061616E-6</v>
      </c>
      <c r="I294" s="7">
        <f>$B$4*POWER(F294,2)*(inputs!$C$9+inputs!$D$9)/POWER(inputs!$C$9+inputs!$D$9*output!G294,2)</f>
        <v>4.5113819902533135E-6</v>
      </c>
      <c r="J294" s="7">
        <f>$C$4*POWER(F294,-2/3)*(inputs!$C$9+inputs!$D$9)/POWER(inputs!$C$9+inputs!$D$9*output!G294,2)</f>
        <v>4.5798741172207725E-5</v>
      </c>
      <c r="K294" s="7">
        <f>$D$4*POWER(F294,-1)*(inputs!$C$9+inputs!$D$9)/POWER(inputs!$C$9+inputs!$D$9*output!G294,2)</f>
        <v>1.8759412612841248E-4</v>
      </c>
      <c r="L294" s="7">
        <f t="shared" si="12"/>
        <v>2.3907845593747968E-4</v>
      </c>
      <c r="M294" s="73"/>
      <c r="N294" s="77">
        <f t="shared" si="13"/>
        <v>239.07845593747967</v>
      </c>
      <c r="O294" s="78">
        <f>(inputs!$C$9+inputs!$D$9)/L294</f>
        <v>4810.1364695977927</v>
      </c>
      <c r="P294" s="79">
        <f t="shared" si="14"/>
        <v>29.452419320592075</v>
      </c>
    </row>
    <row r="295" spans="6:16" x14ac:dyDescent="0.35">
      <c r="F295" s="83">
        <v>292</v>
      </c>
      <c r="G295" s="8">
        <f>output!F295/inputs!$M$9*inputs!$D$9/inputs!$C$9</f>
        <v>0.29199999999999998</v>
      </c>
      <c r="H295" s="7">
        <f>$A$4*POWER(F295,2)*(inputs!$C$9+inputs!$D$9)/POWER(inputs!$C$9+inputs!$D$9*output!G295,2)</f>
        <v>1.1819508822385848E-6</v>
      </c>
      <c r="I295" s="7">
        <f>$B$4*POWER(F295,2)*(inputs!$C$9+inputs!$D$9)/POWER(inputs!$C$9+inputs!$D$9*output!G295,2)</f>
        <v>4.5411358715325345E-6</v>
      </c>
      <c r="J295" s="7">
        <f>$C$4*POWER(F295,-2/3)*(inputs!$C$9+inputs!$D$9)/POWER(inputs!$C$9+inputs!$D$9*output!G295,2)</f>
        <v>4.5680985996951881E-5</v>
      </c>
      <c r="K295" s="7">
        <f>$D$4*POWER(F295,-1)*(inputs!$C$9+inputs!$D$9)/POWER(inputs!$C$9+inputs!$D$9*output!G295,2)</f>
        <v>1.8689795231102447E-4</v>
      </c>
      <c r="L295" s="7">
        <f t="shared" si="12"/>
        <v>2.3830202506174746E-4</v>
      </c>
      <c r="M295" s="73"/>
      <c r="N295" s="77">
        <f t="shared" si="13"/>
        <v>238.30202506174746</v>
      </c>
      <c r="O295" s="78">
        <f>(inputs!$C$9+inputs!$D$9)/L295</f>
        <v>4825.8087597116246</v>
      </c>
      <c r="P295" s="79">
        <f t="shared" si="14"/>
        <v>29.500360942525941</v>
      </c>
    </row>
    <row r="296" spans="6:16" x14ac:dyDescent="0.35">
      <c r="F296" s="83">
        <v>293</v>
      </c>
      <c r="G296" s="8">
        <f>output!F296/inputs!$M$9*inputs!$D$9/inputs!$C$9</f>
        <v>0.29299999999999998</v>
      </c>
      <c r="H296" s="7">
        <f>$A$4*POWER(F296,2)*(inputs!$C$9+inputs!$D$9)/POWER(inputs!$C$9+inputs!$D$9*output!G296,2)</f>
        <v>1.1897183353169012E-6</v>
      </c>
      <c r="I296" s="7">
        <f>$B$4*POWER(F296,2)*(inputs!$C$9+inputs!$D$9)/POWER(inputs!$C$9+inputs!$D$9*output!G296,2)</f>
        <v>4.5709789558217735E-6</v>
      </c>
      <c r="J296" s="7">
        <f>$C$4*POWER(F296,-2/3)*(inputs!$C$9+inputs!$D$9)/POWER(inputs!$C$9+inputs!$D$9*output!G296,2)</f>
        <v>4.5563891727205671E-5</v>
      </c>
      <c r="K296" s="7">
        <f>$D$4*POWER(F296,-1)*(inputs!$C$9+inputs!$D$9)/POWER(inputs!$C$9+inputs!$D$9*output!G296,2)</f>
        <v>1.862065536124512E-4</v>
      </c>
      <c r="L296" s="7">
        <f t="shared" si="12"/>
        <v>2.3753114263079555E-4</v>
      </c>
      <c r="M296" s="73"/>
      <c r="N296" s="77">
        <f t="shared" si="13"/>
        <v>237.53114263079556</v>
      </c>
      <c r="O296" s="78">
        <f>(inputs!$C$9+inputs!$D$9)/L296</f>
        <v>4841.4704163129145</v>
      </c>
      <c r="P296" s="79">
        <f t="shared" si="14"/>
        <v>29.548192330972775</v>
      </c>
    </row>
    <row r="297" spans="6:16" x14ac:dyDescent="0.35">
      <c r="F297" s="83">
        <v>294</v>
      </c>
      <c r="G297" s="8">
        <f>output!F297/inputs!$M$9*inputs!$D$9/inputs!$C$9</f>
        <v>0.29399999999999998</v>
      </c>
      <c r="H297" s="7">
        <f>$A$4*POWER(F297,2)*(inputs!$C$9+inputs!$D$9)/POWER(inputs!$C$9+inputs!$D$9*output!G297,2)</f>
        <v>1.1975089848704036E-6</v>
      </c>
      <c r="I297" s="7">
        <f>$B$4*POWER(F297,2)*(inputs!$C$9+inputs!$D$9)/POWER(inputs!$C$9+inputs!$D$9*output!G297,2)</f>
        <v>4.6009111625501478E-6</v>
      </c>
      <c r="J297" s="7">
        <f>$C$4*POWER(F297,-2/3)*(inputs!$C$9+inputs!$D$9)/POWER(inputs!$C$9+inputs!$D$9*output!G297,2)</f>
        <v>4.5447452408445098E-5</v>
      </c>
      <c r="K297" s="7">
        <f>$D$4*POWER(F297,-1)*(inputs!$C$9+inputs!$D$9)/POWER(inputs!$C$9+inputs!$D$9*output!G297,2)</f>
        <v>1.8551988129377378E-4</v>
      </c>
      <c r="L297" s="7">
        <f t="shared" si="12"/>
        <v>2.3676575384963942E-4</v>
      </c>
      <c r="M297" s="73"/>
      <c r="N297" s="77">
        <f t="shared" si="13"/>
        <v>236.76575384963942</v>
      </c>
      <c r="O297" s="78">
        <f>(inputs!$C$9+inputs!$D$9)/L297</f>
        <v>4857.1213585657306</v>
      </c>
      <c r="P297" s="79">
        <f t="shared" si="14"/>
        <v>29.595913774114674</v>
      </c>
    </row>
    <row r="298" spans="6:16" x14ac:dyDescent="0.35">
      <c r="F298" s="83">
        <v>295</v>
      </c>
      <c r="G298" s="8">
        <f>output!F298/inputs!$M$9*inputs!$D$9/inputs!$C$9</f>
        <v>0.29499999999999998</v>
      </c>
      <c r="H298" s="7">
        <f>$A$4*POWER(F298,2)*(inputs!$C$9+inputs!$D$9)/POWER(inputs!$C$9+inputs!$D$9*output!G298,2)</f>
        <v>1.205322809946735E-6</v>
      </c>
      <c r="I298" s="7">
        <f>$B$4*POWER(F298,2)*(inputs!$C$9+inputs!$D$9)/POWER(inputs!$C$9+inputs!$D$9*output!G298,2)</f>
        <v>4.6309324112172707E-6</v>
      </c>
      <c r="J298" s="7">
        <f>$C$4*POWER(F298,-2/3)*(inputs!$C$9+inputs!$D$9)/POWER(inputs!$C$9+inputs!$D$9*output!G298,2)</f>
        <v>4.5331662159955363E-5</v>
      </c>
      <c r="K298" s="7">
        <f>$D$4*POWER(F298,-1)*(inputs!$C$9+inputs!$D$9)/POWER(inputs!$C$9+inputs!$D$9*output!G298,2)</f>
        <v>1.8483788727694978E-4</v>
      </c>
      <c r="L298" s="7">
        <f t="shared" si="12"/>
        <v>2.3600580465806914E-4</v>
      </c>
      <c r="M298" s="73"/>
      <c r="N298" s="77">
        <f t="shared" si="13"/>
        <v>236.00580465806914</v>
      </c>
      <c r="O298" s="78">
        <f>(inputs!$C$9+inputs!$D$9)/L298</f>
        <v>4872.7615054474927</v>
      </c>
      <c r="P298" s="79">
        <f t="shared" si="14"/>
        <v>29.643525556484796</v>
      </c>
    </row>
    <row r="299" spans="6:16" x14ac:dyDescent="0.35">
      <c r="F299" s="83">
        <v>296</v>
      </c>
      <c r="G299" s="8">
        <f>output!F299/inputs!$M$9*inputs!$D$9/inputs!$C$9</f>
        <v>0.29599999999999999</v>
      </c>
      <c r="H299" s="7">
        <f>$A$4*POWER(F299,2)*(inputs!$C$9+inputs!$D$9)/POWER(inputs!$C$9+inputs!$D$9*output!G299,2)</f>
        <v>1.2131597896118672E-6</v>
      </c>
      <c r="I299" s="7">
        <f>$B$4*POWER(F299,2)*(inputs!$C$9+inputs!$D$9)/POWER(inputs!$C$9+inputs!$D$9*output!G299,2)</f>
        <v>4.6610426213931777E-6</v>
      </c>
      <c r="J299" s="7">
        <f>$C$4*POWER(F299,-2/3)*(inputs!$C$9+inputs!$D$9)/POWER(inputs!$C$9+inputs!$D$9*output!G299,2)</f>
        <v>4.5216515173668579E-5</v>
      </c>
      <c r="K299" s="7">
        <f>$D$4*POWER(F299,-1)*(inputs!$C$9+inputs!$D$9)/POWER(inputs!$C$9+inputs!$D$9*output!G299,2)</f>
        <v>1.8416052413364924E-4</v>
      </c>
      <c r="L299" s="7">
        <f t="shared" si="12"/>
        <v>2.3525124171832286E-4</v>
      </c>
      <c r="M299" s="73"/>
      <c r="N299" s="77">
        <f t="shared" si="13"/>
        <v>235.25124171832286</v>
      </c>
      <c r="O299" s="78">
        <f>(inputs!$C$9+inputs!$D$9)/L299</f>
        <v>4888.3907757517718</v>
      </c>
      <c r="P299" s="79">
        <f t="shared" si="14"/>
        <v>29.691027959015738</v>
      </c>
    </row>
    <row r="300" spans="6:16" x14ac:dyDescent="0.35">
      <c r="F300" s="83">
        <v>297</v>
      </c>
      <c r="G300" s="8">
        <f>output!F300/inputs!$M$9*inputs!$D$9/inputs!$C$9</f>
        <v>0.29699999999999999</v>
      </c>
      <c r="H300" s="7">
        <f>$A$4*POWER(F300,2)*(inputs!$C$9+inputs!$D$9)/POWER(inputs!$C$9+inputs!$D$9*output!G300,2)</f>
        <v>1.2210199029500853E-6</v>
      </c>
      <c r="I300" s="7">
        <f>$B$4*POWER(F300,2)*(inputs!$C$9+inputs!$D$9)/POWER(inputs!$C$9+inputs!$D$9*output!G300,2)</f>
        <v>4.6912417127182668E-6</v>
      </c>
      <c r="J300" s="7">
        <f>$C$4*POWER(F300,-2/3)*(inputs!$C$9+inputs!$D$9)/POWER(inputs!$C$9+inputs!$D$9*output!G300,2)</f>
        <v>4.5102005713023712E-5</v>
      </c>
      <c r="K300" s="7">
        <f>$D$4*POWER(F300,-1)*(inputs!$C$9+inputs!$D$9)/POWER(inputs!$C$9+inputs!$D$9*output!G300,2)</f>
        <v>1.834877450743171E-4</v>
      </c>
      <c r="L300" s="7">
        <f t="shared" si="12"/>
        <v>2.3450201240300916E-4</v>
      </c>
      <c r="M300" s="73"/>
      <c r="N300" s="77">
        <f t="shared" si="13"/>
        <v>234.50201240300916</v>
      </c>
      <c r="O300" s="78">
        <f>(inputs!$C$9+inputs!$D$9)/L300</f>
        <v>4904.009088091062</v>
      </c>
      <c r="P300" s="79">
        <f t="shared" si="14"/>
        <v>29.738421259087087</v>
      </c>
    </row>
    <row r="301" spans="6:16" x14ac:dyDescent="0.35">
      <c r="F301" s="83">
        <v>298</v>
      </c>
      <c r="G301" s="8">
        <f>output!F301/inputs!$M$9*inputs!$D$9/inputs!$C$9</f>
        <v>0.29799999999999999</v>
      </c>
      <c r="H301" s="7">
        <f>$A$4*POWER(F301,2)*(inputs!$C$9+inputs!$D$9)/POWER(inputs!$C$9+inputs!$D$9*output!G301,2)</f>
        <v>1.2289031290639699E-6</v>
      </c>
      <c r="I301" s="7">
        <f>$B$4*POWER(F301,2)*(inputs!$C$9+inputs!$D$9)/POWER(inputs!$C$9+inputs!$D$9*output!G301,2)</f>
        <v>4.7215296049032309E-6</v>
      </c>
      <c r="J301" s="7">
        <f>$C$4*POWER(F301,-2/3)*(inputs!$C$9+inputs!$D$9)/POWER(inputs!$C$9+inputs!$D$9*output!G301,2)</f>
        <v>4.4988128111848329E-5</v>
      </c>
      <c r="K301" s="7">
        <f>$D$4*POWER(F301,-1)*(inputs!$C$9+inputs!$D$9)/POWER(inputs!$C$9+inputs!$D$9*output!G301,2)</f>
        <v>1.8281950393745546E-4</v>
      </c>
      <c r="L301" s="7">
        <f t="shared" si="12"/>
        <v>2.3375806478327099E-4</v>
      </c>
      <c r="M301" s="73"/>
      <c r="N301" s="77">
        <f t="shared" si="13"/>
        <v>233.75806478327098</v>
      </c>
      <c r="O301" s="78">
        <f>(inputs!$C$9+inputs!$D$9)/L301</f>
        <v>4919.616360899563</v>
      </c>
      <c r="P301" s="79">
        <f t="shared" si="14"/>
        <v>29.78570573057236</v>
      </c>
    </row>
    <row r="302" spans="6:16" x14ac:dyDescent="0.35">
      <c r="F302" s="83">
        <v>299</v>
      </c>
      <c r="G302" s="8">
        <f>output!F302/inputs!$M$9*inputs!$D$9/inputs!$C$9</f>
        <v>0.29899999999999999</v>
      </c>
      <c r="H302" s="7">
        <f>$A$4*POWER(F302,2)*(inputs!$C$9+inputs!$D$9)/POWER(inputs!$C$9+inputs!$D$9*output!G302,2)</f>
        <v>1.2368094470743782E-6</v>
      </c>
      <c r="I302" s="7">
        <f>$B$4*POWER(F302,2)*(inputs!$C$9+inputs!$D$9)/POWER(inputs!$C$9+inputs!$D$9*output!G302,2)</f>
        <v>4.7519062177289737E-6</v>
      </c>
      <c r="J302" s="7">
        <f>$C$4*POWER(F302,-2/3)*(inputs!$C$9+inputs!$D$9)/POWER(inputs!$C$9+inputs!$D$9*output!G302,2)</f>
        <v>4.4874876773261237E-5</v>
      </c>
      <c r="K302" s="7">
        <f>$D$4*POWER(F302,-1)*(inputs!$C$9+inputs!$D$9)/POWER(inputs!$C$9+inputs!$D$9*output!G302,2)</f>
        <v>1.8215575517912047E-4</v>
      </c>
      <c r="L302" s="7">
        <f t="shared" si="12"/>
        <v>2.3301934761718506E-4</v>
      </c>
      <c r="M302" s="73"/>
      <c r="N302" s="77">
        <f t="shared" si="13"/>
        <v>233.01934761718508</v>
      </c>
      <c r="O302" s="78">
        <f>(inputs!$C$9+inputs!$D$9)/L302</f>
        <v>4935.2125124359754</v>
      </c>
      <c r="P302" s="79">
        <f t="shared" si="14"/>
        <v>29.83288164388529</v>
      </c>
    </row>
    <row r="303" spans="6:16" x14ac:dyDescent="0.35">
      <c r="F303" s="83">
        <v>300</v>
      </c>
      <c r="G303" s="8">
        <f>output!F303/inputs!$M$9*inputs!$D$9/inputs!$C$9</f>
        <v>0.3</v>
      </c>
      <c r="H303" s="7">
        <f>$A$4*POWER(F303,2)*(inputs!$C$9+inputs!$D$9)/POWER(inputs!$C$9+inputs!$D$9*output!G303,2)</f>
        <v>1.2447388361204275E-6</v>
      </c>
      <c r="I303" s="7">
        <f>$B$4*POWER(F303,2)*(inputs!$C$9+inputs!$D$9)/POWER(inputs!$C$9+inputs!$D$9*output!G303,2)</f>
        <v>4.7823714710465687E-6</v>
      </c>
      <c r="J303" s="7">
        <f>$C$4*POWER(F303,-2/3)*(inputs!$C$9+inputs!$D$9)/POWER(inputs!$C$9+inputs!$D$9*output!G303,2)</f>
        <v>4.4762246168596171E-5</v>
      </c>
      <c r="K303" s="7">
        <f>$D$4*POWER(F303,-1)*(inputs!$C$9+inputs!$D$9)/POWER(inputs!$C$9+inputs!$D$9*output!G303,2)</f>
        <v>1.8149645386263054E-4</v>
      </c>
      <c r="L303" s="7">
        <f t="shared" si="12"/>
        <v>2.3228581033839371E-4</v>
      </c>
      <c r="M303" s="73"/>
      <c r="N303" s="77">
        <f t="shared" si="13"/>
        <v>232.2858103383937</v>
      </c>
      <c r="O303" s="78">
        <f>(inputs!$C$9+inputs!$D$9)/L303</f>
        <v>4950.797460786267</v>
      </c>
      <c r="P303" s="79">
        <f t="shared" si="14"/>
        <v>29.87994926602541</v>
      </c>
    </row>
    <row r="304" spans="6:16" x14ac:dyDescent="0.35">
      <c r="F304" s="83">
        <v>301</v>
      </c>
      <c r="G304" s="8">
        <f>output!F304/inputs!$M$9*inputs!$D$9/inputs!$C$9</f>
        <v>0.30099999999999999</v>
      </c>
      <c r="H304" s="7">
        <f>$A$4*POWER(F304,2)*(inputs!$C$9+inputs!$D$9)/POWER(inputs!$C$9+inputs!$D$9*output!G304,2)</f>
        <v>1.2526912753594769E-6</v>
      </c>
      <c r="I304" s="7">
        <f>$B$4*POWER(F304,2)*(inputs!$C$9+inputs!$D$9)/POWER(inputs!$C$9+inputs!$D$9*output!G304,2)</f>
        <v>4.812925284777162E-6</v>
      </c>
      <c r="J304" s="7">
        <f>$C$4*POWER(F304,-2/3)*(inputs!$C$9+inputs!$D$9)/POWER(inputs!$C$9+inputs!$D$9*output!G304,2)</f>
        <v>4.465023083634536E-5</v>
      </c>
      <c r="K304" s="7">
        <f>$D$4*POWER(F304,-1)*(inputs!$C$9+inputs!$D$9)/POWER(inputs!$C$9+inputs!$D$9*output!G304,2)</f>
        <v>1.8084155564847824E-4</v>
      </c>
      <c r="L304" s="7">
        <f t="shared" si="12"/>
        <v>2.3155740304496022E-4</v>
      </c>
      <c r="M304" s="73"/>
      <c r="N304" s="77">
        <f t="shared" si="13"/>
        <v>231.55740304496021</v>
      </c>
      <c r="O304" s="78">
        <f>(inputs!$C$9+inputs!$D$9)/L304</f>
        <v>4966.3711238664682</v>
      </c>
      <c r="P304" s="79">
        <f t="shared" si="14"/>
        <v>29.926908860623037</v>
      </c>
    </row>
    <row r="305" spans="6:16" x14ac:dyDescent="0.35">
      <c r="F305" s="83">
        <v>302</v>
      </c>
      <c r="G305" s="8">
        <f>output!F305/inputs!$M$9*inputs!$D$9/inputs!$C$9</f>
        <v>0.30199999999999999</v>
      </c>
      <c r="H305" s="7">
        <f>$A$4*POWER(F305,2)*(inputs!$C$9+inputs!$D$9)/POWER(inputs!$C$9+inputs!$D$9*output!G305,2)</f>
        <v>1.2606667439671105E-6</v>
      </c>
      <c r="I305" s="7">
        <f>$B$4*POWER(F305,2)*(inputs!$C$9+inputs!$D$9)/POWER(inputs!$C$9+inputs!$D$9*output!G305,2)</f>
        <v>4.843567578911933E-6</v>
      </c>
      <c r="J305" s="7">
        <f>$C$4*POWER(F305,-2/3)*(inputs!$C$9+inputs!$D$9)/POWER(inputs!$C$9+inputs!$D$9*output!G305,2)</f>
        <v>4.4538825381123331E-5</v>
      </c>
      <c r="K305" s="7">
        <f>$D$4*POWER(F305,-1)*(inputs!$C$9+inputs!$D$9)/POWER(inputs!$C$9+inputs!$D$9*output!G305,2)</f>
        <v>1.8019101678444369E-4</v>
      </c>
      <c r="L305" s="7">
        <f t="shared" si="12"/>
        <v>2.3083407648844608E-4</v>
      </c>
      <c r="M305" s="73"/>
      <c r="N305" s="77">
        <f t="shared" si="13"/>
        <v>230.83407648844607</v>
      </c>
      <c r="O305" s="78">
        <f>(inputs!$C$9+inputs!$D$9)/L305</f>
        <v>4981.9334194254498</v>
      </c>
      <c r="P305" s="79">
        <f t="shared" si="14"/>
        <v>29.97376068798361</v>
      </c>
    </row>
    <row r="306" spans="6:16" x14ac:dyDescent="0.35">
      <c r="F306" s="83">
        <v>303</v>
      </c>
      <c r="G306" s="8">
        <f>output!F306/inputs!$M$9*inputs!$D$9/inputs!$C$9</f>
        <v>0.30299999999999999</v>
      </c>
      <c r="H306" s="7">
        <f>$A$4*POWER(F306,2)*(inputs!$C$9+inputs!$D$9)/POWER(inputs!$C$9+inputs!$D$9*output!G306,2)</f>
        <v>1.2686652211371191E-6</v>
      </c>
      <c r="I306" s="7">
        <f>$B$4*POWER(F306,2)*(inputs!$C$9+inputs!$D$9)/POWER(inputs!$C$9+inputs!$D$9*output!G306,2)</f>
        <v>4.8742982735120069E-6</v>
      </c>
      <c r="J306" s="7">
        <f>$C$4*POWER(F306,-2/3)*(inputs!$C$9+inputs!$D$9)/POWER(inputs!$C$9+inputs!$D$9*output!G306,2)</f>
        <v>4.4428024472649766E-5</v>
      </c>
      <c r="K306" s="7">
        <f>$D$4*POWER(F306,-1)*(inputs!$C$9+inputs!$D$9)/POWER(inputs!$C$9+inputs!$D$9*output!G306,2)</f>
        <v>1.7954479409590312E-4</v>
      </c>
      <c r="L306" s="7">
        <f t="shared" si="12"/>
        <v>2.3011578206320201E-4</v>
      </c>
      <c r="M306" s="73"/>
      <c r="N306" s="77">
        <f t="shared" si="13"/>
        <v>230.115782063202</v>
      </c>
      <c r="O306" s="78">
        <f>(inputs!$C$9+inputs!$D$9)/L306</f>
        <v>4997.4842650477094</v>
      </c>
      <c r="P306" s="79">
        <f t="shared" si="14"/>
        <v>30.020505005131405</v>
      </c>
    </row>
    <row r="307" spans="6:16" x14ac:dyDescent="0.35">
      <c r="F307" s="83">
        <v>304</v>
      </c>
      <c r="G307" s="8">
        <f>output!F307/inputs!$M$9*inputs!$D$9/inputs!$C$9</f>
        <v>0.30399999999999999</v>
      </c>
      <c r="H307" s="7">
        <f>$A$4*POWER(F307,2)*(inputs!$C$9+inputs!$D$9)/POWER(inputs!$C$9+inputs!$D$9*output!G307,2)</f>
        <v>1.2766866860814835E-6</v>
      </c>
      <c r="I307" s="7">
        <f>$B$4*POWER(F307,2)*(inputs!$C$9+inputs!$D$9)/POWER(inputs!$C$9+inputs!$D$9*output!G307,2)</f>
        <v>4.905117288708393E-6</v>
      </c>
      <c r="J307" s="7">
        <f>$C$4*POWER(F307,-2/3)*(inputs!$C$9+inputs!$D$9)/POWER(inputs!$C$9+inputs!$D$9*output!G307,2)</f>
        <v>4.4317822844751296E-5</v>
      </c>
      <c r="K307" s="7">
        <f>$D$4*POWER(F307,-1)*(inputs!$C$9+inputs!$D$9)/POWER(inputs!$C$9+inputs!$D$9*output!G307,2)</f>
        <v>1.7890284497632918E-4</v>
      </c>
      <c r="L307" s="7">
        <f t="shared" si="12"/>
        <v>2.2940247179587035E-4</v>
      </c>
      <c r="M307" s="73"/>
      <c r="N307" s="77">
        <f t="shared" si="13"/>
        <v>229.40247179587035</v>
      </c>
      <c r="O307" s="78">
        <f>(inputs!$C$9+inputs!$D$9)/L307</f>
        <v>5013.0235781561523</v>
      </c>
      <c r="P307" s="79">
        <f t="shared" si="14"/>
        <v>30.06714206585265</v>
      </c>
    </row>
    <row r="308" spans="6:16" x14ac:dyDescent="0.35">
      <c r="F308" s="83">
        <v>305</v>
      </c>
      <c r="G308" s="8">
        <f>output!F308/inputs!$M$9*inputs!$D$9/inputs!$C$9</f>
        <v>0.30499999999999999</v>
      </c>
      <c r="H308" s="7">
        <f>$A$4*POWER(F308,2)*(inputs!$C$9+inputs!$D$9)/POWER(inputs!$C$9+inputs!$D$9*output!G308,2)</f>
        <v>1.2847311180303561E-6</v>
      </c>
      <c r="I308" s="7">
        <f>$B$4*POWER(F308,2)*(inputs!$C$9+inputs!$D$9)/POWER(inputs!$C$9+inputs!$D$9*output!G308,2)</f>
        <v>4.9360245447019251E-6</v>
      </c>
      <c r="J308" s="7">
        <f>$C$4*POWER(F308,-2/3)*(inputs!$C$9+inputs!$D$9)/POWER(inputs!$C$9+inputs!$D$9*output!G308,2)</f>
        <v>4.4208215294382149E-5</v>
      </c>
      <c r="K308" s="7">
        <f>$D$4*POWER(F308,-1)*(inputs!$C$9+inputs!$D$9)/POWER(inputs!$C$9+inputs!$D$9*output!G308,2)</f>
        <v>1.7826512737797767E-4</v>
      </c>
      <c r="L308" s="7">
        <f t="shared" si="12"/>
        <v>2.2869409833509212E-4</v>
      </c>
      <c r="M308" s="73"/>
      <c r="N308" s="77">
        <f t="shared" si="13"/>
        <v>228.69409833509212</v>
      </c>
      <c r="O308" s="78">
        <f>(inputs!$C$9+inputs!$D$9)/L308</f>
        <v>5028.5512760148804</v>
      </c>
      <c r="P308" s="79">
        <f t="shared" si="14"/>
        <v>30.11367212073807</v>
      </c>
    </row>
    <row r="309" spans="6:16" x14ac:dyDescent="0.35">
      <c r="F309" s="83">
        <v>306</v>
      </c>
      <c r="G309" s="8">
        <f>output!F309/inputs!$M$9*inputs!$D$9/inputs!$C$9</f>
        <v>0.30599999999999999</v>
      </c>
      <c r="H309" s="7">
        <f>$A$4*POWER(F309,2)*(inputs!$C$9+inputs!$D$9)/POWER(inputs!$C$9+inputs!$D$9*output!G309,2)</f>
        <v>1.2927984962320434E-6</v>
      </c>
      <c r="I309" s="7">
        <f>$B$4*POWER(F309,2)*(inputs!$C$9+inputs!$D$9)/POWER(inputs!$C$9+inputs!$D$9*output!G309,2)</f>
        <v>4.9670199617631783E-6</v>
      </c>
      <c r="J309" s="7">
        <f>$C$4*POWER(F309,-2/3)*(inputs!$C$9+inputs!$D$9)/POWER(inputs!$C$9+inputs!$D$9*output!G309,2)</f>
        <v>4.4099196680662505E-5</v>
      </c>
      <c r="K309" s="7">
        <f>$D$4*POWER(F309,-1)*(inputs!$C$9+inputs!$D$9)/POWER(inputs!$C$9+inputs!$D$9*output!G309,2)</f>
        <v>1.7763159980275695E-4</v>
      </c>
      <c r="L309" s="7">
        <f t="shared" si="12"/>
        <v>2.2799061494141467E-4</v>
      </c>
      <c r="M309" s="73"/>
      <c r="N309" s="77">
        <f t="shared" si="13"/>
        <v>227.99061494141466</v>
      </c>
      <c r="O309" s="78">
        <f>(inputs!$C$9+inputs!$D$9)/L309</f>
        <v>5044.067275731978</v>
      </c>
      <c r="P309" s="79">
        <f t="shared" si="14"/>
        <v>30.160095417224788</v>
      </c>
    </row>
    <row r="310" spans="6:16" x14ac:dyDescent="0.35">
      <c r="F310" s="83">
        <v>307</v>
      </c>
      <c r="G310" s="8">
        <f>output!F310/inputs!$M$9*inputs!$D$9/inputs!$C$9</f>
        <v>0.307</v>
      </c>
      <c r="H310" s="7">
        <f>$A$4*POWER(F310,2)*(inputs!$C$9+inputs!$D$9)/POWER(inputs!$C$9+inputs!$D$9*output!G310,2)</f>
        <v>1.3008887999529898E-6</v>
      </c>
      <c r="I310" s="7">
        <f>$B$4*POWER(F310,2)*(inputs!$C$9+inputs!$D$9)/POWER(inputs!$C$9+inputs!$D$9*output!G310,2)</f>
        <v>4.9981034602324198E-6</v>
      </c>
      <c r="J310" s="7">
        <f>$C$4*POWER(F310,-2/3)*(inputs!$C$9+inputs!$D$9)/POWER(inputs!$C$9+inputs!$D$9*output!G310,2)</f>
        <v>4.3990761923934857E-5</v>
      </c>
      <c r="K310" s="7">
        <f>$D$4*POWER(F310,-1)*(inputs!$C$9+inputs!$D$9)/POWER(inputs!$C$9+inputs!$D$9*output!G310,2)</f>
        <v>1.7700222129327637E-4</v>
      </c>
      <c r="L310" s="7">
        <f t="shared" si="12"/>
        <v>2.2729197547739663E-4</v>
      </c>
      <c r="M310" s="73"/>
      <c r="N310" s="77">
        <f t="shared" si="13"/>
        <v>227.29197547739662</v>
      </c>
      <c r="O310" s="78">
        <f>(inputs!$C$9+inputs!$D$9)/L310</f>
        <v>5059.5714942622917</v>
      </c>
      <c r="P310" s="79">
        <f t="shared" si="14"/>
        <v>30.2064121996377</v>
      </c>
    </row>
    <row r="311" spans="6:16" x14ac:dyDescent="0.35">
      <c r="F311" s="83">
        <v>308</v>
      </c>
      <c r="G311" s="8">
        <f>output!F311/inputs!$M$9*inputs!$D$9/inputs!$C$9</f>
        <v>0.308</v>
      </c>
      <c r="H311" s="7">
        <f>$A$4*POWER(F311,2)*(inputs!$C$9+inputs!$D$9)/POWER(inputs!$C$9+inputs!$D$9*output!G311,2)</f>
        <v>1.309002008477757E-6</v>
      </c>
      <c r="I311" s="7">
        <f>$B$4*POWER(F311,2)*(inputs!$C$9+inputs!$D$9)/POWER(inputs!$C$9+inputs!$D$9*output!G311,2)</f>
        <v>5.0292749605195252E-6</v>
      </c>
      <c r="J311" s="7">
        <f>$C$4*POWER(F311,-2/3)*(inputs!$C$9+inputs!$D$9)/POWER(inputs!$C$9+inputs!$D$9*output!G311,2)</f>
        <v>4.3882906004837706E-5</v>
      </c>
      <c r="K311" s="7">
        <f>$D$4*POWER(F311,-1)*(inputs!$C$9+inputs!$D$9)/POWER(inputs!$C$9+inputs!$D$9*output!G311,2)</f>
        <v>1.7637695142406825E-4</v>
      </c>
      <c r="L311" s="7">
        <f t="shared" si="12"/>
        <v>2.2659813439790324E-4</v>
      </c>
      <c r="M311" s="73"/>
      <c r="N311" s="77">
        <f t="shared" si="13"/>
        <v>226.59813439790324</v>
      </c>
      <c r="O311" s="78">
        <f>(inputs!$C$9+inputs!$D$9)/L311</f>
        <v>5075.0638484102237</v>
      </c>
      <c r="P311" s="79">
        <f t="shared" si="14"/>
        <v>30.252622709230288</v>
      </c>
    </row>
    <row r="312" spans="6:16" x14ac:dyDescent="0.35">
      <c r="F312" s="83">
        <v>309</v>
      </c>
      <c r="G312" s="8">
        <f>output!F312/inputs!$M$9*inputs!$D$9/inputs!$C$9</f>
        <v>0.309</v>
      </c>
      <c r="H312" s="7">
        <f>$A$4*POWER(F312,2)*(inputs!$C$9+inputs!$D$9)/POWER(inputs!$C$9+inputs!$D$9*output!G312,2)</f>
        <v>1.3171381011090122E-6</v>
      </c>
      <c r="I312" s="7">
        <f>$B$4*POWER(F312,2)*(inputs!$C$9+inputs!$D$9)/POWER(inputs!$C$9+inputs!$D$9*output!G312,2)</f>
        <v>5.0605343831039284E-6</v>
      </c>
      <c r="J312" s="7">
        <f>$C$4*POWER(F312,-2/3)*(inputs!$C$9+inputs!$D$9)/POWER(inputs!$C$9+inputs!$D$9*output!G312,2)</f>
        <v>4.3775623963396095E-5</v>
      </c>
      <c r="K312" s="7">
        <f>$D$4*POWER(F312,-1)*(inputs!$C$9+inputs!$D$9)/POWER(inputs!$C$9+inputs!$D$9*output!G312,2)</f>
        <v>1.7575575029298102E-4</v>
      </c>
      <c r="L312" s="7">
        <f t="shared" si="12"/>
        <v>2.2590904674059007E-4</v>
      </c>
      <c r="M312" s="73"/>
      <c r="N312" s="77">
        <f t="shared" si="13"/>
        <v>225.90904674059007</v>
      </c>
      <c r="O312" s="78">
        <f>(inputs!$C$9+inputs!$D$9)/L312</f>
        <v>5090.5442548325109</v>
      </c>
      <c r="P312" s="79">
        <f t="shared" si="14"/>
        <v>30.298727184224809</v>
      </c>
    </row>
    <row r="313" spans="6:16" x14ac:dyDescent="0.35">
      <c r="F313" s="83">
        <v>310</v>
      </c>
      <c r="G313" s="8">
        <f>output!F313/inputs!$M$9*inputs!$D$9/inputs!$C$9</f>
        <v>0.31</v>
      </c>
      <c r="H313" s="7">
        <f>$A$4*POWER(F313,2)*(inputs!$C$9+inputs!$D$9)/POWER(inputs!$C$9+inputs!$D$9*output!G313,2)</f>
        <v>1.3252970571675034E-6</v>
      </c>
      <c r="I313" s="7">
        <f>$B$4*POWER(F313,2)*(inputs!$C$9+inputs!$D$9)/POWER(inputs!$C$9+inputs!$D$9*output!G313,2)</f>
        <v>5.0918816485345352E-6</v>
      </c>
      <c r="J313" s="7">
        <f>$C$4*POWER(F313,-2/3)*(inputs!$C$9+inputs!$D$9)/POWER(inputs!$C$9+inputs!$D$9*output!G313,2)</f>
        <v>4.3668910898128989E-5</v>
      </c>
      <c r="K313" s="7">
        <f>$D$4*POWER(F313,-1)*(inputs!$C$9+inputs!$D$9)/POWER(inputs!$C$9+inputs!$D$9*output!G313,2)</f>
        <v>1.7513857851273821E-4</v>
      </c>
      <c r="L313" s="7">
        <f t="shared" si="12"/>
        <v>2.2522466811656923E-4</v>
      </c>
      <c r="M313" s="73"/>
      <c r="N313" s="77">
        <f t="shared" si="13"/>
        <v>225.22466811656923</v>
      </c>
      <c r="O313" s="78">
        <f>(inputs!$C$9+inputs!$D$9)/L313</f>
        <v>5106.012630041022</v>
      </c>
      <c r="P313" s="79">
        <f t="shared" si="14"/>
        <v>30.344725859852062</v>
      </c>
    </row>
    <row r="314" spans="6:16" x14ac:dyDescent="0.35">
      <c r="F314" s="83">
        <v>311</v>
      </c>
      <c r="G314" s="8">
        <f>output!F314/inputs!$M$9*inputs!$D$9/inputs!$C$9</f>
        <v>0.311</v>
      </c>
      <c r="H314" s="7">
        <f>$A$4*POWER(F314,2)*(inputs!$C$9+inputs!$D$9)/POWER(inputs!$C$9+inputs!$D$9*output!G314,2)</f>
        <v>1.3334788559920489E-6</v>
      </c>
      <c r="I314" s="7">
        <f>$B$4*POWER(F314,2)*(inputs!$C$9+inputs!$D$9)/POWER(inputs!$C$9+inputs!$D$9*output!G314,2)</f>
        <v>5.1233166774296752E-6</v>
      </c>
      <c r="J314" s="7">
        <f>$C$4*POWER(F314,-2/3)*(inputs!$C$9+inputs!$D$9)/POWER(inputs!$C$9+inputs!$D$9*output!G314,2)</f>
        <v>4.3562761965172531E-5</v>
      </c>
      <c r="K314" s="7">
        <f>$D$4*POWER(F314,-1)*(inputs!$C$9+inputs!$D$9)/POWER(inputs!$C$9+inputs!$D$9*output!G314,2)</f>
        <v>1.745253972026612E-4</v>
      </c>
      <c r="L314" s="7">
        <f t="shared" si="12"/>
        <v>2.2454495470125547E-4</v>
      </c>
      <c r="M314" s="73"/>
      <c r="N314" s="77">
        <f t="shared" si="13"/>
        <v>224.54495470125548</v>
      </c>
      <c r="O314" s="78">
        <f>(inputs!$C$9+inputs!$D$9)/L314</f>
        <v>5121.4688904055347</v>
      </c>
      <c r="P314" s="79">
        <f t="shared" si="14"/>
        <v>30.390618968390491</v>
      </c>
    </row>
    <row r="315" spans="6:16" x14ac:dyDescent="0.35">
      <c r="F315" s="83">
        <v>312</v>
      </c>
      <c r="G315" s="8">
        <f>output!F315/inputs!$M$9*inputs!$D$9/inputs!$C$9</f>
        <v>0.312</v>
      </c>
      <c r="H315" s="7">
        <f>$A$4*POWER(F315,2)*(inputs!$C$9+inputs!$D$9)/POWER(inputs!$C$9+inputs!$D$9*output!G315,2)</f>
        <v>1.341683476939515E-6</v>
      </c>
      <c r="I315" s="7">
        <f>$B$4*POWER(F315,2)*(inputs!$C$9+inputs!$D$9)/POWER(inputs!$C$9+inputs!$D$9*output!G315,2)</f>
        <v>5.154839390477022E-6</v>
      </c>
      <c r="J315" s="7">
        <f>$C$4*POWER(F315,-2/3)*(inputs!$C$9+inputs!$D$9)/POWER(inputs!$C$9+inputs!$D$9*output!G315,2)</f>
        <v>4.3457172377419651E-5</v>
      </c>
      <c r="K315" s="7">
        <f>$D$4*POWER(F315,-1)*(inputs!$C$9+inputs!$D$9)/POWER(inputs!$C$9+inputs!$D$9*output!G315,2)</f>
        <v>1.7391616798055035E-4</v>
      </c>
      <c r="L315" s="7">
        <f t="shared" si="12"/>
        <v>2.2386986322538654E-4</v>
      </c>
      <c r="M315" s="73"/>
      <c r="N315" s="77">
        <f t="shared" si="13"/>
        <v>223.86986322538652</v>
      </c>
      <c r="O315" s="78">
        <f>(inputs!$C$9+inputs!$D$9)/L315</f>
        <v>5136.9129521565346</v>
      </c>
      <c r="P315" s="79">
        <f t="shared" si="14"/>
        <v>30.436406739204855</v>
      </c>
    </row>
    <row r="316" spans="6:16" x14ac:dyDescent="0.35">
      <c r="F316" s="83">
        <v>313</v>
      </c>
      <c r="G316" s="8">
        <f>output!F316/inputs!$M$9*inputs!$D$9/inputs!$C$9</f>
        <v>0.31299999999999994</v>
      </c>
      <c r="H316" s="7">
        <f>$A$4*POWER(F316,2)*(inputs!$C$9+inputs!$D$9)/POWER(inputs!$C$9+inputs!$D$9*output!G316,2)</f>
        <v>1.3499108993848003E-6</v>
      </c>
      <c r="I316" s="7">
        <f>$B$4*POWER(F316,2)*(inputs!$C$9+inputs!$D$9)/POWER(inputs!$C$9+inputs!$D$9*output!G316,2)</f>
        <v>5.1864497084335296E-6</v>
      </c>
      <c r="J316" s="7">
        <f>$C$4*POWER(F316,-2/3)*(inputs!$C$9+inputs!$D$9)/POWER(inputs!$C$9+inputs!$D$9*output!G316,2)</f>
        <v>4.3352137403674912E-5</v>
      </c>
      <c r="K316" s="7">
        <f>$D$4*POWER(F316,-1)*(inputs!$C$9+inputs!$D$9)/POWER(inputs!$C$9+inputs!$D$9*output!G316,2)</f>
        <v>1.7331085295472208E-4</v>
      </c>
      <c r="L316" s="7">
        <f t="shared" si="12"/>
        <v>2.2319935096621533E-4</v>
      </c>
      <c r="M316" s="73"/>
      <c r="N316" s="77">
        <f t="shared" si="13"/>
        <v>223.19935096621532</v>
      </c>
      <c r="O316" s="78">
        <f>(inputs!$C$9+inputs!$D$9)/L316</f>
        <v>5152.3447313879969</v>
      </c>
      <c r="P316" s="79">
        <f t="shared" si="14"/>
        <v>30.482089398784332</v>
      </c>
    </row>
    <row r="317" spans="6:16" x14ac:dyDescent="0.35">
      <c r="F317" s="83">
        <v>314</v>
      </c>
      <c r="G317" s="8">
        <f>output!F317/inputs!$M$9*inputs!$D$9/inputs!$C$9</f>
        <v>0.314</v>
      </c>
      <c r="H317" s="7">
        <f>$A$4*POWER(F317,2)*(inputs!$C$9+inputs!$D$9)/POWER(inputs!$C$9+inputs!$D$9*output!G317,2)</f>
        <v>1.3581611027208203E-6</v>
      </c>
      <c r="I317" s="7">
        <f>$B$4*POWER(F317,2)*(inputs!$C$9+inputs!$D$9)/POWER(inputs!$C$9+inputs!$D$9*output!G317,2)</f>
        <v>5.218147552125375E-6</v>
      </c>
      <c r="J317" s="7">
        <f>$C$4*POWER(F317,-2/3)*(inputs!$C$9+inputs!$D$9)/POWER(inputs!$C$9+inputs!$D$9*output!G317,2)</f>
        <v>4.3247652367824821E-5</v>
      </c>
      <c r="K317" s="7">
        <f>$D$4*POWER(F317,-1)*(inputs!$C$9+inputs!$D$9)/POWER(inputs!$C$9+inputs!$D$9*output!G317,2)</f>
        <v>1.7270941471619832E-4</v>
      </c>
      <c r="L317" s="7">
        <f t="shared" si="12"/>
        <v>2.2253337573886934E-4</v>
      </c>
      <c r="M317" s="73"/>
      <c r="N317" s="77">
        <f t="shared" si="13"/>
        <v>222.53337573886935</v>
      </c>
      <c r="O317" s="78">
        <f>(inputs!$C$9+inputs!$D$9)/L317</f>
        <v>5167.7641440601774</v>
      </c>
      <c r="P317" s="79">
        <f t="shared" si="14"/>
        <v>30.527667170780134</v>
      </c>
    </row>
    <row r="318" spans="6:16" x14ac:dyDescent="0.35">
      <c r="F318" s="83">
        <v>315</v>
      </c>
      <c r="G318" s="8">
        <f>output!F318/inputs!$M$9*inputs!$D$9/inputs!$C$9</f>
        <v>0.315</v>
      </c>
      <c r="H318" s="7">
        <f>$A$4*POWER(F318,2)*(inputs!$C$9+inputs!$D$9)/POWER(inputs!$C$9+inputs!$D$9*output!G318,2)</f>
        <v>1.3664340663584854E-6</v>
      </c>
      <c r="I318" s="7">
        <f>$B$4*POWER(F318,2)*(inputs!$C$9+inputs!$D$9)/POWER(inputs!$C$9+inputs!$D$9*output!G318,2)</f>
        <v>5.2499328424478736E-6</v>
      </c>
      <c r="J318" s="7">
        <f>$C$4*POWER(F318,-2/3)*(inputs!$C$9+inputs!$D$9)/POWER(inputs!$C$9+inputs!$D$9*output!G318,2)</f>
        <v>4.3143712648022764E-5</v>
      </c>
      <c r="K318" s="7">
        <f>$D$4*POWER(F318,-1)*(inputs!$C$9+inputs!$D$9)/POWER(inputs!$C$9+inputs!$D$9*output!G318,2)</f>
        <v>1.721118163310441E-4</v>
      </c>
      <c r="L318" s="7">
        <f t="shared" si="12"/>
        <v>2.2187189588787322E-4</v>
      </c>
      <c r="M318" s="73"/>
      <c r="N318" s="77">
        <f t="shared" si="13"/>
        <v>221.87189588787322</v>
      </c>
      <c r="O318" s="78">
        <f>(inputs!$C$9+inputs!$D$9)/L318</f>
        <v>5183.1711060024127</v>
      </c>
      <c r="P318" s="79">
        <f t="shared" si="14"/>
        <v>30.57314027604264</v>
      </c>
    </row>
    <row r="319" spans="6:16" x14ac:dyDescent="0.35">
      <c r="F319" s="83">
        <v>316</v>
      </c>
      <c r="G319" s="8">
        <f>output!F319/inputs!$M$9*inputs!$D$9/inputs!$C$9</f>
        <v>0.31599999999999995</v>
      </c>
      <c r="H319" s="7">
        <f>$A$4*POWER(F319,2)*(inputs!$C$9+inputs!$D$9)/POWER(inputs!$C$9+inputs!$D$9*output!G319,2)</f>
        <v>1.3747297697266887E-6</v>
      </c>
      <c r="I319" s="7">
        <f>$B$4*POWER(F319,2)*(inputs!$C$9+inputs!$D$9)/POWER(inputs!$C$9+inputs!$D$9*output!G319,2)</f>
        <v>5.2818055003654278E-6</v>
      </c>
      <c r="J319" s="7">
        <f>$C$4*POWER(F319,-2/3)*(inputs!$C$9+inputs!$D$9)/POWER(inputs!$C$9+inputs!$D$9*output!G319,2)</f>
        <v>4.3040313675889023E-5</v>
      </c>
      <c r="K319" s="7">
        <f>$D$4*POWER(F319,-1)*(inputs!$C$9+inputs!$D$9)/POWER(inputs!$C$9+inputs!$D$9*output!G319,2)</f>
        <v>1.7151802133285151E-4</v>
      </c>
      <c r="L319" s="7">
        <f t="shared" si="12"/>
        <v>2.2121487027883265E-4</v>
      </c>
      <c r="M319" s="73"/>
      <c r="N319" s="77">
        <f t="shared" si="13"/>
        <v>221.21487027883265</v>
      </c>
      <c r="O319" s="78">
        <f>(inputs!$C$9+inputs!$D$9)/L319</f>
        <v>5198.5655329158935</v>
      </c>
      <c r="P319" s="79">
        <f t="shared" si="14"/>
        <v>30.618508932657978</v>
      </c>
    </row>
    <row r="320" spans="6:16" x14ac:dyDescent="0.35">
      <c r="F320" s="83">
        <v>317</v>
      </c>
      <c r="G320" s="8">
        <f>output!F320/inputs!$M$9*inputs!$D$9/inputs!$C$9</f>
        <v>0.317</v>
      </c>
      <c r="H320" s="7">
        <f>$A$4*POWER(F320,2)*(inputs!$C$9+inputs!$D$9)/POWER(inputs!$C$9+inputs!$D$9*output!G320,2)</f>
        <v>1.3830481922722854E-6</v>
      </c>
      <c r="I320" s="7">
        <f>$B$4*POWER(F320,2)*(inputs!$C$9+inputs!$D$9)/POWER(inputs!$C$9+inputs!$D$9*output!G320,2)</f>
        <v>5.3137654469114533E-6</v>
      </c>
      <c r="J320" s="7">
        <f>$C$4*POWER(F320,-2/3)*(inputs!$C$9+inputs!$D$9)/POWER(inputs!$C$9+inputs!$D$9*output!G320,2)</f>
        <v>4.2937450935724524E-5</v>
      </c>
      <c r="K320" s="7">
        <f>$D$4*POWER(F320,-1)*(inputs!$C$9+inputs!$D$9)/POWER(inputs!$C$9+inputs!$D$9*output!G320,2)</f>
        <v>1.7092799371536507E-4</v>
      </c>
      <c r="L320" s="7">
        <f t="shared" si="12"/>
        <v>2.2056225829027333E-4</v>
      </c>
      <c r="M320" s="73"/>
      <c r="N320" s="77">
        <f t="shared" si="13"/>
        <v>220.56225829027332</v>
      </c>
      <c r="O320" s="78">
        <f>(inputs!$C$9+inputs!$D$9)/L320</f>
        <v>5213.9473403764759</v>
      </c>
      <c r="P320" s="79">
        <f t="shared" si="14"/>
        <v>30.663773355984219</v>
      </c>
    </row>
    <row r="321" spans="6:16" x14ac:dyDescent="0.35">
      <c r="F321" s="83">
        <v>318</v>
      </c>
      <c r="G321" s="8">
        <f>output!F321/inputs!$M$9*inputs!$D$9/inputs!$C$9</f>
        <v>0.318</v>
      </c>
      <c r="H321" s="7">
        <f>$A$4*POWER(F321,2)*(inputs!$C$9+inputs!$D$9)/POWER(inputs!$C$9+inputs!$D$9*output!G321,2)</f>
        <v>1.3913893134600765E-6</v>
      </c>
      <c r="I321" s="7">
        <f>$B$4*POWER(F321,2)*(inputs!$C$9+inputs!$D$9)/POWER(inputs!$C$9+inputs!$D$9*output!G321,2)</f>
        <v>5.3458126031883189E-6</v>
      </c>
      <c r="J321" s="7">
        <f>$C$4*POWER(F321,-2/3)*(inputs!$C$9+inputs!$D$9)/POWER(inputs!$C$9+inputs!$D$9*output!G321,2)</f>
        <v>4.2835119963738954E-5</v>
      </c>
      <c r="K321" s="7">
        <f>$D$4*POWER(F321,-1)*(inputs!$C$9+inputs!$D$9)/POWER(inputs!$C$9+inputs!$D$9*output!G321,2)</f>
        <v>1.7034169792524693E-4</v>
      </c>
      <c r="L321" s="7">
        <f t="shared" si="12"/>
        <v>2.1991401980563427E-4</v>
      </c>
      <c r="M321" s="73"/>
      <c r="N321" s="77">
        <f t="shared" si="13"/>
        <v>219.91401980563427</v>
      </c>
      <c r="O321" s="78">
        <f>(inputs!$C$9+inputs!$D$9)/L321</f>
        <v>5229.3164438374588</v>
      </c>
      <c r="P321" s="79">
        <f t="shared" si="14"/>
        <v>30.708933758687007</v>
      </c>
    </row>
    <row r="322" spans="6:16" x14ac:dyDescent="0.35">
      <c r="F322" s="83">
        <v>319</v>
      </c>
      <c r="G322" s="8">
        <f>output!F322/inputs!$M$9*inputs!$D$9/inputs!$C$9</f>
        <v>0.31899999999999995</v>
      </c>
      <c r="H322" s="7">
        <f>$A$4*POWER(F322,2)*(inputs!$C$9+inputs!$D$9)/POWER(inputs!$C$9+inputs!$D$9*output!G322,2)</f>
        <v>1.3997531127727925E-6</v>
      </c>
      <c r="I322" s="7">
        <f>$B$4*POWER(F322,2)*(inputs!$C$9+inputs!$D$9)/POWER(inputs!$C$9+inputs!$D$9*output!G322,2)</f>
        <v>5.3779468903672738E-6</v>
      </c>
      <c r="J322" s="7">
        <f>$C$4*POWER(F322,-2/3)*(inputs!$C$9+inputs!$D$9)/POWER(inputs!$C$9+inputs!$D$9*output!G322,2)</f>
        <v>4.2733316347292606E-5</v>
      </c>
      <c r="K322" s="7">
        <f>$D$4*POWER(F322,-1)*(inputs!$C$9+inputs!$D$9)/POWER(inputs!$C$9+inputs!$D$9*output!G322,2)</f>
        <v>1.6975909885497757E-4</v>
      </c>
      <c r="L322" s="7">
        <f t="shared" si="12"/>
        <v>2.1927011520541024E-4</v>
      </c>
      <c r="M322" s="73"/>
      <c r="N322" s="77">
        <f t="shared" si="13"/>
        <v>219.27011520541024</v>
      </c>
      <c r="O322" s="78">
        <f>(inputs!$C$9+inputs!$D$9)/L322</f>
        <v>5244.6727586323859</v>
      </c>
      <c r="P322" s="79">
        <f t="shared" si="14"/>
        <v>30.753990350774771</v>
      </c>
    </row>
    <row r="323" spans="6:16" x14ac:dyDescent="0.35">
      <c r="F323" s="83">
        <v>320</v>
      </c>
      <c r="G323" s="8">
        <f>output!F323/inputs!$M$9*inputs!$D$9/inputs!$C$9</f>
        <v>0.32</v>
      </c>
      <c r="H323" s="7">
        <f>$A$4*POWER(F323,2)*(inputs!$C$9+inputs!$D$9)/POWER(inputs!$C$9+inputs!$D$9*output!G323,2)</f>
        <v>1.4081395697110729E-6</v>
      </c>
      <c r="I323" s="7">
        <f>$B$4*POWER(F323,2)*(inputs!$C$9+inputs!$D$9)/POWER(inputs!$C$9+inputs!$D$9*output!G323,2)</f>
        <v>5.4101682296883779E-6</v>
      </c>
      <c r="J323" s="7">
        <f>$C$4*POWER(F323,-2/3)*(inputs!$C$9+inputs!$D$9)/POWER(inputs!$C$9+inputs!$D$9*output!G323,2)</f>
        <v>4.2632035724151252E-5</v>
      </c>
      <c r="K323" s="7">
        <f>$D$4*POWER(F323,-1)*(inputs!$C$9+inputs!$D$9)/POWER(inputs!$C$9+inputs!$D$9*output!G323,2)</f>
        <v>1.6918016183589004E-4</v>
      </c>
      <c r="L323" s="7">
        <f t="shared" si="12"/>
        <v>2.1863050535944075E-4</v>
      </c>
      <c r="M323" s="73"/>
      <c r="N323" s="77">
        <f t="shared" si="13"/>
        <v>218.63050535944075</v>
      </c>
      <c r="O323" s="78">
        <f>(inputs!$C$9+inputs!$D$9)/L323</f>
        <v>5260.0161999778384</v>
      </c>
      <c r="P323" s="79">
        <f t="shared" si="14"/>
        <v>30.7989433396335</v>
      </c>
    </row>
    <row r="324" spans="6:16" x14ac:dyDescent="0.35">
      <c r="F324" s="83">
        <v>321</v>
      </c>
      <c r="G324" s="8">
        <f>output!F324/inputs!$M$9*inputs!$D$9/inputs!$C$9</f>
        <v>0.32100000000000001</v>
      </c>
      <c r="H324" s="7">
        <f>$A$4*POWER(F324,2)*(inputs!$C$9+inputs!$D$9)/POWER(inputs!$C$9+inputs!$D$9*output!G324,2)</f>
        <v>1.4165486637934547E-6</v>
      </c>
      <c r="I324" s="7">
        <f>$B$4*POWER(F324,2)*(inputs!$C$9+inputs!$D$9)/POWER(inputs!$C$9+inputs!$D$9*output!G324,2)</f>
        <v>5.4424765424604537E-6</v>
      </c>
      <c r="J324" s="7">
        <f>$C$4*POWER(F324,-2/3)*(inputs!$C$9+inputs!$D$9)/POWER(inputs!$C$9+inputs!$D$9*output!G324,2)</f>
        <v>4.2531273781754683E-5</v>
      </c>
      <c r="K324" s="7">
        <f>$D$4*POWER(F324,-1)*(inputs!$C$9+inputs!$D$9)/POWER(inputs!$C$9+inputs!$D$9*output!G324,2)</f>
        <v>1.6860485263133426E-4</v>
      </c>
      <c r="L324" s="7">
        <f t="shared" si="12"/>
        <v>2.1799515161934286E-4</v>
      </c>
      <c r="M324" s="73"/>
      <c r="N324" s="77">
        <f t="shared" si="13"/>
        <v>217.99515161934286</v>
      </c>
      <c r="O324" s="78">
        <f>(inputs!$C$9+inputs!$D$9)/L324</f>
        <v>5275.3466829762265</v>
      </c>
      <c r="P324" s="79">
        <f t="shared" si="14"/>
        <v>30.843792930060992</v>
      </c>
    </row>
    <row r="325" spans="6:16" x14ac:dyDescent="0.35">
      <c r="F325" s="83">
        <v>322</v>
      </c>
      <c r="G325" s="8">
        <f>output!F325/inputs!$M$9*inputs!$D$9/inputs!$C$9</f>
        <v>0.32199999999999995</v>
      </c>
      <c r="H325" s="7">
        <f>$A$4*POWER(F325,2)*(inputs!$C$9+inputs!$D$9)/POWER(inputs!$C$9+inputs!$D$9*output!G325,2)</f>
        <v>1.4249803745563476E-6</v>
      </c>
      <c r="I325" s="7">
        <f>$B$4*POWER(F325,2)*(inputs!$C$9+inputs!$D$9)/POWER(inputs!$C$9+inputs!$D$9*output!G325,2)</f>
        <v>5.4748717500609941E-6</v>
      </c>
      <c r="J325" s="7">
        <f>$C$4*POWER(F325,-2/3)*(inputs!$C$9+inputs!$D$9)/POWER(inputs!$C$9+inputs!$D$9*output!G325,2)</f>
        <v>4.243102625649773E-5</v>
      </c>
      <c r="K325" s="7">
        <f>$D$4*POWER(F325,-1)*(inputs!$C$9+inputs!$D$9)/POWER(inputs!$C$9+inputs!$D$9*output!G325,2)</f>
        <v>1.6803313742996844E-4</v>
      </c>
      <c r="L325" s="7">
        <f t="shared" ref="L325:L388" si="15">SUM(H325:K325)</f>
        <v>2.1736401581108351E-4</v>
      </c>
      <c r="M325" s="73"/>
      <c r="N325" s="77">
        <f t="shared" ref="N325:N388" si="16">L325*1000000</f>
        <v>217.3640158110835</v>
      </c>
      <c r="O325" s="78">
        <f>(inputs!$C$9+inputs!$D$9)/L325</f>
        <v>5290.664122618592</v>
      </c>
      <c r="P325" s="79">
        <f t="shared" ref="P325:P388" si="17">SQRT(O325/(8*LN(2)))</f>
        <v>30.888539324300773</v>
      </c>
    </row>
    <row r="326" spans="6:16" x14ac:dyDescent="0.35">
      <c r="F326" s="83">
        <v>323</v>
      </c>
      <c r="G326" s="8">
        <f>output!F326/inputs!$M$9*inputs!$D$9/inputs!$C$9</f>
        <v>0.32300000000000001</v>
      </c>
      <c r="H326" s="7">
        <f>$A$4*POWER(F326,2)*(inputs!$C$9+inputs!$D$9)/POWER(inputs!$C$9+inputs!$D$9*output!G326,2)</f>
        <v>1.433434681554024E-6</v>
      </c>
      <c r="I326" s="7">
        <f>$B$4*POWER(F326,2)*(inputs!$C$9+inputs!$D$9)/POWER(inputs!$C$9+inputs!$D$9*output!G326,2)</f>
        <v>5.507353773936117E-6</v>
      </c>
      <c r="J326" s="7">
        <f>$C$4*POWER(F326,-2/3)*(inputs!$C$9+inputs!$D$9)/POWER(inputs!$C$9+inputs!$D$9*output!G326,2)</f>
        <v>4.2331288933023996E-5</v>
      </c>
      <c r="K326" s="7">
        <f>$D$4*POWER(F326,-1)*(inputs!$C$9+inputs!$D$9)/POWER(inputs!$C$9+inputs!$D$9*output!G326,2)</f>
        <v>1.6746498283917569E-4</v>
      </c>
      <c r="L326" s="7">
        <f t="shared" si="15"/>
        <v>2.1673706022768983E-4</v>
      </c>
      <c r="M326" s="73"/>
      <c r="N326" s="77">
        <f t="shared" si="16"/>
        <v>216.73706022768982</v>
      </c>
      <c r="O326" s="78">
        <f>(inputs!$C$9+inputs!$D$9)/L326</f>
        <v>5305.968433787396</v>
      </c>
      <c r="P326" s="79">
        <f t="shared" si="17"/>
        <v>30.933182722075447</v>
      </c>
    </row>
    <row r="327" spans="6:16" x14ac:dyDescent="0.35">
      <c r="F327" s="83">
        <v>324</v>
      </c>
      <c r="G327" s="8">
        <f>output!F327/inputs!$M$9*inputs!$D$9/inputs!$C$9</f>
        <v>0.32400000000000001</v>
      </c>
      <c r="H327" s="7">
        <f>$A$4*POWER(F327,2)*(inputs!$C$9+inputs!$D$9)/POWER(inputs!$C$9+inputs!$D$9*output!G327,2)</f>
        <v>1.4419115643585992E-6</v>
      </c>
      <c r="I327" s="7">
        <f>$B$4*POWER(F327,2)*(inputs!$C$9+inputs!$D$9)/POWER(inputs!$C$9+inputs!$D$9*output!G327,2)</f>
        <v>5.5399225356004991E-6</v>
      </c>
      <c r="J327" s="7">
        <f>$C$4*POWER(F327,-2/3)*(inputs!$C$9+inputs!$D$9)/POWER(inputs!$C$9+inputs!$D$9*output!G327,2)</f>
        <v>4.2232057643532049E-5</v>
      </c>
      <c r="K327" s="7">
        <f>$D$4*POWER(F327,-1)*(inputs!$C$9+inputs!$D$9)/POWER(inputs!$C$9+inputs!$D$9*output!G327,2)</f>
        <v>1.6690035587860208E-4</v>
      </c>
      <c r="L327" s="7">
        <f t="shared" si="15"/>
        <v>2.1611424762209324E-4</v>
      </c>
      <c r="M327" s="73"/>
      <c r="N327" s="77">
        <f t="shared" si="16"/>
        <v>216.11424762209325</v>
      </c>
      <c r="O327" s="78">
        <f>(inputs!$C$9+inputs!$D$9)/L327</f>
        <v>5321.2595312593176</v>
      </c>
      <c r="P327" s="79">
        <f t="shared" si="17"/>
        <v>30.977723320619745</v>
      </c>
    </row>
    <row r="328" spans="6:16" x14ac:dyDescent="0.35">
      <c r="F328" s="83">
        <v>325</v>
      </c>
      <c r="G328" s="8">
        <f>output!F328/inputs!$M$9*inputs!$D$9/inputs!$C$9</f>
        <v>0.32499999999999996</v>
      </c>
      <c r="H328" s="7">
        <f>$A$4*POWER(F328,2)*(inputs!$C$9+inputs!$D$9)/POWER(inputs!$C$9+inputs!$D$9*output!G328,2)</f>
        <v>1.4504110025600105E-6</v>
      </c>
      <c r="I328" s="7">
        <f>$B$4*POWER(F328,2)*(inputs!$C$9+inputs!$D$9)/POWER(inputs!$C$9+inputs!$D$9*output!G328,2)</f>
        <v>5.5725779566372863E-6</v>
      </c>
      <c r="J328" s="7">
        <f>$C$4*POWER(F328,-2/3)*(inputs!$C$9+inputs!$D$9)/POWER(inputs!$C$9+inputs!$D$9*output!G328,2)</f>
        <v>4.2133328267093437E-5</v>
      </c>
      <c r="K328" s="7">
        <f>$D$4*POWER(F328,-1)*(inputs!$C$9+inputs!$D$9)/POWER(inputs!$C$9+inputs!$D$9*output!G328,2)</f>
        <v>1.6633922397381394E-4</v>
      </c>
      <c r="L328" s="7">
        <f t="shared" si="15"/>
        <v>2.1549554120010468E-4</v>
      </c>
      <c r="M328" s="73"/>
      <c r="N328" s="77">
        <f t="shared" si="16"/>
        <v>215.49554120010467</v>
      </c>
      <c r="O328" s="78">
        <f>(inputs!$C$9+inputs!$D$9)/L328</f>
        <v>5336.5373297080605</v>
      </c>
      <c r="P328" s="79">
        <f t="shared" si="17"/>
        <v>31.022161314713088</v>
      </c>
    </row>
    <row r="329" spans="6:16" x14ac:dyDescent="0.35">
      <c r="F329" s="83">
        <v>326</v>
      </c>
      <c r="G329" s="8">
        <f>output!F329/inputs!$M$9*inputs!$D$9/inputs!$C$9</f>
        <v>0.32600000000000001</v>
      </c>
      <c r="H329" s="7">
        <f>$A$4*POWER(F329,2)*(inputs!$C$9+inputs!$D$9)/POWER(inputs!$C$9+inputs!$D$9*output!G329,2)</f>
        <v>1.4589329757660075E-6</v>
      </c>
      <c r="I329" s="7">
        <f>$B$4*POWER(F329,2)*(inputs!$C$9+inputs!$D$9)/POWER(inputs!$C$9+inputs!$D$9*output!G329,2)</f>
        <v>5.605319958698062E-6</v>
      </c>
      <c r="J329" s="7">
        <f>$C$4*POWER(F329,-2/3)*(inputs!$C$9+inputs!$D$9)/POWER(inputs!$C$9+inputs!$D$9*output!G329,2)</f>
        <v>4.203509672898293E-5</v>
      </c>
      <c r="K329" s="7">
        <f>$D$4*POWER(F329,-1)*(inputs!$C$9+inputs!$D$9)/POWER(inputs!$C$9+inputs!$D$9*output!G329,2)</f>
        <v>1.6578155495007238E-4</v>
      </c>
      <c r="L329" s="7">
        <f t="shared" si="15"/>
        <v>2.1488090461351938E-4</v>
      </c>
      <c r="M329" s="73"/>
      <c r="N329" s="77">
        <f t="shared" si="16"/>
        <v>214.88090461351936</v>
      </c>
      <c r="O329" s="78">
        <f>(inputs!$C$9+inputs!$D$9)/L329</f>
        <v>5351.8017437071367</v>
      </c>
      <c r="P329" s="79">
        <f t="shared" si="17"/>
        <v>31.066496896711723</v>
      </c>
    </row>
    <row r="330" spans="6:16" x14ac:dyDescent="0.35">
      <c r="F330" s="83">
        <v>327</v>
      </c>
      <c r="G330" s="8">
        <f>output!F330/inputs!$M$9*inputs!$D$9/inputs!$C$9</f>
        <v>0.32700000000000001</v>
      </c>
      <c r="H330" s="7">
        <f>$A$4*POWER(F330,2)*(inputs!$C$9+inputs!$D$9)/POWER(inputs!$C$9+inputs!$D$9*output!G330,2)</f>
        <v>1.4674774636021272E-6</v>
      </c>
      <c r="I330" s="7">
        <f>$B$4*POWER(F330,2)*(inputs!$C$9+inputs!$D$9)/POWER(inputs!$C$9+inputs!$D$9*output!G330,2)</f>
        <v>5.6381484635027509E-6</v>
      </c>
      <c r="J330" s="7">
        <f>$C$4*POWER(F330,-2/3)*(inputs!$C$9+inputs!$D$9)/POWER(inputs!$C$9+inputs!$D$9*output!G330,2)</f>
        <v>4.1937359000019926E-5</v>
      </c>
      <c r="K330" s="7">
        <f>$D$4*POWER(F330,-1)*(inputs!$C$9+inputs!$D$9)/POWER(inputs!$C$9+inputs!$D$9*output!G330,2)</f>
        <v>1.6522731702622149E-4</v>
      </c>
      <c r="L330" s="7">
        <f t="shared" si="15"/>
        <v>2.142703019533463E-4</v>
      </c>
      <c r="M330" s="73"/>
      <c r="N330" s="77">
        <f t="shared" si="16"/>
        <v>214.27030195334629</v>
      </c>
      <c r="O330" s="78">
        <f>(inputs!$C$9+inputs!$D$9)/L330</f>
        <v>5367.0526877326793</v>
      </c>
      <c r="P330" s="79">
        <f t="shared" si="17"/>
        <v>31.110730256580524</v>
      </c>
    </row>
    <row r="331" spans="6:16" x14ac:dyDescent="0.35">
      <c r="F331" s="83">
        <v>328</v>
      </c>
      <c r="G331" s="8">
        <f>output!F331/inputs!$M$9*inputs!$D$9/inputs!$C$9</f>
        <v>0.32799999999999996</v>
      </c>
      <c r="H331" s="7">
        <f>$A$4*POWER(F331,2)*(inputs!$C$9+inputs!$D$9)/POWER(inputs!$C$9+inputs!$D$9*output!G331,2)</f>
        <v>1.4760444457116833E-6</v>
      </c>
      <c r="I331" s="7">
        <f>$B$4*POWER(F331,2)*(inputs!$C$9+inputs!$D$9)/POWER(inputs!$C$9+inputs!$D$9*output!G331,2)</f>
        <v>5.671063392839579E-6</v>
      </c>
      <c r="J331" s="7">
        <f>$C$4*POWER(F331,-2/3)*(inputs!$C$9+inputs!$D$9)/POWER(inputs!$C$9+inputs!$D$9*output!G331,2)</f>
        <v>4.1840111095921626E-5</v>
      </c>
      <c r="K331" s="7">
        <f>$D$4*POWER(F331,-1)*(inputs!$C$9+inputs!$D$9)/POWER(inputs!$C$9+inputs!$D$9*output!G331,2)</f>
        <v>1.6467647880868879E-4</v>
      </c>
      <c r="L331" s="7">
        <f t="shared" si="15"/>
        <v>2.1366369774316167E-4</v>
      </c>
      <c r="M331" s="73"/>
      <c r="N331" s="77">
        <f t="shared" si="16"/>
        <v>213.66369774316166</v>
      </c>
      <c r="O331" s="78">
        <f>(inputs!$C$9+inputs!$D$9)/L331</f>
        <v>5382.2900761662295</v>
      </c>
      <c r="P331" s="79">
        <f t="shared" si="17"/>
        <v>31.154861581924298</v>
      </c>
    </row>
    <row r="332" spans="6:16" x14ac:dyDescent="0.35">
      <c r="F332" s="83">
        <v>329</v>
      </c>
      <c r="G332" s="8">
        <f>output!F332/inputs!$M$9*inputs!$D$9/inputs!$C$9</f>
        <v>0.32900000000000001</v>
      </c>
      <c r="H332" s="7">
        <f>$A$4*POWER(F332,2)*(inputs!$C$9+inputs!$D$9)/POWER(inputs!$C$9+inputs!$D$9*output!G332,2)</f>
        <v>1.4846339017557448E-6</v>
      </c>
      <c r="I332" s="7">
        <f>$B$4*POWER(F332,2)*(inputs!$C$9+inputs!$D$9)/POWER(inputs!$C$9+inputs!$D$9*output!G332,2)</f>
        <v>5.7040646685649823E-6</v>
      </c>
      <c r="J332" s="7">
        <f>$C$4*POWER(F332,-2/3)*(inputs!$C$9+inputs!$D$9)/POWER(inputs!$C$9+inputs!$D$9*output!G332,2)</f>
        <v>4.1743349076667017E-5</v>
      </c>
      <c r="K332" s="7">
        <f>$D$4*POWER(F332,-1)*(inputs!$C$9+inputs!$D$9)/POWER(inputs!$C$9+inputs!$D$9*output!G332,2)</f>
        <v>1.6412900928559473E-4</v>
      </c>
      <c r="L332" s="7">
        <f t="shared" si="15"/>
        <v>2.1306105693258247E-4</v>
      </c>
      <c r="M332" s="73"/>
      <c r="N332" s="77">
        <f t="shared" si="16"/>
        <v>213.06105693258246</v>
      </c>
      <c r="O332" s="78">
        <f>(inputs!$C$9+inputs!$D$9)/L332</f>
        <v>5397.5138232975487</v>
      </c>
      <c r="P332" s="79">
        <f t="shared" si="17"/>
        <v>31.198891058018798</v>
      </c>
    </row>
    <row r="333" spans="6:16" x14ac:dyDescent="0.35">
      <c r="F333" s="83">
        <v>330</v>
      </c>
      <c r="G333" s="8">
        <f>output!F333/inputs!$M$9*inputs!$D$9/inputs!$C$9</f>
        <v>0.33</v>
      </c>
      <c r="H333" s="7">
        <f>$A$4*POWER(F333,2)*(inputs!$C$9+inputs!$D$9)/POWER(inputs!$C$9+inputs!$D$9*output!G333,2)</f>
        <v>1.4932458114131211E-6</v>
      </c>
      <c r="I333" s="7">
        <f>$B$4*POWER(F333,2)*(inputs!$C$9+inputs!$D$9)/POWER(inputs!$C$9+inputs!$D$9*output!G333,2)</f>
        <v>5.7371522126035632E-6</v>
      </c>
      <c r="J333" s="7">
        <f>$C$4*POWER(F333,-2/3)*(inputs!$C$9+inputs!$D$9)/POWER(inputs!$C$9+inputs!$D$9*output!G333,2)</f>
        <v>4.1647069045871996E-5</v>
      </c>
      <c r="K333" s="7">
        <f>$D$4*POWER(F333,-1)*(inputs!$C$9+inputs!$D$9)/POWER(inputs!$C$9+inputs!$D$9*output!G333,2)</f>
        <v>1.635848778209696E-4</v>
      </c>
      <c r="L333" s="7">
        <f t="shared" si="15"/>
        <v>2.1246234489085829E-4</v>
      </c>
      <c r="M333" s="73"/>
      <c r="N333" s="77">
        <f t="shared" si="16"/>
        <v>212.4623448908583</v>
      </c>
      <c r="O333" s="78">
        <f>(inputs!$C$9+inputs!$D$9)/L333</f>
        <v>5412.7238433274088</v>
      </c>
      <c r="P333" s="79">
        <f t="shared" si="17"/>
        <v>31.242818867841262</v>
      </c>
    </row>
    <row r="334" spans="6:16" x14ac:dyDescent="0.35">
      <c r="F334" s="83">
        <v>331</v>
      </c>
      <c r="G334" s="8">
        <f>output!F334/inputs!$M$9*inputs!$D$9/inputs!$C$9</f>
        <v>0.33099999999999996</v>
      </c>
      <c r="H334" s="7">
        <f>$A$4*POWER(F334,2)*(inputs!$C$9+inputs!$D$9)/POWER(inputs!$C$9+inputs!$D$9*output!G334,2)</f>
        <v>1.5018801543803457E-6</v>
      </c>
      <c r="I334" s="7">
        <f>$B$4*POWER(F334,2)*(inputs!$C$9+inputs!$D$9)/POWER(inputs!$C$9+inputs!$D$9*output!G334,2)</f>
        <v>5.7703259469480183E-6</v>
      </c>
      <c r="J334" s="7">
        <f>$C$4*POWER(F334,-2/3)*(inputs!$C$9+inputs!$D$9)/POWER(inputs!$C$9+inputs!$D$9*output!G334,2)</f>
        <v>4.1551267150175092E-5</v>
      </c>
      <c r="K334" s="7">
        <f>$D$4*POWER(F334,-1)*(inputs!$C$9+inputs!$D$9)/POWER(inputs!$C$9+inputs!$D$9*output!G334,2)</f>
        <v>1.6304405414907508E-4</v>
      </c>
      <c r="L334" s="7">
        <f t="shared" si="15"/>
        <v>2.1186752740057853E-4</v>
      </c>
      <c r="M334" s="73"/>
      <c r="N334" s="77">
        <f t="shared" si="16"/>
        <v>211.86752740057852</v>
      </c>
      <c r="O334" s="78">
        <f>(inputs!$C$9+inputs!$D$9)/L334</f>
        <v>5427.9200503703978</v>
      </c>
      <c r="P334" s="79">
        <f t="shared" si="17"/>
        <v>31.286645192100625</v>
      </c>
    </row>
    <row r="335" spans="6:16" x14ac:dyDescent="0.35">
      <c r="F335" s="83">
        <v>332</v>
      </c>
      <c r="G335" s="8">
        <f>output!F335/inputs!$M$9*inputs!$D$9/inputs!$C$9</f>
        <v>0.33200000000000002</v>
      </c>
      <c r="H335" s="7">
        <f>$A$4*POWER(F335,2)*(inputs!$C$9+inputs!$D$9)/POWER(inputs!$C$9+inputs!$D$9*output!G335,2)</f>
        <v>1.5105369103716546E-6</v>
      </c>
      <c r="I335" s="7">
        <f>$B$4*POWER(F335,2)*(inputs!$C$9+inputs!$D$9)/POWER(inputs!$C$9+inputs!$D$9*output!G335,2)</f>
        <v>5.8035857936590622E-6</v>
      </c>
      <c r="J335" s="7">
        <f>$C$4*POWER(F335,-2/3)*(inputs!$C$9+inputs!$D$9)/POWER(inputs!$C$9+inputs!$D$9*output!G335,2)</f>
        <v>4.1455939578633608E-5</v>
      </c>
      <c r="K335" s="7">
        <f>$D$4*POWER(F335,-1)*(inputs!$C$9+inputs!$D$9)/POWER(inputs!$C$9+inputs!$D$9*output!G335,2)</f>
        <v>1.6250650836882835E-4</v>
      </c>
      <c r="L335" s="7">
        <f t="shared" si="15"/>
        <v>2.1127657065149268E-4</v>
      </c>
      <c r="M335" s="73"/>
      <c r="N335" s="77">
        <f t="shared" si="16"/>
        <v>211.27657065149268</v>
      </c>
      <c r="O335" s="78">
        <f>(inputs!$C$9+inputs!$D$9)/L335</f>
        <v>5443.1023584577251</v>
      </c>
      <c r="P335" s="79">
        <f t="shared" si="17"/>
        <v>31.330370209267357</v>
      </c>
    </row>
    <row r="336" spans="6:16" x14ac:dyDescent="0.35">
      <c r="F336" s="83">
        <v>333</v>
      </c>
      <c r="G336" s="8">
        <f>output!F336/inputs!$M$9*inputs!$D$9/inputs!$C$9</f>
        <v>0.33300000000000002</v>
      </c>
      <c r="H336" s="7">
        <f>$A$4*POWER(F336,2)*(inputs!$C$9+inputs!$D$9)/POWER(inputs!$C$9+inputs!$D$9*output!G336,2)</f>
        <v>1.5192160591189767E-6</v>
      </c>
      <c r="I336" s="7">
        <f>$B$4*POWER(F336,2)*(inputs!$C$9+inputs!$D$9)/POWER(inputs!$C$9+inputs!$D$9*output!G336,2)</f>
        <v>5.8369316748653791E-6</v>
      </c>
      <c r="J336" s="7">
        <f>$C$4*POWER(F336,-2/3)*(inputs!$C$9+inputs!$D$9)/POWER(inputs!$C$9+inputs!$D$9*output!G336,2)</f>
        <v>4.1361082562130166E-5</v>
      </c>
      <c r="K336" s="7">
        <f>$D$4*POWER(F336,-1)*(inputs!$C$9+inputs!$D$9)/POWER(inputs!$C$9+inputs!$D$9*output!G336,2)</f>
        <v>1.61972210938327E-4</v>
      </c>
      <c r="L336" s="7">
        <f t="shared" si="15"/>
        <v>2.1068944123444152E-4</v>
      </c>
      <c r="M336" s="73"/>
      <c r="N336" s="77">
        <f t="shared" si="16"/>
        <v>210.68944123444152</v>
      </c>
      <c r="O336" s="78">
        <f>(inputs!$C$9+inputs!$D$9)/L336</f>
        <v>5458.2706815400143</v>
      </c>
      <c r="P336" s="79">
        <f t="shared" si="17"/>
        <v>31.373994095602892</v>
      </c>
    </row>
    <row r="337" spans="6:16" x14ac:dyDescent="0.35">
      <c r="F337" s="83">
        <v>334</v>
      </c>
      <c r="G337" s="8">
        <f>output!F337/inputs!$M$9*inputs!$D$9/inputs!$C$9</f>
        <v>0.33399999999999996</v>
      </c>
      <c r="H337" s="7">
        <f>$A$4*POWER(F337,2)*(inputs!$C$9+inputs!$D$9)/POWER(inputs!$C$9+inputs!$D$9*output!G337,2)</f>
        <v>1.5279175803719085E-6</v>
      </c>
      <c r="I337" s="7">
        <f>$B$4*POWER(F337,2)*(inputs!$C$9+inputs!$D$9)/POWER(inputs!$C$9+inputs!$D$9*output!G337,2)</f>
        <v>5.8703635127635438E-6</v>
      </c>
      <c r="J337" s="7">
        <f>$C$4*POWER(F337,-2/3)*(inputs!$C$9+inputs!$D$9)/POWER(inputs!$C$9+inputs!$D$9*output!G337,2)</f>
        <v>4.1266692372789196E-5</v>
      </c>
      <c r="K337" s="7">
        <f>$D$4*POWER(F337,-1)*(inputs!$C$9+inputs!$D$9)/POWER(inputs!$C$9+inputs!$D$9*output!G337,2)</f>
        <v>1.6144113266947167E-4</v>
      </c>
      <c r="L337" s="7">
        <f t="shared" si="15"/>
        <v>2.1010610613539631E-4</v>
      </c>
      <c r="M337" s="73"/>
      <c r="N337" s="77">
        <f t="shared" si="16"/>
        <v>210.10610613539632</v>
      </c>
      <c r="O337" s="78">
        <f>(inputs!$C$9+inputs!$D$9)/L337</f>
        <v>5473.4249334901215</v>
      </c>
      <c r="P337" s="79">
        <f t="shared" si="17"/>
        <v>31.417517025188758</v>
      </c>
    </row>
    <row r="338" spans="6:16" x14ac:dyDescent="0.35">
      <c r="F338" s="83">
        <v>335</v>
      </c>
      <c r="G338" s="8">
        <f>output!F338/inputs!$M$9*inputs!$D$9/inputs!$C$9</f>
        <v>0.33500000000000002</v>
      </c>
      <c r="H338" s="7">
        <f>$A$4*POWER(F338,2)*(inputs!$C$9+inputs!$D$9)/POWER(inputs!$C$9+inputs!$D$9*output!G338,2)</f>
        <v>1.5366414538977052E-6</v>
      </c>
      <c r="I338" s="7">
        <f>$B$4*POWER(F338,2)*(inputs!$C$9+inputs!$D$9)/POWER(inputs!$C$9+inputs!$D$9*output!G338,2)</f>
        <v>5.9038812296179663E-6</v>
      </c>
      <c r="J338" s="7">
        <f>$C$4*POWER(F338,-2/3)*(inputs!$C$9+inputs!$D$9)/POWER(inputs!$C$9+inputs!$D$9*output!G338,2)</f>
        <v>4.1172765323403397E-5</v>
      </c>
      <c r="K338" s="7">
        <f>$D$4*POWER(F338,-1)*(inputs!$C$9+inputs!$D$9)/POWER(inputs!$C$9+inputs!$D$9*output!G338,2)</f>
        <v>1.6091324472268609E-4</v>
      </c>
      <c r="L338" s="7">
        <f t="shared" si="15"/>
        <v>2.0952653272960517E-4</v>
      </c>
      <c r="M338" s="73"/>
      <c r="N338" s="77">
        <f t="shared" si="16"/>
        <v>209.52653272960518</v>
      </c>
      <c r="O338" s="78">
        <f>(inputs!$C$9+inputs!$D$9)/L338</f>
        <v>5488.5650281059134</v>
      </c>
      <c r="P338" s="79">
        <f t="shared" si="17"/>
        <v>31.46093916995525</v>
      </c>
    </row>
    <row r="339" spans="6:16" x14ac:dyDescent="0.35">
      <c r="F339" s="83">
        <v>336</v>
      </c>
      <c r="G339" s="8">
        <f>output!F339/inputs!$M$9*inputs!$D$9/inputs!$C$9</f>
        <v>0.33600000000000002</v>
      </c>
      <c r="H339" s="7">
        <f>$A$4*POWER(F339,2)*(inputs!$C$9+inputs!$D$9)/POWER(inputs!$C$9+inputs!$D$9*output!G339,2)</f>
        <v>1.5453876594812571E-6</v>
      </c>
      <c r="I339" s="7">
        <f>$B$4*POWER(F339,2)*(inputs!$C$9+inputs!$D$9)/POWER(inputs!$C$9+inputs!$D$9*output!G339,2)</f>
        <v>5.9374847477608187E-6</v>
      </c>
      <c r="J339" s="7">
        <f>$C$4*POWER(F339,-2/3)*(inputs!$C$9+inputs!$D$9)/POWER(inputs!$C$9+inputs!$D$9*output!G339,2)</f>
        <v>4.107929776686961E-5</v>
      </c>
      <c r="K339" s="7">
        <f>$D$4*POWER(F339,-1)*(inputs!$C$9+inputs!$D$9)/POWER(inputs!$C$9+inputs!$D$9*output!G339,2)</f>
        <v>1.6038851860172989E-4</v>
      </c>
      <c r="L339" s="7">
        <f t="shared" si="15"/>
        <v>2.0895068877584158E-4</v>
      </c>
      <c r="M339" s="73"/>
      <c r="N339" s="77">
        <f t="shared" si="16"/>
        <v>208.95068877584157</v>
      </c>
      <c r="O339" s="78">
        <f>(inputs!$C$9+inputs!$D$9)/L339</f>
        <v>5503.6908791131027</v>
      </c>
      <c r="P339" s="79">
        <f t="shared" si="17"/>
        <v>31.504260699709913</v>
      </c>
    </row>
    <row r="340" spans="6:16" x14ac:dyDescent="0.35">
      <c r="F340" s="83">
        <v>337</v>
      </c>
      <c r="G340" s="8">
        <f>output!F340/inputs!$M$9*inputs!$D$9/inputs!$C$9</f>
        <v>0.33699999999999997</v>
      </c>
      <c r="H340" s="7">
        <f>$A$4*POWER(F340,2)*(inputs!$C$9+inputs!$D$9)/POWER(inputs!$C$9+inputs!$D$9*output!G340,2)</f>
        <v>1.5541561769250762E-6</v>
      </c>
      <c r="I340" s="7">
        <f>$B$4*POWER(F340,2)*(inputs!$C$9+inputs!$D$9)/POWER(inputs!$C$9+inputs!$D$9*output!G340,2)</f>
        <v>5.9711739895919762E-6</v>
      </c>
      <c r="J340" s="7">
        <f>$C$4*POWER(F340,-2/3)*(inputs!$C$9+inputs!$D$9)/POWER(inputs!$C$9+inputs!$D$9*output!G340,2)</f>
        <v>4.0986286095634579E-5</v>
      </c>
      <c r="K340" s="7">
        <f>$D$4*POWER(F340,-1)*(inputs!$C$9+inputs!$D$9)/POWER(inputs!$C$9+inputs!$D$9*output!G340,2)</f>
        <v>1.598669261486052E-4</v>
      </c>
      <c r="L340" s="7">
        <f t="shared" si="15"/>
        <v>2.0837854241075683E-4</v>
      </c>
      <c r="M340" s="73"/>
      <c r="N340" s="77">
        <f t="shared" si="16"/>
        <v>208.37854241075684</v>
      </c>
      <c r="O340" s="78">
        <f>(inputs!$C$9+inputs!$D$9)/L340</f>
        <v>5518.8024001680278</v>
      </c>
      <c r="P340" s="79">
        <f t="shared" si="17"/>
        <v>31.547481782165519</v>
      </c>
    </row>
    <row r="341" spans="6:16" x14ac:dyDescent="0.35">
      <c r="F341" s="83">
        <v>338</v>
      </c>
      <c r="G341" s="8">
        <f>output!F341/inputs!$M$9*inputs!$D$9/inputs!$C$9</f>
        <v>0.33800000000000002</v>
      </c>
      <c r="H341" s="7">
        <f>$A$4*POWER(F341,2)*(inputs!$C$9+inputs!$D$9)/POWER(inputs!$C$9+inputs!$D$9*output!G341,2)</f>
        <v>1.5629469860492798E-6</v>
      </c>
      <c r="I341" s="7">
        <f>$B$4*POWER(F341,2)*(inputs!$C$9+inputs!$D$9)/POWER(inputs!$C$9+inputs!$D$9*output!G341,2)</f>
        <v>6.0049488775789547E-6</v>
      </c>
      <c r="J341" s="7">
        <f>$C$4*POWER(F341,-2/3)*(inputs!$C$9+inputs!$D$9)/POWER(inputs!$C$9+inputs!$D$9*output!G341,2)</f>
        <v>4.0893726741149684E-5</v>
      </c>
      <c r="K341" s="7">
        <f>$D$4*POWER(F341,-1)*(inputs!$C$9+inputs!$D$9)/POWER(inputs!$C$9+inputs!$D$9*output!G341,2)</f>
        <v>1.5934843953855287E-4</v>
      </c>
      <c r="L341" s="7">
        <f t="shared" si="15"/>
        <v>2.078100621433308E-4</v>
      </c>
      <c r="M341" s="73"/>
      <c r="N341" s="77">
        <f t="shared" si="16"/>
        <v>207.81006214333078</v>
      </c>
      <c r="O341" s="78">
        <f>(inputs!$C$9+inputs!$D$9)/L341</f>
        <v>5533.8995048604611</v>
      </c>
      <c r="P341" s="79">
        <f t="shared" si="17"/>
        <v>31.590602582967765</v>
      </c>
    </row>
    <row r="342" spans="6:16" x14ac:dyDescent="0.35">
      <c r="F342" s="83">
        <v>339</v>
      </c>
      <c r="G342" s="8">
        <f>output!F342/inputs!$M$9*inputs!$D$9/inputs!$C$9</f>
        <v>0.33899999999999997</v>
      </c>
      <c r="H342" s="7">
        <f>$A$4*POWER(F342,2)*(inputs!$C$9+inputs!$D$9)/POWER(inputs!$C$9+inputs!$D$9*output!G342,2)</f>
        <v>1.5717600666915705E-6</v>
      </c>
      <c r="I342" s="7">
        <f>$B$4*POWER(F342,2)*(inputs!$C$9+inputs!$D$9)/POWER(inputs!$C$9+inputs!$D$9*output!G342,2)</f>
        <v>6.0388093342568296E-6</v>
      </c>
      <c r="J342" s="7">
        <f>$C$4*POWER(F342,-2/3)*(inputs!$C$9+inputs!$D$9)/POWER(inputs!$C$9+inputs!$D$9*output!G342,2)</f>
        <v>4.080161617333488E-5</v>
      </c>
      <c r="K342" s="7">
        <f>$D$4*POWER(F342,-1)*(inputs!$C$9+inputs!$D$9)/POWER(inputs!$C$9+inputs!$D$9*output!G342,2)</f>
        <v>1.5883303127513731E-4</v>
      </c>
      <c r="L342" s="7">
        <f t="shared" si="15"/>
        <v>2.0724521684942058E-4</v>
      </c>
      <c r="M342" s="73"/>
      <c r="N342" s="77">
        <f t="shared" si="16"/>
        <v>207.24521684942059</v>
      </c>
      <c r="O342" s="78">
        <f>(inputs!$C$9+inputs!$D$9)/L342</f>
        <v>5548.9821067164239</v>
      </c>
      <c r="P342" s="79">
        <f t="shared" si="17"/>
        <v>31.633623265722697</v>
      </c>
    </row>
    <row r="343" spans="6:16" x14ac:dyDescent="0.35">
      <c r="F343" s="83">
        <v>340</v>
      </c>
      <c r="G343" s="8">
        <f>output!F343/inputs!$M$9*inputs!$D$9/inputs!$C$9</f>
        <v>0.33999999999999997</v>
      </c>
      <c r="H343" s="7">
        <f>$A$4*POWER(F343,2)*(inputs!$C$9+inputs!$D$9)/POWER(inputs!$C$9+inputs!$D$9*output!G343,2)</f>
        <v>1.5805953987072229E-6</v>
      </c>
      <c r="I343" s="7">
        <f>$B$4*POWER(F343,2)*(inputs!$C$9+inputs!$D$9)/POWER(inputs!$C$9+inputs!$D$9*output!G343,2)</f>
        <v>6.0727552822281931E-6</v>
      </c>
      <c r="J343" s="7">
        <f>$C$4*POWER(F343,-2/3)*(inputs!$C$9+inputs!$D$9)/POWER(inputs!$C$9+inputs!$D$9*output!G343,2)</f>
        <v>4.0709950900051434E-5</v>
      </c>
      <c r="K343" s="7">
        <f>$D$4*POWER(F343,-1)*(inputs!$C$9+inputs!$D$9)/POWER(inputs!$C$9+inputs!$D$9*output!G343,2)</f>
        <v>1.5832067418541847E-4</v>
      </c>
      <c r="L343" s="7">
        <f t="shared" si="15"/>
        <v>2.0668397576640532E-4</v>
      </c>
      <c r="M343" s="73"/>
      <c r="N343" s="77">
        <f t="shared" si="16"/>
        <v>206.68397576640533</v>
      </c>
      <c r="O343" s="78">
        <f>(inputs!$C$9+inputs!$D$9)/L343</f>
        <v>5564.0501192009797</v>
      </c>
      <c r="P343" s="79">
        <f t="shared" si="17"/>
        <v>31.676543992023692</v>
      </c>
    </row>
    <row r="344" spans="6:16" x14ac:dyDescent="0.35">
      <c r="F344" s="83">
        <v>341</v>
      </c>
      <c r="G344" s="8">
        <f>output!F344/inputs!$M$9*inputs!$D$9/inputs!$C$9</f>
        <v>0.34100000000000003</v>
      </c>
      <c r="H344" s="7">
        <f>$A$4*POWER(F344,2)*(inputs!$C$9+inputs!$D$9)/POWER(inputs!$C$9+inputs!$D$9*output!G344,2)</f>
        <v>1.5894529619690632E-6</v>
      </c>
      <c r="I344" s="7">
        <f>$B$4*POWER(F344,2)*(inputs!$C$9+inputs!$D$9)/POWER(inputs!$C$9+inputs!$D$9*output!G344,2)</f>
        <v>6.1067866441630724E-6</v>
      </c>
      <c r="J344" s="7">
        <f>$C$4*POWER(F344,-2/3)*(inputs!$C$9+inputs!$D$9)/POWER(inputs!$C$9+inputs!$D$9*output!G344,2)</f>
        <v>4.0618727466583774E-5</v>
      </c>
      <c r="K344" s="7">
        <f>$D$4*POWER(F344,-1)*(inputs!$C$9+inputs!$D$9)/POWER(inputs!$C$9+inputs!$D$9*output!G344,2)</f>
        <v>1.5781134141520809E-4</v>
      </c>
      <c r="L344" s="7">
        <f t="shared" si="15"/>
        <v>2.0612630848792401E-4</v>
      </c>
      <c r="M344" s="73"/>
      <c r="N344" s="77">
        <f t="shared" si="16"/>
        <v>206.12630848792401</v>
      </c>
      <c r="O344" s="78">
        <f>(inputs!$C$9+inputs!$D$9)/L344</f>
        <v>5579.1034557210496</v>
      </c>
      <c r="P344" s="79">
        <f t="shared" si="17"/>
        <v>31.719364921478245</v>
      </c>
    </row>
    <row r="345" spans="6:16" x14ac:dyDescent="0.35">
      <c r="F345" s="83">
        <v>342</v>
      </c>
      <c r="G345" s="8">
        <f>output!F345/inputs!$M$9*inputs!$D$9/inputs!$C$9</f>
        <v>0.34199999999999997</v>
      </c>
      <c r="H345" s="7">
        <f>$A$4*POWER(F345,2)*(inputs!$C$9+inputs!$D$9)/POWER(inputs!$C$9+inputs!$D$9*output!G345,2)</f>
        <v>1.5983327363674551E-6</v>
      </c>
      <c r="I345" s="7">
        <f>$B$4*POWER(F345,2)*(inputs!$C$9+inputs!$D$9)/POWER(inputs!$C$9+inputs!$D$9*output!G345,2)</f>
        <v>6.1409033427988745E-6</v>
      </c>
      <c r="J345" s="7">
        <f>$C$4*POWER(F345,-2/3)*(inputs!$C$9+inputs!$D$9)/POWER(inputs!$C$9+inputs!$D$9*output!G345,2)</f>
        <v>4.0527942455129434E-5</v>
      </c>
      <c r="K345" s="7">
        <f>$D$4*POWER(F345,-1)*(inputs!$C$9+inputs!$D$9)/POWER(inputs!$C$9+inputs!$D$9*output!G345,2)</f>
        <v>1.5730500642440999E-4</v>
      </c>
      <c r="L345" s="7">
        <f t="shared" si="15"/>
        <v>2.0557218495870574E-4</v>
      </c>
      <c r="M345" s="73"/>
      <c r="N345" s="77">
        <f t="shared" si="16"/>
        <v>205.57218495870575</v>
      </c>
      <c r="O345" s="78">
        <f>(inputs!$C$9+inputs!$D$9)/L345</f>
        <v>5594.1420296282095</v>
      </c>
      <c r="P345" s="79">
        <f t="shared" si="17"/>
        <v>31.762086211734303</v>
      </c>
    </row>
    <row r="346" spans="6:16" x14ac:dyDescent="0.35">
      <c r="F346" s="83">
        <v>343</v>
      </c>
      <c r="G346" s="8">
        <f>output!F346/inputs!$M$9*inputs!$D$9/inputs!$C$9</f>
        <v>0.34299999999999997</v>
      </c>
      <c r="H346" s="7">
        <f>$A$4*POWER(F346,2)*(inputs!$C$9+inputs!$D$9)/POWER(inputs!$C$9+inputs!$D$9*output!G346,2)</f>
        <v>1.6072347018102817E-6</v>
      </c>
      <c r="I346" s="7">
        <f>$B$4*POWER(F346,2)*(inputs!$C$9+inputs!$D$9)/POWER(inputs!$C$9+inputs!$D$9*output!G346,2)</f>
        <v>6.1751053009403147E-6</v>
      </c>
      <c r="J346" s="7">
        <f>$C$4*POWER(F346,-2/3)*(inputs!$C$9+inputs!$D$9)/POWER(inputs!$C$9+inputs!$D$9*output!G346,2)</f>
        <v>4.0437592484297802E-5</v>
      </c>
      <c r="K346" s="7">
        <f>$D$4*POWER(F346,-1)*(inputs!$C$9+inputs!$D$9)/POWER(inputs!$C$9+inputs!$D$9*output!G346,2)</f>
        <v>1.5680164298244119E-4</v>
      </c>
      <c r="L346" s="7">
        <f t="shared" si="15"/>
        <v>2.0502157546948961E-4</v>
      </c>
      <c r="M346" s="73"/>
      <c r="N346" s="77">
        <f t="shared" si="16"/>
        <v>205.02157546948962</v>
      </c>
      <c r="O346" s="78">
        <f>(inputs!$C$9+inputs!$D$9)/L346</f>
        <v>5609.1657542214998</v>
      </c>
      <c r="P346" s="79">
        <f t="shared" si="17"/>
        <v>31.804708018506396</v>
      </c>
    </row>
    <row r="347" spans="6:16" x14ac:dyDescent="0.35">
      <c r="F347" s="83">
        <v>344</v>
      </c>
      <c r="G347" s="8">
        <f>output!F347/inputs!$M$9*inputs!$D$9/inputs!$C$9</f>
        <v>0.34400000000000003</v>
      </c>
      <c r="H347" s="7">
        <f>$A$4*POWER(F347,2)*(inputs!$C$9+inputs!$D$9)/POWER(inputs!$C$9+inputs!$D$9*output!G347,2)</f>
        <v>1.6161588382229294E-6</v>
      </c>
      <c r="I347" s="7">
        <f>$B$4*POWER(F347,2)*(inputs!$C$9+inputs!$D$9)/POWER(inputs!$C$9+inputs!$D$9*output!G347,2)</f>
        <v>6.2093924414593606E-6</v>
      </c>
      <c r="J347" s="7">
        <f>$C$4*POWER(F347,-2/3)*(inputs!$C$9+inputs!$D$9)/POWER(inputs!$C$9+inputs!$D$9*output!G347,2)</f>
        <v>4.0347674208616933E-5</v>
      </c>
      <c r="K347" s="7">
        <f>$D$4*POWER(F347,-1)*(inputs!$C$9+inputs!$D$9)/POWER(inputs!$C$9+inputs!$D$9*output!G347,2)</f>
        <v>1.5630122516373341E-4</v>
      </c>
      <c r="L347" s="7">
        <f t="shared" si="15"/>
        <v>2.0447445065203263E-4</v>
      </c>
      <c r="M347" s="73"/>
      <c r="N347" s="77">
        <f t="shared" si="16"/>
        <v>204.47445065203263</v>
      </c>
      <c r="O347" s="78">
        <f>(inputs!$C$9+inputs!$D$9)/L347</f>
        <v>5624.1745427502292</v>
      </c>
      <c r="P347" s="79">
        <f t="shared" si="17"/>
        <v>31.847230495601398</v>
      </c>
    </row>
    <row r="348" spans="6:16" x14ac:dyDescent="0.35">
      <c r="F348" s="83">
        <v>345</v>
      </c>
      <c r="G348" s="8">
        <f>output!F348/inputs!$M$9*inputs!$D$9/inputs!$C$9</f>
        <v>0.34499999999999997</v>
      </c>
      <c r="H348" s="7">
        <f>$A$4*POWER(F348,2)*(inputs!$C$9+inputs!$D$9)/POWER(inputs!$C$9+inputs!$D$9*output!G348,2)</f>
        <v>1.6251051255482719E-6</v>
      </c>
      <c r="I348" s="7">
        <f>$B$4*POWER(F348,2)*(inputs!$C$9+inputs!$D$9)/POWER(inputs!$C$9+inputs!$D$9*output!G348,2)</f>
        <v>6.2437646872951645E-6</v>
      </c>
      <c r="J348" s="7">
        <f>$C$4*POWER(F348,-2/3)*(inputs!$C$9+inputs!$D$9)/POWER(inputs!$C$9+inputs!$D$9*output!G348,2)</f>
        <v>4.0258184318048535E-5</v>
      </c>
      <c r="K348" s="7">
        <f>$D$4*POWER(F348,-1)*(inputs!$C$9+inputs!$D$9)/POWER(inputs!$C$9+inputs!$D$9*output!G348,2)</f>
        <v>1.5580372734331241E-4</v>
      </c>
      <c r="L348" s="7">
        <f t="shared" si="15"/>
        <v>2.0393078147420437E-4</v>
      </c>
      <c r="M348" s="73"/>
      <c r="N348" s="77">
        <f t="shared" si="16"/>
        <v>203.93078147420437</v>
      </c>
      <c r="O348" s="78">
        <f>(inputs!$C$9+inputs!$D$9)/L348</f>
        <v>5639.1683084167744</v>
      </c>
      <c r="P348" s="79">
        <f t="shared" si="17"/>
        <v>31.889653794943989</v>
      </c>
    </row>
    <row r="349" spans="6:16" x14ac:dyDescent="0.35">
      <c r="F349" s="83">
        <v>346</v>
      </c>
      <c r="G349" s="8">
        <f>output!F349/inputs!$M$9*inputs!$D$9/inputs!$C$9</f>
        <v>0.34599999999999997</v>
      </c>
      <c r="H349" s="7">
        <f>$A$4*POWER(F349,2)*(inputs!$C$9+inputs!$D$9)/POWER(inputs!$C$9+inputs!$D$9*output!G349,2)</f>
        <v>1.6340735437466492E-6</v>
      </c>
      <c r="I349" s="7">
        <f>$B$4*POWER(F349,2)*(inputs!$C$9+inputs!$D$9)/POWER(inputs!$C$9+inputs!$D$9*output!G349,2)</f>
        <v>6.2782219614539849E-6</v>
      </c>
      <c r="J349" s="7">
        <f>$C$4*POWER(F349,-2/3)*(inputs!$C$9+inputs!$D$9)/POWER(inputs!$C$9+inputs!$D$9*output!G349,2)</f>
        <v>4.0169119537510852E-5</v>
      </c>
      <c r="K349" s="7">
        <f>$D$4*POWER(F349,-1)*(inputs!$C$9+inputs!$D$9)/POWER(inputs!$C$9+inputs!$D$9*output!G349,2)</f>
        <v>1.5530912419245386E-4</v>
      </c>
      <c r="L349" s="7">
        <f t="shared" si="15"/>
        <v>2.0339053923516535E-4</v>
      </c>
      <c r="M349" s="73"/>
      <c r="N349" s="77">
        <f t="shared" si="16"/>
        <v>203.39053923516536</v>
      </c>
      <c r="O349" s="78">
        <f>(inputs!$C$9+inputs!$D$9)/L349</f>
        <v>5654.1469643794026</v>
      </c>
      <c r="P349" s="79">
        <f t="shared" si="17"/>
        <v>31.931978066601886</v>
      </c>
    </row>
    <row r="350" spans="6:16" x14ac:dyDescent="0.35">
      <c r="F350" s="83">
        <v>347</v>
      </c>
      <c r="G350" s="8">
        <f>output!F350/inputs!$M$9*inputs!$D$9/inputs!$C$9</f>
        <v>0.34700000000000003</v>
      </c>
      <c r="H350" s="7">
        <f>$A$4*POWER(F350,2)*(inputs!$C$9+inputs!$D$9)/POWER(inputs!$C$9+inputs!$D$9*output!G350,2)</f>
        <v>1.6430640727958568E-6</v>
      </c>
      <c r="I350" s="7">
        <f>$B$4*POWER(F350,2)*(inputs!$C$9+inputs!$D$9)/POWER(inputs!$C$9+inputs!$D$9*output!G350,2)</f>
        <v>6.3127641870091502E-6</v>
      </c>
      <c r="J350" s="7">
        <f>$C$4*POWER(F350,-2/3)*(inputs!$C$9+inputs!$D$9)/POWER(inputs!$C$9+inputs!$D$9*output!G350,2)</f>
        <v>4.0080476626409255E-5</v>
      </c>
      <c r="K350" s="7">
        <f>$D$4*POWER(F350,-1)*(inputs!$C$9+inputs!$D$9)/POWER(inputs!$C$9+inputs!$D$9*output!G350,2)</f>
        <v>1.5481739067441528E-4</v>
      </c>
      <c r="L350" s="7">
        <f t="shared" si="15"/>
        <v>2.0285369556062954E-4</v>
      </c>
      <c r="M350" s="73"/>
      <c r="N350" s="77">
        <f t="shared" si="16"/>
        <v>202.85369556062955</v>
      </c>
      <c r="O350" s="78">
        <f>(inputs!$C$9+inputs!$D$9)/L350</f>
        <v>5669.1104237550571</v>
      </c>
      <c r="P350" s="79">
        <f t="shared" si="17"/>
        <v>31.974203458810649</v>
      </c>
    </row>
    <row r="351" spans="6:16" x14ac:dyDescent="0.35">
      <c r="F351" s="83">
        <v>348</v>
      </c>
      <c r="G351" s="8">
        <f>output!F351/inputs!$M$9*inputs!$D$9/inputs!$C$9</f>
        <v>0.34799999999999998</v>
      </c>
      <c r="H351" s="7">
        <f>$A$4*POWER(F351,2)*(inputs!$C$9+inputs!$D$9)/POWER(inputs!$C$9+inputs!$D$9*output!G351,2)</f>
        <v>1.6520766926911238E-6</v>
      </c>
      <c r="I351" s="7">
        <f>$B$4*POWER(F351,2)*(inputs!$C$9+inputs!$D$9)/POWER(inputs!$C$9+inputs!$D$9*output!G351,2)</f>
        <v>6.3473912871009662E-6</v>
      </c>
      <c r="J351" s="7">
        <f>$C$4*POWER(F351,-2/3)*(inputs!$C$9+inputs!$D$9)/POWER(inputs!$C$9+inputs!$D$9*output!G351,2)</f>
        <v>3.9992252378174605E-5</v>
      </c>
      <c r="K351" s="7">
        <f>$D$4*POWER(F351,-1)*(inputs!$C$9+inputs!$D$9)/POWER(inputs!$C$9+inputs!$D$9*output!G351,2)</f>
        <v>1.5432850204024018E-4</v>
      </c>
      <c r="L351" s="7">
        <f t="shared" si="15"/>
        <v>2.0232022239820687E-4</v>
      </c>
      <c r="M351" s="73"/>
      <c r="N351" s="77">
        <f t="shared" si="16"/>
        <v>202.32022239820688</v>
      </c>
      <c r="O351" s="78">
        <f>(inputs!$C$9+inputs!$D$9)/L351</f>
        <v>5684.0585996221807</v>
      </c>
      <c r="P351" s="79">
        <f t="shared" si="17"/>
        <v>32.016330117998351</v>
      </c>
    </row>
    <row r="352" spans="6:16" x14ac:dyDescent="0.35">
      <c r="F352" s="83">
        <v>349</v>
      </c>
      <c r="G352" s="8">
        <f>output!F352/inputs!$M$9*inputs!$D$9/inputs!$C$9</f>
        <v>0.34899999999999998</v>
      </c>
      <c r="H352" s="7">
        <f>$A$4*POWER(F352,2)*(inputs!$C$9+inputs!$D$9)/POWER(inputs!$C$9+inputs!$D$9*output!G352,2)</f>
        <v>1.661111383445101E-6</v>
      </c>
      <c r="I352" s="7">
        <f>$B$4*POWER(F352,2)*(inputs!$C$9+inputs!$D$9)/POWER(inputs!$C$9+inputs!$D$9*output!G352,2)</f>
        <v>6.3821031849366736E-6</v>
      </c>
      <c r="J352" s="7">
        <f>$C$4*POWER(F352,-2/3)*(inputs!$C$9+inputs!$D$9)/POWER(inputs!$C$9+inputs!$D$9*output!G352,2)</f>
        <v>3.9904443619809117E-5</v>
      </c>
      <c r="K352" s="7">
        <f>$D$4*POWER(F352,-1)*(inputs!$C$9+inputs!$D$9)/POWER(inputs!$C$9+inputs!$D$9*output!G352,2)</f>
        <v>1.5384243382463567E-4</v>
      </c>
      <c r="L352" s="7">
        <f t="shared" si="15"/>
        <v>2.0179009201282656E-4</v>
      </c>
      <c r="M352" s="73"/>
      <c r="N352" s="77">
        <f t="shared" si="16"/>
        <v>201.79009201282656</v>
      </c>
      <c r="O352" s="78">
        <f>(inputs!$C$9+inputs!$D$9)/L352</f>
        <v>5698.9914050235002</v>
      </c>
      <c r="P352" s="79">
        <f t="shared" si="17"/>
        <v>32.058358188809805</v>
      </c>
    </row>
    <row r="353" spans="6:16" x14ac:dyDescent="0.35">
      <c r="F353" s="83">
        <v>350</v>
      </c>
      <c r="G353" s="8">
        <f>output!F353/inputs!$M$9*inputs!$D$9/inputs!$C$9</f>
        <v>0.35000000000000003</v>
      </c>
      <c r="H353" s="7">
        <f>$A$4*POWER(F353,2)*(inputs!$C$9+inputs!$D$9)/POWER(inputs!$C$9+inputs!$D$9*output!G353,2)</f>
        <v>1.6701681250878388E-6</v>
      </c>
      <c r="I353" s="7">
        <f>$B$4*POWER(F353,2)*(inputs!$C$9+inputs!$D$9)/POWER(inputs!$C$9+inputs!$D$9*output!G353,2)</f>
        <v>6.4168998037903636E-6</v>
      </c>
      <c r="J353" s="7">
        <f>$C$4*POWER(F353,-2/3)*(inputs!$C$9+inputs!$D$9)/POWER(inputs!$C$9+inputs!$D$9*output!G353,2)</f>
        <v>3.9817047211439397E-5</v>
      </c>
      <c r="K353" s="7">
        <f>$D$4*POWER(F353,-1)*(inputs!$C$9+inputs!$D$9)/POWER(inputs!$C$9+inputs!$D$9*output!G353,2)</f>
        <v>1.5335916184191947E-4</v>
      </c>
      <c r="L353" s="7">
        <f t="shared" si="15"/>
        <v>2.0126327698223709E-4</v>
      </c>
      <c r="M353" s="73"/>
      <c r="N353" s="77">
        <f t="shared" si="16"/>
        <v>201.26327698223707</v>
      </c>
      <c r="O353" s="78">
        <f>(inputs!$C$9+inputs!$D$9)/L353</f>
        <v>5713.9087529688568</v>
      </c>
      <c r="P353" s="79">
        <f t="shared" si="17"/>
        <v>32.100287814130674</v>
      </c>
    </row>
    <row r="354" spans="6:16" x14ac:dyDescent="0.35">
      <c r="F354" s="83">
        <v>351</v>
      </c>
      <c r="G354" s="8">
        <f>output!F354/inputs!$M$9*inputs!$D$9/inputs!$C$9</f>
        <v>0.35099999999999998</v>
      </c>
      <c r="H354" s="7">
        <f>$A$4*POWER(F354,2)*(inputs!$C$9+inputs!$D$9)/POWER(inputs!$C$9+inputs!$D$9*output!G354,2)</f>
        <v>1.679246897666776E-6</v>
      </c>
      <c r="I354" s="7">
        <f>$B$4*POWER(F354,2)*(inputs!$C$9+inputs!$D$9)/POWER(inputs!$C$9+inputs!$D$9*output!G354,2)</f>
        <v>6.4517810670029365E-6</v>
      </c>
      <c r="J354" s="7">
        <f>$C$4*POWER(F354,-2/3)*(inputs!$C$9+inputs!$D$9)/POWER(inputs!$C$9+inputs!$D$9*output!G354,2)</f>
        <v>3.9730060045876841E-5</v>
      </c>
      <c r="K354" s="7">
        <f>$D$4*POWER(F354,-1)*(inputs!$C$9+inputs!$D$9)/POWER(inputs!$C$9+inputs!$D$9*output!G354,2)</f>
        <v>1.5287866218203743E-4</v>
      </c>
      <c r="L354" s="7">
        <f t="shared" si="15"/>
        <v>2.0073975019258399E-4</v>
      </c>
      <c r="M354" s="73"/>
      <c r="N354" s="77">
        <f t="shared" si="16"/>
        <v>200.73975019258398</v>
      </c>
      <c r="O354" s="78">
        <f>(inputs!$C$9+inputs!$D$9)/L354</f>
        <v>5728.8105564379885</v>
      </c>
      <c r="P354" s="79">
        <f t="shared" si="17"/>
        <v>32.142119135111159</v>
      </c>
    </row>
    <row r="355" spans="6:16" x14ac:dyDescent="0.35">
      <c r="F355" s="83">
        <v>352</v>
      </c>
      <c r="G355" s="8">
        <f>output!F355/inputs!$M$9*inputs!$D$9/inputs!$C$9</f>
        <v>0.35199999999999998</v>
      </c>
      <c r="H355" s="7">
        <f>$A$4*POWER(F355,2)*(inputs!$C$9+inputs!$D$9)/POWER(inputs!$C$9+inputs!$D$9*output!G355,2)</f>
        <v>1.6883476812467196E-6</v>
      </c>
      <c r="I355" s="7">
        <f>$B$4*POWER(F355,2)*(inputs!$C$9+inputs!$D$9)/POWER(inputs!$C$9+inputs!$D$9*output!G355,2)</f>
        <v>6.4867468979820223E-6</v>
      </c>
      <c r="J355" s="7">
        <f>$C$4*POWER(F355,-2/3)*(inputs!$C$9+inputs!$D$9)/POWER(inputs!$C$9+inputs!$D$9*output!G355,2)</f>
        <v>3.9643479048185092E-5</v>
      </c>
      <c r="K355" s="7">
        <f>$D$4*POWER(F355,-1)*(inputs!$C$9+inputs!$D$9)/POWER(inputs!$C$9+inputs!$D$9*output!G355,2)</f>
        <v>1.5240091120664816E-4</v>
      </c>
      <c r="L355" s="7">
        <f t="shared" si="15"/>
        <v>2.0021948483406199E-4</v>
      </c>
      <c r="M355" s="73"/>
      <c r="N355" s="77">
        <f t="shared" si="16"/>
        <v>200.219484834062</v>
      </c>
      <c r="O355" s="78">
        <f>(inputs!$C$9+inputs!$D$9)/L355</f>
        <v>5743.696728383341</v>
      </c>
      <c r="P355" s="79">
        <f t="shared" si="17"/>
        <v>32.18385229118946</v>
      </c>
    </row>
    <row r="356" spans="6:16" x14ac:dyDescent="0.35">
      <c r="F356" s="83">
        <v>353</v>
      </c>
      <c r="G356" s="8">
        <f>output!F356/inputs!$M$9*inputs!$D$9/inputs!$C$9</f>
        <v>0.35300000000000004</v>
      </c>
      <c r="H356" s="7">
        <f>$A$4*POWER(F356,2)*(inputs!$C$9+inputs!$D$9)/POWER(inputs!$C$9+inputs!$D$9*output!G356,2)</f>
        <v>1.6974704559098279E-6</v>
      </c>
      <c r="I356" s="7">
        <f>$B$4*POWER(F356,2)*(inputs!$C$9+inputs!$D$9)/POWER(inputs!$C$9+inputs!$D$9*output!G356,2)</f>
        <v>6.5217972202019162E-6</v>
      </c>
      <c r="J356" s="7">
        <f>$C$4*POWER(F356,-2/3)*(inputs!$C$9+inputs!$D$9)/POWER(inputs!$C$9+inputs!$D$9*output!G356,2)</f>
        <v>3.9557301175254326E-5</v>
      </c>
      <c r="K356" s="7">
        <f>$D$4*POWER(F356,-1)*(inputs!$C$9+inputs!$D$9)/POWER(inputs!$C$9+inputs!$D$9*output!G356,2)</f>
        <v>1.5192588554527407E-4</v>
      </c>
      <c r="L356" s="7">
        <f t="shared" si="15"/>
        <v>1.9970245439664014E-4</v>
      </c>
      <c r="M356" s="73"/>
      <c r="N356" s="77">
        <f t="shared" si="16"/>
        <v>199.70245439664015</v>
      </c>
      <c r="O356" s="78">
        <f>(inputs!$C$9+inputs!$D$9)/L356</f>
        <v>5758.5671817328848</v>
      </c>
      <c r="P356" s="79">
        <f t="shared" si="17"/>
        <v>32.225487420115094</v>
      </c>
    </row>
    <row r="357" spans="6:16" x14ac:dyDescent="0.35">
      <c r="F357" s="83">
        <v>354</v>
      </c>
      <c r="G357" s="8">
        <f>output!F357/inputs!$M$9*inputs!$D$9/inputs!$C$9</f>
        <v>0.35399999999999998</v>
      </c>
      <c r="H357" s="7">
        <f>$A$4*POWER(F357,2)*(inputs!$C$9+inputs!$D$9)/POWER(inputs!$C$9+inputs!$D$9*output!G357,2)</f>
        <v>1.7066152017555977E-6</v>
      </c>
      <c r="I357" s="7">
        <f>$B$4*POWER(F357,2)*(inputs!$C$9+inputs!$D$9)/POWER(inputs!$C$9+inputs!$D$9*output!G357,2)</f>
        <v>6.5569319572035255E-6</v>
      </c>
      <c r="J357" s="7">
        <f>$C$4*POWER(F357,-2/3)*(inputs!$C$9+inputs!$D$9)/POWER(inputs!$C$9+inputs!$D$9*output!G357,2)</f>
        <v>3.947152341538251E-5</v>
      </c>
      <c r="K357" s="7">
        <f>$D$4*POWER(F357,-1)*(inputs!$C$9+inputs!$D$9)/POWER(inputs!$C$9+inputs!$D$9*output!G357,2)</f>
        <v>1.5145356209151858E-4</v>
      </c>
      <c r="L357" s="7">
        <f t="shared" si="15"/>
        <v>1.9918863266586023E-4</v>
      </c>
      <c r="M357" s="73"/>
      <c r="N357" s="77">
        <f t="shared" si="16"/>
        <v>199.18863266586024</v>
      </c>
      <c r="O357" s="78">
        <f>(inputs!$C$9+inputs!$D$9)/L357</f>
        <v>5773.4218293928943</v>
      </c>
      <c r="P357" s="79">
        <f t="shared" si="17"/>
        <v>32.267024657971675</v>
      </c>
    </row>
    <row r="358" spans="6:16" x14ac:dyDescent="0.35">
      <c r="F358" s="83">
        <v>355</v>
      </c>
      <c r="G358" s="8">
        <f>output!F358/inputs!$M$9*inputs!$D$9/inputs!$C$9</f>
        <v>0.35499999999999998</v>
      </c>
      <c r="H358" s="7">
        <f>$A$4*POWER(F358,2)*(inputs!$C$9+inputs!$D$9)/POWER(inputs!$C$9+inputs!$D$9*output!G358,2)</f>
        <v>1.7157818989008413E-6</v>
      </c>
      <c r="I358" s="7">
        <f>$B$4*POWER(F358,2)*(inputs!$C$9+inputs!$D$9)/POWER(inputs!$C$9+inputs!$D$9*output!G358,2)</f>
        <v>6.5921510325942897E-6</v>
      </c>
      <c r="J358" s="7">
        <f>$C$4*POWER(F358,-2/3)*(inputs!$C$9+inputs!$D$9)/POWER(inputs!$C$9+inputs!$D$9*output!G358,2)</f>
        <v>3.9386142787863102E-5</v>
      </c>
      <c r="K358" s="7">
        <f>$D$4*POWER(F358,-1)*(inputs!$C$9+inputs!$D$9)/POWER(inputs!$C$9+inputs!$D$9*output!G358,2)</f>
        <v>1.5098391799934604E-4</v>
      </c>
      <c r="L358" s="7">
        <f t="shared" si="15"/>
        <v>1.9867799371870427E-4</v>
      </c>
      <c r="M358" s="73"/>
      <c r="N358" s="77">
        <f t="shared" si="16"/>
        <v>198.67799371870427</v>
      </c>
      <c r="O358" s="78">
        <f>(inputs!$C$9+inputs!$D$9)/L358</f>
        <v>5788.2605842507801</v>
      </c>
      <c r="P358" s="79">
        <f t="shared" si="17"/>
        <v>32.308464139199764</v>
      </c>
    </row>
    <row r="359" spans="6:16" x14ac:dyDescent="0.35">
      <c r="F359" s="83">
        <v>356</v>
      </c>
      <c r="G359" s="8">
        <f>output!F359/inputs!$M$9*inputs!$D$9/inputs!$C$9</f>
        <v>0.35600000000000004</v>
      </c>
      <c r="H359" s="7">
        <f>$A$4*POWER(F359,2)*(inputs!$C$9+inputs!$D$9)/POWER(inputs!$C$9+inputs!$D$9*output!G359,2)</f>
        <v>1.7249705274796776E-6</v>
      </c>
      <c r="I359" s="7">
        <f>$B$4*POWER(F359,2)*(inputs!$C$9+inputs!$D$9)/POWER(inputs!$C$9+inputs!$D$9*output!G359,2)</f>
        <v>6.6274543700481385E-6</v>
      </c>
      <c r="J359" s="7">
        <f>$C$4*POWER(F359,-2/3)*(inputs!$C$9+inputs!$D$9)/POWER(inputs!$C$9+inputs!$D$9*output!G359,2)</f>
        <v>3.9301156342579686E-5</v>
      </c>
      <c r="K359" s="7">
        <f>$D$4*POWER(F359,-1)*(inputs!$C$9+inputs!$D$9)/POWER(inputs!$C$9+inputs!$D$9*output!G359,2)</f>
        <v>1.5051693067942546E-4</v>
      </c>
      <c r="L359" s="7">
        <f t="shared" si="15"/>
        <v>1.9817051191953298E-4</v>
      </c>
      <c r="M359" s="73"/>
      <c r="N359" s="77">
        <f t="shared" si="16"/>
        <v>198.17051191953297</v>
      </c>
      <c r="O359" s="78">
        <f>(inputs!$C$9+inputs!$D$9)/L359</f>
        <v>5803.0833591778619</v>
      </c>
      <c r="P359" s="79">
        <f t="shared" si="17"/>
        <v>32.349805996619146</v>
      </c>
    </row>
    <row r="360" spans="6:16" x14ac:dyDescent="0.35">
      <c r="F360" s="83">
        <v>357</v>
      </c>
      <c r="G360" s="8">
        <f>output!F360/inputs!$M$9*inputs!$D$9/inputs!$C$9</f>
        <v>0.35699999999999998</v>
      </c>
      <c r="H360" s="7">
        <f>$A$4*POWER(F360,2)*(inputs!$C$9+inputs!$D$9)/POWER(inputs!$C$9+inputs!$D$9*output!G360,2)</f>
        <v>1.7341810676435084E-6</v>
      </c>
      <c r="I360" s="7">
        <f>$B$4*POWER(F360,2)*(inputs!$C$9+inputs!$D$9)/POWER(inputs!$C$9+inputs!$D$9*output!G360,2)</f>
        <v>6.6628418933054039E-6</v>
      </c>
      <c r="J360" s="7">
        <f>$C$4*POWER(F360,-2/3)*(inputs!$C$9+inputs!$D$9)/POWER(inputs!$C$9+inputs!$D$9*output!G360,2)</f>
        <v>3.9216561159606567E-5</v>
      </c>
      <c r="K360" s="7">
        <f>$D$4*POWER(F360,-1)*(inputs!$C$9+inputs!$D$9)/POWER(inputs!$C$9+inputs!$D$9*output!G360,2)</f>
        <v>1.5005257779553496E-4</v>
      </c>
      <c r="L360" s="7">
        <f t="shared" si="15"/>
        <v>1.9766616191609044E-4</v>
      </c>
      <c r="M360" s="73"/>
      <c r="N360" s="77">
        <f t="shared" si="16"/>
        <v>197.66616191609043</v>
      </c>
      <c r="O360" s="78">
        <f>(inputs!$C$9+inputs!$D$9)/L360</f>
        <v>5817.8900670321937</v>
      </c>
      <c r="P360" s="79">
        <f t="shared" si="17"/>
        <v>32.391050361451128</v>
      </c>
    </row>
    <row r="361" spans="6:16" x14ac:dyDescent="0.35">
      <c r="F361" s="83">
        <v>358</v>
      </c>
      <c r="G361" s="8">
        <f>output!F361/inputs!$M$9*inputs!$D$9/inputs!$C$9</f>
        <v>0.35799999999999998</v>
      </c>
      <c r="H361" s="7">
        <f>$A$4*POWER(F361,2)*(inputs!$C$9+inputs!$D$9)/POWER(inputs!$C$9+inputs!$D$9*output!G361,2)</f>
        <v>1.7434134995610073E-6</v>
      </c>
      <c r="I361" s="7">
        <f>$B$4*POWER(F361,2)*(inputs!$C$9+inputs!$D$9)/POWER(inputs!$C$9+inputs!$D$9*output!G361,2)</f>
        <v>6.6983135261727778E-6</v>
      </c>
      <c r="J361" s="7">
        <f>$C$4*POWER(F361,-2/3)*(inputs!$C$9+inputs!$D$9)/POWER(inputs!$C$9+inputs!$D$9*output!G361,2)</f>
        <v>3.9132354348816088E-5</v>
      </c>
      <c r="K361" s="7">
        <f>$D$4*POWER(F361,-1)*(inputs!$C$9+inputs!$D$9)/POWER(inputs!$C$9+inputs!$D$9*output!G361,2)</f>
        <v>1.4959083726102682E-4</v>
      </c>
      <c r="L361" s="7">
        <f t="shared" si="15"/>
        <v>1.971649186355767E-4</v>
      </c>
      <c r="M361" s="73"/>
      <c r="N361" s="77">
        <f t="shared" si="16"/>
        <v>197.1649186355767</v>
      </c>
      <c r="O361" s="78">
        <f>(inputs!$C$9+inputs!$D$9)/L361</f>
        <v>5832.6806206613492</v>
      </c>
      <c r="P361" s="79">
        <f t="shared" si="17"/>
        <v>32.432197363340357</v>
      </c>
    </row>
    <row r="362" spans="6:16" x14ac:dyDescent="0.35">
      <c r="F362" s="83">
        <v>359</v>
      </c>
      <c r="G362" s="8">
        <f>output!F362/inputs!$M$9*inputs!$D$9/inputs!$C$9</f>
        <v>0.35900000000000004</v>
      </c>
      <c r="H362" s="7">
        <f>$A$4*POWER(F362,2)*(inputs!$C$9+inputs!$D$9)/POWER(inputs!$C$9+inputs!$D$9*output!G362,2)</f>
        <v>1.7526678034181003E-6</v>
      </c>
      <c r="I362" s="7">
        <f>$B$4*POWER(F362,2)*(inputs!$C$9+inputs!$D$9)/POWER(inputs!$C$9+inputs!$D$9*output!G362,2)</f>
        <v>6.7338691925232369E-6</v>
      </c>
      <c r="J362" s="7">
        <f>$C$4*POWER(F362,-2/3)*(inputs!$C$9+inputs!$D$9)/POWER(inputs!$C$9+inputs!$D$9*output!G362,2)</f>
        <v>3.9048533049491878E-5</v>
      </c>
      <c r="K362" s="7">
        <f>$D$4*POWER(F362,-1)*(inputs!$C$9+inputs!$D$9)/POWER(inputs!$C$9+inputs!$D$9*output!G362,2)</f>
        <v>1.4913168723535136E-4</v>
      </c>
      <c r="L362" s="7">
        <f t="shared" si="15"/>
        <v>1.9666675728078457E-4</v>
      </c>
      <c r="M362" s="73"/>
      <c r="N362" s="77">
        <f t="shared" si="16"/>
        <v>196.66675728078457</v>
      </c>
      <c r="O362" s="78">
        <f>(inputs!$C$9+inputs!$D$9)/L362</f>
        <v>5847.4549329052334</v>
      </c>
      <c r="P362" s="79">
        <f t="shared" si="17"/>
        <v>32.473247130376585</v>
      </c>
    </row>
    <row r="363" spans="6:16" x14ac:dyDescent="0.35">
      <c r="F363" s="83">
        <v>360</v>
      </c>
      <c r="G363" s="8">
        <f>output!F363/inputs!$M$9*inputs!$D$9/inputs!$C$9</f>
        <v>0.36</v>
      </c>
      <c r="H363" s="7">
        <f>$A$4*POWER(F363,2)*(inputs!$C$9+inputs!$D$9)/POWER(inputs!$C$9+inputs!$D$9*output!G363,2)</f>
        <v>1.7619439594179484E-6</v>
      </c>
      <c r="I363" s="7">
        <f>$B$4*POWER(F363,2)*(inputs!$C$9+inputs!$D$9)/POWER(inputs!$C$9+inputs!$D$9*output!G363,2)</f>
        <v>6.7695088162959787E-6</v>
      </c>
      <c r="J363" s="7">
        <f>$C$4*POWER(F363,-2/3)*(inputs!$C$9+inputs!$D$9)/POWER(inputs!$C$9+inputs!$D$9*output!G363,2)</f>
        <v>3.8965094429948287E-5</v>
      </c>
      <c r="K363" s="7">
        <f>$D$4*POWER(F363,-1)*(inputs!$C$9+inputs!$D$9)/POWER(inputs!$C$9+inputs!$D$9*output!G363,2)</f>
        <v>1.486751061206391E-4</v>
      </c>
      <c r="L363" s="7">
        <f t="shared" si="15"/>
        <v>1.9617165332630132E-4</v>
      </c>
      <c r="M363" s="73"/>
      <c r="N363" s="77">
        <f t="shared" si="16"/>
        <v>196.17165332630131</v>
      </c>
      <c r="O363" s="78">
        <f>(inputs!$C$9+inputs!$D$9)/L363</f>
        <v>5862.2129165988736</v>
      </c>
      <c r="P363" s="79">
        <f t="shared" si="17"/>
        <v>32.514199789116027</v>
      </c>
    </row>
    <row r="364" spans="6:16" x14ac:dyDescent="0.35">
      <c r="F364" s="83">
        <v>361</v>
      </c>
      <c r="G364" s="8">
        <f>output!F364/inputs!$M$9*inputs!$D$9/inputs!$C$9</f>
        <v>0.36099999999999999</v>
      </c>
      <c r="H364" s="7">
        <f>$A$4*POWER(F364,2)*(inputs!$C$9+inputs!$D$9)/POWER(inputs!$C$9+inputs!$D$9*output!G364,2)</f>
        <v>1.7712419477809355E-6</v>
      </c>
      <c r="I364" s="7">
        <f>$B$4*POWER(F364,2)*(inputs!$C$9+inputs!$D$9)/POWER(inputs!$C$9+inputs!$D$9*output!G364,2)</f>
        <v>6.805232321496365E-6</v>
      </c>
      <c r="J364" s="7">
        <f>$C$4*POWER(F364,-2/3)*(inputs!$C$9+inputs!$D$9)/POWER(inputs!$C$9+inputs!$D$9*output!G364,2)</f>
        <v>3.8882035687155879E-5</v>
      </c>
      <c r="K364" s="7">
        <f>$D$4*POWER(F364,-1)*(inputs!$C$9+inputs!$D$9)/POWER(inputs!$C$9+inputs!$D$9*output!G364,2)</f>
        <v>1.4822107255833939E-4</v>
      </c>
      <c r="L364" s="7">
        <f t="shared" si="15"/>
        <v>1.9567958251477256E-4</v>
      </c>
      <c r="M364" s="73"/>
      <c r="N364" s="77">
        <f t="shared" si="16"/>
        <v>195.67958251477256</v>
      </c>
      <c r="O364" s="78">
        <f>(inputs!$C$9+inputs!$D$9)/L364</f>
        <v>5876.9544845752225</v>
      </c>
      <c r="P364" s="79">
        <f t="shared" si="17"/>
        <v>32.555055464602631</v>
      </c>
    </row>
    <row r="365" spans="6:16" x14ac:dyDescent="0.35">
      <c r="F365" s="83">
        <v>362</v>
      </c>
      <c r="G365" s="8">
        <f>output!F365/inputs!$M$9*inputs!$D$9/inputs!$C$9</f>
        <v>0.36200000000000004</v>
      </c>
      <c r="H365" s="7">
        <f>$A$4*POWER(F365,2)*(inputs!$C$9+inputs!$D$9)/POWER(inputs!$C$9+inputs!$D$9*output!G365,2)</f>
        <v>1.780561748744645E-6</v>
      </c>
      <c r="I365" s="7">
        <f>$B$4*POWER(F365,2)*(inputs!$C$9+inputs!$D$9)/POWER(inputs!$C$9+inputs!$D$9*output!G365,2)</f>
        <v>6.8410396321958484E-6</v>
      </c>
      <c r="J365" s="7">
        <f>$C$4*POWER(F365,-2/3)*(inputs!$C$9+inputs!$D$9)/POWER(inputs!$C$9+inputs!$D$9*output!G365,2)</f>
        <v>3.8799354046372412E-5</v>
      </c>
      <c r="K365" s="7">
        <f>$D$4*POWER(F365,-1)*(inputs!$C$9+inputs!$D$9)/POWER(inputs!$C$9+inputs!$D$9*output!G365,2)</f>
        <v>1.4776956542591482E-4</v>
      </c>
      <c r="L365" s="7">
        <f t="shared" si="15"/>
        <v>1.9519052085322771E-4</v>
      </c>
      <c r="M365" s="73"/>
      <c r="N365" s="77">
        <f t="shared" si="16"/>
        <v>195.19052085322772</v>
      </c>
      <c r="O365" s="78">
        <f>(inputs!$C$9+inputs!$D$9)/L365</f>
        <v>5891.6795496679633</v>
      </c>
      <c r="P365" s="79">
        <f t="shared" si="17"/>
        <v>32.595814280389</v>
      </c>
    </row>
    <row r="366" spans="6:16" x14ac:dyDescent="0.35">
      <c r="F366" s="83">
        <v>363</v>
      </c>
      <c r="G366" s="8">
        <f>output!F366/inputs!$M$9*inputs!$D$9/inputs!$C$9</f>
        <v>0.36299999999999999</v>
      </c>
      <c r="H366" s="7">
        <f>$A$4*POWER(F366,2)*(inputs!$C$9+inputs!$D$9)/POWER(inputs!$C$9+inputs!$D$9*output!G366,2)</f>
        <v>1.7899033425638519E-6</v>
      </c>
      <c r="I366" s="7">
        <f>$B$4*POWER(F366,2)*(inputs!$C$9+inputs!$D$9)/POWER(inputs!$C$9+inputs!$D$9*output!G366,2)</f>
        <v>6.8769306725319253E-6</v>
      </c>
      <c r="J366" s="7">
        <f>$C$4*POWER(F366,-2/3)*(inputs!$C$9+inputs!$D$9)/POWER(inputs!$C$9+inputs!$D$9*output!G366,2)</f>
        <v>3.8717046760780275E-5</v>
      </c>
      <c r="K366" s="7">
        <f>$D$4*POWER(F366,-1)*(inputs!$C$9+inputs!$D$9)/POWER(inputs!$C$9+inputs!$D$9*output!G366,2)</f>
        <v>1.4732056383359076E-4</v>
      </c>
      <c r="L366" s="7">
        <f t="shared" si="15"/>
        <v>1.9470444460946681E-4</v>
      </c>
      <c r="M366" s="73"/>
      <c r="N366" s="77">
        <f t="shared" si="16"/>
        <v>194.7044446094668</v>
      </c>
      <c r="O366" s="78">
        <f>(inputs!$C$9+inputs!$D$9)/L366</f>
        <v>5906.3880247142815</v>
      </c>
      <c r="P366" s="79">
        <f t="shared" si="17"/>
        <v>32.636476358557104</v>
      </c>
    </row>
    <row r="367" spans="6:16" x14ac:dyDescent="0.35">
      <c r="F367" s="83">
        <v>364</v>
      </c>
      <c r="G367" s="8">
        <f>output!F367/inputs!$M$9*inputs!$D$9/inputs!$C$9</f>
        <v>0.36399999999999999</v>
      </c>
      <c r="H367" s="7">
        <f>$A$4*POWER(F367,2)*(inputs!$C$9+inputs!$D$9)/POWER(inputs!$C$9+inputs!$D$9*output!G367,2)</f>
        <v>1.7992667095104982E-6</v>
      </c>
      <c r="I367" s="7">
        <f>$B$4*POWER(F367,2)*(inputs!$C$9+inputs!$D$9)/POWER(inputs!$C$9+inputs!$D$9*output!G367,2)</f>
        <v>6.912905366708054E-6</v>
      </c>
      <c r="J367" s="7">
        <f>$C$4*POWER(F367,-2/3)*(inputs!$C$9+inputs!$D$9)/POWER(inputs!$C$9+inputs!$D$9*output!G367,2)</f>
        <v>3.8635111111128665E-5</v>
      </c>
      <c r="K367" s="7">
        <f>$D$4*POWER(F367,-1)*(inputs!$C$9+inputs!$D$9)/POWER(inputs!$C$9+inputs!$D$9*output!G367,2)</f>
        <v>1.4687404712115755E-4</v>
      </c>
      <c r="L367" s="7">
        <f t="shared" si="15"/>
        <v>1.9422133030850476E-4</v>
      </c>
      <c r="M367" s="73"/>
      <c r="N367" s="77">
        <f t="shared" si="16"/>
        <v>194.22133030850475</v>
      </c>
      <c r="O367" s="78">
        <f>(inputs!$C$9+inputs!$D$9)/L367</f>
        <v>5921.07982255769</v>
      </c>
      <c r="P367" s="79">
        <f t="shared" si="17"/>
        <v>32.677041819738832</v>
      </c>
    </row>
    <row r="368" spans="6:16" x14ac:dyDescent="0.35">
      <c r="F368" s="83">
        <v>365</v>
      </c>
      <c r="G368" s="8">
        <f>output!F368/inputs!$M$9*inputs!$D$9/inputs!$C$9</f>
        <v>0.36499999999999994</v>
      </c>
      <c r="H368" s="7">
        <f>$A$4*POWER(F368,2)*(inputs!$C$9+inputs!$D$9)/POWER(inputs!$C$9+inputs!$D$9*output!G368,2)</f>
        <v>1.8086518298736817E-6</v>
      </c>
      <c r="I368" s="7">
        <f>$B$4*POWER(F368,2)*(inputs!$C$9+inputs!$D$9)/POWER(inputs!$C$9+inputs!$D$9*output!G368,2)</f>
        <v>6.9489636389936005E-6</v>
      </c>
      <c r="J368" s="7">
        <f>$C$4*POWER(F368,-2/3)*(inputs!$C$9+inputs!$D$9)/POWER(inputs!$C$9+inputs!$D$9*output!G368,2)</f>
        <v>3.8553544405382077E-5</v>
      </c>
      <c r="K368" s="7">
        <f>$D$4*POWER(F368,-1)*(inputs!$C$9+inputs!$D$9)/POWER(inputs!$C$9+inputs!$D$9*output!G368,2)</f>
        <v>1.4642999485482594E-4</v>
      </c>
      <c r="L368" s="7">
        <f t="shared" si="15"/>
        <v>1.937411547290753E-4</v>
      </c>
      <c r="M368" s="73"/>
      <c r="N368" s="77">
        <f t="shared" si="16"/>
        <v>193.7411547290753</v>
      </c>
      <c r="O368" s="78">
        <f>(inputs!$C$9+inputs!$D$9)/L368</f>
        <v>5935.7548560508094</v>
      </c>
      <c r="P368" s="79">
        <f t="shared" si="17"/>
        <v>32.717510783136234</v>
      </c>
    </row>
    <row r="369" spans="6:16" x14ac:dyDescent="0.35">
      <c r="F369" s="83">
        <v>366</v>
      </c>
      <c r="G369" s="8">
        <f>output!F369/inputs!$M$9*inputs!$D$9/inputs!$C$9</f>
        <v>0.36599999999999999</v>
      </c>
      <c r="H369" s="7">
        <f>$A$4*POWER(F369,2)*(inputs!$C$9+inputs!$D$9)/POWER(inputs!$C$9+inputs!$D$9*output!G369,2)</f>
        <v>1.8180586839596379E-6</v>
      </c>
      <c r="I369" s="7">
        <f>$B$4*POWER(F369,2)*(inputs!$C$9+inputs!$D$9)/POWER(inputs!$C$9+inputs!$D$9*output!G369,2)</f>
        <v>6.9851054137237849E-6</v>
      </c>
      <c r="J369" s="7">
        <f>$C$4*POWER(F369,-2/3)*(inputs!$C$9+inputs!$D$9)/POWER(inputs!$C$9+inputs!$D$9*output!G369,2)</f>
        <v>3.8472343978373875E-5</v>
      </c>
      <c r="K369" s="7">
        <f>$D$4*POWER(F369,-1)*(inputs!$C$9+inputs!$D$9)/POWER(inputs!$C$9+inputs!$D$9*output!G369,2)</f>
        <v>1.4598838682413422E-4</v>
      </c>
      <c r="L369" s="7">
        <f t="shared" si="15"/>
        <v>1.9326389490019152E-4</v>
      </c>
      <c r="M369" s="73"/>
      <c r="N369" s="77">
        <f t="shared" si="16"/>
        <v>193.26389490019153</v>
      </c>
      <c r="O369" s="78">
        <f>(inputs!$C$9+inputs!$D$9)/L369</f>
        <v>5950.4130380581519</v>
      </c>
      <c r="P369" s="79">
        <f t="shared" si="17"/>
        <v>32.75788336654157</v>
      </c>
    </row>
    <row r="370" spans="6:16" x14ac:dyDescent="0.35">
      <c r="F370" s="83">
        <v>367</v>
      </c>
      <c r="G370" s="8">
        <f>output!F370/inputs!$M$9*inputs!$D$9/inputs!$C$9</f>
        <v>0.36699999999999999</v>
      </c>
      <c r="H370" s="7">
        <f>$A$4*POWER(F370,2)*(inputs!$C$9+inputs!$D$9)/POWER(inputs!$C$9+inputs!$D$9*output!G370,2)</f>
        <v>1.8274872520917229E-6</v>
      </c>
      <c r="I370" s="7">
        <f>$B$4*POWER(F370,2)*(inputs!$C$9+inputs!$D$9)/POWER(inputs!$C$9+inputs!$D$9*output!G370,2)</f>
        <v>7.0213306152995936E-6</v>
      </c>
      <c r="J370" s="7">
        <f>$C$4*POWER(F370,-2/3)*(inputs!$C$9+inputs!$D$9)/POWER(inputs!$C$9+inputs!$D$9*output!G370,2)</f>
        <v>3.8391507191465163E-5</v>
      </c>
      <c r="K370" s="7">
        <f>$D$4*POWER(F370,-1)*(inputs!$C$9+inputs!$D$9)/POWER(inputs!$C$9+inputs!$D$9*output!G370,2)</f>
        <v>1.4554920303890505E-4</v>
      </c>
      <c r="L370" s="7">
        <f t="shared" si="15"/>
        <v>1.9278952809776153E-4</v>
      </c>
      <c r="M370" s="73"/>
      <c r="N370" s="77">
        <f t="shared" si="16"/>
        <v>192.78952809776152</v>
      </c>
      <c r="O370" s="78">
        <f>(inputs!$C$9+inputs!$D$9)/L370</f>
        <v>5965.0542814589344</v>
      </c>
      <c r="P370" s="79">
        <f t="shared" si="17"/>
        <v>32.798159686357181</v>
      </c>
    </row>
    <row r="371" spans="6:16" x14ac:dyDescent="0.35">
      <c r="F371" s="83">
        <v>368</v>
      </c>
      <c r="G371" s="8">
        <f>output!F371/inputs!$M$9*inputs!$D$9/inputs!$C$9</f>
        <v>0.36799999999999994</v>
      </c>
      <c r="H371" s="7">
        <f>$A$4*POWER(F371,2)*(inputs!$C$9+inputs!$D$9)/POWER(inputs!$C$9+inputs!$D$9*output!G371,2)</f>
        <v>1.8369375146103985E-6</v>
      </c>
      <c r="I371" s="7">
        <f>$B$4*POWER(F371,2)*(inputs!$C$9+inputs!$D$9)/POWER(inputs!$C$9+inputs!$D$9*output!G371,2)</f>
        <v>7.0576391681877463E-6</v>
      </c>
      <c r="J371" s="7">
        <f>$C$4*POWER(F371,-2/3)*(inputs!$C$9+inputs!$D$9)/POWER(inputs!$C$9+inputs!$D$9*output!G371,2)</f>
        <v>3.8311031432209137E-5</v>
      </c>
      <c r="K371" s="7">
        <f>$D$4*POWER(F371,-1)*(inputs!$C$9+inputs!$D$9)/POWER(inputs!$C$9+inputs!$D$9*output!G371,2)</f>
        <v>1.4511242372625293E-4</v>
      </c>
      <c r="L371" s="7">
        <f t="shared" si="15"/>
        <v>1.923180318412602E-4</v>
      </c>
      <c r="M371" s="73"/>
      <c r="N371" s="77">
        <f t="shared" si="16"/>
        <v>192.31803184126019</v>
      </c>
      <c r="O371" s="78">
        <f>(inputs!$C$9+inputs!$D$9)/L371</f>
        <v>5979.6784991498498</v>
      </c>
      <c r="P371" s="79">
        <f t="shared" si="17"/>
        <v>32.838339857615075</v>
      </c>
    </row>
    <row r="372" spans="6:16" x14ac:dyDescent="0.35">
      <c r="F372" s="83">
        <v>369</v>
      </c>
      <c r="G372" s="8">
        <f>output!F372/inputs!$M$9*inputs!$D$9/inputs!$C$9</f>
        <v>0.36899999999999999</v>
      </c>
      <c r="H372" s="7">
        <f>$A$4*POWER(F372,2)*(inputs!$C$9+inputs!$D$9)/POWER(inputs!$C$9+inputs!$D$9*output!G372,2)</f>
        <v>1.846409451873214E-6</v>
      </c>
      <c r="I372" s="7">
        <f>$B$4*POWER(F372,2)*(inputs!$C$9+inputs!$D$9)/POWER(inputs!$C$9+inputs!$D$9*output!G372,2)</f>
        <v>7.0940309969206058E-6</v>
      </c>
      <c r="J372" s="7">
        <f>$C$4*POWER(F372,-2/3)*(inputs!$C$9+inputs!$D$9)/POWER(inputs!$C$9+inputs!$D$9*output!G372,2)</f>
        <v>3.823091411402035E-5</v>
      </c>
      <c r="K372" s="7">
        <f>$D$4*POWER(F372,-1)*(inputs!$C$9+inputs!$D$9)/POWER(inputs!$C$9+inputs!$D$9*output!G372,2)</f>
        <v>1.4467802932763955E-4</v>
      </c>
      <c r="L372" s="7">
        <f t="shared" si="15"/>
        <v>1.9184938389045373E-4</v>
      </c>
      <c r="M372" s="73"/>
      <c r="N372" s="77">
        <f t="shared" si="16"/>
        <v>191.84938389045374</v>
      </c>
      <c r="O372" s="78">
        <f>(inputs!$C$9+inputs!$D$9)/L372</f>
        <v>5994.2856040478691</v>
      </c>
      <c r="P372" s="79">
        <f t="shared" si="17"/>
        <v>32.878423993996364</v>
      </c>
    </row>
    <row r="373" spans="6:16" x14ac:dyDescent="0.35">
      <c r="F373" s="83">
        <v>370</v>
      </c>
      <c r="G373" s="8">
        <f>output!F373/inputs!$M$9*inputs!$D$9/inputs!$C$9</f>
        <v>0.37</v>
      </c>
      <c r="H373" s="7">
        <f>$A$4*POWER(F373,2)*(inputs!$C$9+inputs!$D$9)/POWER(inputs!$C$9+inputs!$D$9*output!G373,2)</f>
        <v>1.8559030442547925E-6</v>
      </c>
      <c r="I373" s="7">
        <f>$B$4*POWER(F373,2)*(inputs!$C$9+inputs!$D$9)/POWER(inputs!$C$9+inputs!$D$9*output!G373,2)</f>
        <v>7.1305060260961342E-6</v>
      </c>
      <c r="J373" s="7">
        <f>$C$4*POWER(F373,-2/3)*(inputs!$C$9+inputs!$D$9)/POWER(inputs!$C$9+inputs!$D$9*output!G373,2)</f>
        <v>3.8151152675849225E-5</v>
      </c>
      <c r="K373" s="7">
        <f>$D$4*POWER(F373,-1)*(inputs!$C$9+inputs!$D$9)/POWER(inputs!$C$9+inputs!$D$9*output!G373,2)</f>
        <v>1.4424600049597747E-4</v>
      </c>
      <c r="L373" s="7">
        <f t="shared" si="15"/>
        <v>1.9138356224217761E-4</v>
      </c>
      <c r="M373" s="73"/>
      <c r="N373" s="77">
        <f t="shared" si="16"/>
        <v>191.38356224217762</v>
      </c>
      <c r="O373" s="78">
        <f>(inputs!$C$9+inputs!$D$9)/L373</f>
        <v>6008.8755090930163</v>
      </c>
      <c r="P373" s="79">
        <f t="shared" si="17"/>
        <v>32.918412207850416</v>
      </c>
    </row>
    <row r="374" spans="6:16" x14ac:dyDescent="0.35">
      <c r="F374" s="83">
        <v>371</v>
      </c>
      <c r="G374" s="8">
        <f>output!F374/inputs!$M$9*inputs!$D$9/inputs!$C$9</f>
        <v>0.37099999999999994</v>
      </c>
      <c r="H374" s="7">
        <f>$A$4*POWER(F374,2)*(inputs!$C$9+inputs!$D$9)/POWER(inputs!$C$9+inputs!$D$9*output!G374,2)</f>
        <v>1.8654182721468132E-6</v>
      </c>
      <c r="I374" s="7">
        <f>$B$4*POWER(F374,2)*(inputs!$C$9+inputs!$D$9)/POWER(inputs!$C$9+inputs!$D$9*output!G374,2)</f>
        <v>7.167064180377828E-6</v>
      </c>
      <c r="J374" s="7">
        <f>$C$4*POWER(F374,-2/3)*(inputs!$C$9+inputs!$D$9)/POWER(inputs!$C$9+inputs!$D$9*output!G374,2)</f>
        <v>3.8071744581861413E-5</v>
      </c>
      <c r="K374" s="7">
        <f>$D$4*POWER(F374,-1)*(inputs!$C$9+inputs!$D$9)/POWER(inputs!$C$9+inputs!$D$9*output!G374,2)</f>
        <v>1.4381631809278018E-4</v>
      </c>
      <c r="L374" s="7">
        <f t="shared" si="15"/>
        <v>1.9092054512716625E-4</v>
      </c>
      <c r="M374" s="73"/>
      <c r="N374" s="77">
        <f t="shared" si="16"/>
        <v>190.92054512716624</v>
      </c>
      <c r="O374" s="78">
        <f>(inputs!$C$9+inputs!$D$9)/L374</f>
        <v>6023.4481272511593</v>
      </c>
      <c r="P374" s="79">
        <f t="shared" si="17"/>
        <v>32.958304610213872</v>
      </c>
    </row>
    <row r="375" spans="6:16" x14ac:dyDescent="0.35">
      <c r="F375" s="83">
        <v>372</v>
      </c>
      <c r="G375" s="8">
        <f>output!F375/inputs!$M$9*inputs!$D$9/inputs!$C$9</f>
        <v>0.372</v>
      </c>
      <c r="H375" s="7">
        <f>$A$4*POWER(F375,2)*(inputs!$C$9+inputs!$D$9)/POWER(inputs!$C$9+inputs!$D$9*output!G375,2)</f>
        <v>1.8749551159579923E-6</v>
      </c>
      <c r="I375" s="7">
        <f>$B$4*POWER(F375,2)*(inputs!$C$9+inputs!$D$9)/POWER(inputs!$C$9+inputs!$D$9*output!G375,2)</f>
        <v>7.2037053844946395E-6</v>
      </c>
      <c r="J375" s="7">
        <f>$C$4*POWER(F375,-2/3)*(inputs!$C$9+inputs!$D$9)/POWER(inputs!$C$9+inputs!$D$9*output!G375,2)</f>
        <v>3.7992687321121992E-5</v>
      </c>
      <c r="K375" s="7">
        <f>$D$4*POWER(F375,-1)*(inputs!$C$9+inputs!$D$9)/POWER(inputs!$C$9+inputs!$D$9*output!G375,2)</f>
        <v>1.4338896318535823E-4</v>
      </c>
      <c r="L375" s="7">
        <f t="shared" si="15"/>
        <v>1.9046031100693287E-4</v>
      </c>
      <c r="M375" s="73"/>
      <c r="N375" s="77">
        <f t="shared" si="16"/>
        <v>190.46031100693287</v>
      </c>
      <c r="O375" s="78">
        <f>(inputs!$C$9+inputs!$D$9)/L375</f>
        <v>6038.0033715168047</v>
      </c>
      <c r="P375" s="79">
        <f t="shared" si="17"/>
        <v>32.99810131082949</v>
      </c>
    </row>
    <row r="376" spans="6:16" x14ac:dyDescent="0.35">
      <c r="F376" s="83">
        <v>373</v>
      </c>
      <c r="G376" s="8">
        <f>output!F376/inputs!$M$9*inputs!$D$9/inputs!$C$9</f>
        <v>0.373</v>
      </c>
      <c r="H376" s="7">
        <f>$A$4*POWER(F376,2)*(inputs!$C$9+inputs!$D$9)/POWER(inputs!$C$9+inputs!$D$9*output!G376,2)</f>
        <v>1.8845135561140729E-6</v>
      </c>
      <c r="I376" s="7">
        <f>$B$4*POWER(F376,2)*(inputs!$C$9+inputs!$D$9)/POWER(inputs!$C$9+inputs!$D$9*output!G376,2)</f>
        <v>7.2404295632409368E-6</v>
      </c>
      <c r="J376" s="7">
        <f>$C$4*POWER(F376,-2/3)*(inputs!$C$9+inputs!$D$9)/POWER(inputs!$C$9+inputs!$D$9*output!G376,2)</f>
        <v>3.7913978407284676E-5</v>
      </c>
      <c r="K376" s="7">
        <f>$D$4*POWER(F376,-1)*(inputs!$C$9+inputs!$D$9)/POWER(inputs!$C$9+inputs!$D$9*output!G376,2)</f>
        <v>1.4296391704406093E-4</v>
      </c>
      <c r="L376" s="7">
        <f t="shared" si="15"/>
        <v>1.9000283857070061E-4</v>
      </c>
      <c r="M376" s="73"/>
      <c r="N376" s="77">
        <f t="shared" si="16"/>
        <v>190.00283857070062</v>
      </c>
      <c r="O376" s="78">
        <f>(inputs!$C$9+inputs!$D$9)/L376</f>
        <v>6052.5411549158598</v>
      </c>
      <c r="P376" s="79">
        <f t="shared" si="17"/>
        <v>33.037802418164617</v>
      </c>
    </row>
    <row r="377" spans="6:16" x14ac:dyDescent="0.35">
      <c r="F377" s="83">
        <v>374</v>
      </c>
      <c r="G377" s="8">
        <f>output!F377/inputs!$M$9*inputs!$D$9/inputs!$C$9</f>
        <v>0.37399999999999994</v>
      </c>
      <c r="H377" s="7">
        <f>$A$4*POWER(F377,2)*(inputs!$C$9+inputs!$D$9)/POWER(inputs!$C$9+inputs!$D$9*output!G377,2)</f>
        <v>1.8940935730578018E-6</v>
      </c>
      <c r="I377" s="7">
        <f>$B$4*POWER(F377,2)*(inputs!$C$9+inputs!$D$9)/POWER(inputs!$C$9+inputs!$D$9*output!G377,2)</f>
        <v>7.2772366414764211E-6</v>
      </c>
      <c r="J377" s="7">
        <f>$C$4*POWER(F377,-2/3)*(inputs!$C$9+inputs!$D$9)/POWER(inputs!$C$9+inputs!$D$9*output!G377,2)</f>
        <v>3.783561537828556E-5</v>
      </c>
      <c r="K377" s="7">
        <f>$D$4*POWER(F377,-1)*(inputs!$C$9+inputs!$D$9)/POWER(inputs!$C$9+inputs!$D$9*output!G377,2)</f>
        <v>1.4254116113956151E-4</v>
      </c>
      <c r="L377" s="7">
        <f t="shared" si="15"/>
        <v>1.8954810673238128E-4</v>
      </c>
      <c r="M377" s="73"/>
      <c r="N377" s="77">
        <f t="shared" si="16"/>
        <v>189.54810673238129</v>
      </c>
      <c r="O377" s="78">
        <f>(inputs!$C$9+inputs!$D$9)/L377</f>
        <v>6067.0613905084219</v>
      </c>
      <c r="P377" s="79">
        <f t="shared" si="17"/>
        <v>33.077408039429642</v>
      </c>
    </row>
    <row r="378" spans="6:16" x14ac:dyDescent="0.35">
      <c r="F378" s="83">
        <v>375</v>
      </c>
      <c r="G378" s="8">
        <f>output!F378/inputs!$M$9*inputs!$D$9/inputs!$C$9</f>
        <v>0.375</v>
      </c>
      <c r="H378" s="7">
        <f>$A$4*POWER(F378,2)*(inputs!$C$9+inputs!$D$9)/POWER(inputs!$C$9+inputs!$D$9*output!G378,2)</f>
        <v>1.9036951472489194E-6</v>
      </c>
      <c r="I378" s="7">
        <f>$B$4*POWER(F378,2)*(inputs!$C$9+inputs!$D$9)/POWER(inputs!$C$9+inputs!$D$9*output!G378,2)</f>
        <v>7.3141265441260865E-6</v>
      </c>
      <c r="J378" s="7">
        <f>$C$4*POWER(F378,-2/3)*(inputs!$C$9+inputs!$D$9)/POWER(inputs!$C$9+inputs!$D$9*output!G378,2)</f>
        <v>3.7757595796041393E-5</v>
      </c>
      <c r="K378" s="7">
        <f>$D$4*POWER(F378,-1)*(inputs!$C$9+inputs!$D$9)/POWER(inputs!$C$9+inputs!$D$9*output!G378,2)</f>
        <v>1.4212067714018643E-4</v>
      </c>
      <c r="L378" s="7">
        <f t="shared" si="15"/>
        <v>1.8909609462760283E-4</v>
      </c>
      <c r="M378" s="73"/>
      <c r="N378" s="77">
        <f t="shared" si="16"/>
        <v>189.09609462760284</v>
      </c>
      <c r="O378" s="78">
        <f>(inputs!$C$9+inputs!$D$9)/L378</f>
        <v>6081.5639913915575</v>
      </c>
      <c r="P378" s="79">
        <f t="shared" si="17"/>
        <v>33.116918280596195</v>
      </c>
    </row>
    <row r="379" spans="6:16" x14ac:dyDescent="0.35">
      <c r="F379" s="83">
        <v>376</v>
      </c>
      <c r="G379" s="8">
        <f>output!F379/inputs!$M$9*inputs!$D$9/inputs!$C$9</f>
        <v>0.376</v>
      </c>
      <c r="H379" s="7">
        <f>$A$4*POWER(F379,2)*(inputs!$C$9+inputs!$D$9)/POWER(inputs!$C$9+inputs!$D$9*output!G379,2)</f>
        <v>1.9133182591641387E-6</v>
      </c>
      <c r="I379" s="7">
        <f>$B$4*POWER(F379,2)*(inputs!$C$9+inputs!$D$9)/POWER(inputs!$C$9+inputs!$D$9*output!G379,2)</f>
        <v>7.3510991961801265E-6</v>
      </c>
      <c r="J379" s="7">
        <f>$C$4*POWER(F379,-2/3)*(inputs!$C$9+inputs!$D$9)/POWER(inputs!$C$9+inputs!$D$9*output!G379,2)</f>
        <v>3.7679917246152597E-5</v>
      </c>
      <c r="K379" s="7">
        <f>$D$4*POWER(F379,-1)*(inputs!$C$9+inputs!$D$9)/POWER(inputs!$C$9+inputs!$D$9*output!G379,2)</f>
        <v>1.4170244690928674E-4</v>
      </c>
      <c r="L379" s="7">
        <f t="shared" si="15"/>
        <v>1.8864678161078361E-4</v>
      </c>
      <c r="M379" s="73"/>
      <c r="N379" s="77">
        <f t="shared" si="16"/>
        <v>188.64678161078359</v>
      </c>
      <c r="O379" s="78">
        <f>(inputs!$C$9+inputs!$D$9)/L379</f>
        <v>6096.0488707020831</v>
      </c>
      <c r="P379" s="79">
        <f t="shared" si="17"/>
        <v>33.156333246415123</v>
      </c>
    </row>
    <row r="380" spans="6:16" x14ac:dyDescent="0.35">
      <c r="F380" s="83">
        <v>377</v>
      </c>
      <c r="G380" s="8">
        <f>output!F380/inputs!$M$9*inputs!$D$9/inputs!$C$9</f>
        <v>0.37699999999999995</v>
      </c>
      <c r="H380" s="7">
        <f>$A$4*POWER(F380,2)*(inputs!$C$9+inputs!$D$9)/POWER(inputs!$C$9+inputs!$D$9*output!G380,2)</f>
        <v>1.9229628892971315E-6</v>
      </c>
      <c r="I380" s="7">
        <f>$B$4*POWER(F380,2)*(inputs!$C$9+inputs!$D$9)/POWER(inputs!$C$9+inputs!$D$9*output!G380,2)</f>
        <v>7.3881545226939036E-6</v>
      </c>
      <c r="J380" s="7">
        <f>$C$4*POWER(F380,-2/3)*(inputs!$C$9+inputs!$D$9)/POWER(inputs!$C$9+inputs!$D$9*output!G380,2)</f>
        <v>3.7602577337610699E-5</v>
      </c>
      <c r="K380" s="7">
        <f>$D$4*POWER(F380,-1)*(inputs!$C$9+inputs!$D$9)/POWER(inputs!$C$9+inputs!$D$9*output!G380,2)</f>
        <v>1.4128645250265163E-4</v>
      </c>
      <c r="L380" s="7">
        <f t="shared" si="15"/>
        <v>1.8820014725225338E-4</v>
      </c>
      <c r="M380" s="73"/>
      <c r="N380" s="77">
        <f t="shared" si="16"/>
        <v>188.20014725225337</v>
      </c>
      <c r="O380" s="78">
        <f>(inputs!$C$9+inputs!$D$9)/L380</f>
        <v>6110.5159416193319</v>
      </c>
      <c r="P380" s="79">
        <f t="shared" si="17"/>
        <v>33.195653040434308</v>
      </c>
    </row>
    <row r="381" spans="6:16" x14ac:dyDescent="0.35">
      <c r="F381" s="83">
        <v>378</v>
      </c>
      <c r="G381" s="8">
        <f>output!F381/inputs!$M$9*inputs!$D$9/inputs!$C$9</f>
        <v>0.378</v>
      </c>
      <c r="H381" s="7">
        <f>$A$4*POWER(F381,2)*(inputs!$C$9+inputs!$D$9)/POWER(inputs!$C$9+inputs!$D$9*output!G381,2)</f>
        <v>1.9326290181585137E-6</v>
      </c>
      <c r="I381" s="7">
        <f>$B$4*POWER(F381,2)*(inputs!$C$9+inputs!$D$9)/POWER(inputs!$C$9+inputs!$D$9*output!G381,2)</f>
        <v>7.4252924487878724E-6</v>
      </c>
      <c r="J381" s="7">
        <f>$C$4*POWER(F381,-2/3)*(inputs!$C$9+inputs!$D$9)/POWER(inputs!$C$9+inputs!$D$9*output!G381,2)</f>
        <v>3.7525573702510137E-5</v>
      </c>
      <c r="K381" s="7">
        <f>$D$4*POWER(F381,-1)*(inputs!$C$9+inputs!$D$9)/POWER(inputs!$C$9+inputs!$D$9*output!G381,2)</f>
        <v>1.4087267616596334E-4</v>
      </c>
      <c r="L381" s="7">
        <f t="shared" si="15"/>
        <v>1.8775617133541986E-4</v>
      </c>
      <c r="M381" s="73"/>
      <c r="N381" s="77">
        <f t="shared" si="16"/>
        <v>187.75617133541985</v>
      </c>
      <c r="O381" s="78">
        <f>(inputs!$C$9+inputs!$D$9)/L381</f>
        <v>6124.9651173679131</v>
      </c>
      <c r="P381" s="79">
        <f t="shared" si="17"/>
        <v>33.234877765016257</v>
      </c>
    </row>
    <row r="382" spans="6:16" x14ac:dyDescent="0.35">
      <c r="F382" s="83">
        <v>379</v>
      </c>
      <c r="G382" s="8">
        <f>output!F382/inputs!$M$9*inputs!$D$9/inputs!$C$9</f>
        <v>0.379</v>
      </c>
      <c r="H382" s="7">
        <f>$A$4*POWER(F382,2)*(inputs!$C$9+inputs!$D$9)/POWER(inputs!$C$9+inputs!$D$9*output!G382,2)</f>
        <v>1.942316626275824E-6</v>
      </c>
      <c r="I382" s="7">
        <f>$B$4*POWER(F382,2)*(inputs!$C$9+inputs!$D$9)/POWER(inputs!$C$9+inputs!$D$9*output!G382,2)</f>
        <v>7.4625128996475114E-6</v>
      </c>
      <c r="J382" s="7">
        <f>$C$4*POWER(F382,-2/3)*(inputs!$C$9+inputs!$D$9)/POWER(inputs!$C$9+inputs!$D$9*output!G382,2)</f>
        <v>3.7448903995764128E-5</v>
      </c>
      <c r="K382" s="7">
        <f>$D$4*POWER(F382,-1)*(inputs!$C$9+inputs!$D$9)/POWER(inputs!$C$9+inputs!$D$9*output!G382,2)</f>
        <v>1.404611003322912E-4</v>
      </c>
      <c r="L382" s="7">
        <f t="shared" si="15"/>
        <v>1.8731483385397865E-4</v>
      </c>
      <c r="M382" s="73"/>
      <c r="N382" s="77">
        <f t="shared" si="16"/>
        <v>187.31483385397866</v>
      </c>
      <c r="O382" s="78">
        <f>(inputs!$C$9+inputs!$D$9)/L382</f>
        <v>6139.3963112205138</v>
      </c>
      <c r="P382" s="79">
        <f t="shared" si="17"/>
        <v>33.2740075213556</v>
      </c>
    </row>
    <row r="383" spans="6:16" x14ac:dyDescent="0.35">
      <c r="F383" s="83">
        <v>380</v>
      </c>
      <c r="G383" s="8">
        <f>output!F383/inputs!$M$9*inputs!$D$9/inputs!$C$9</f>
        <v>0.37999999999999995</v>
      </c>
      <c r="H383" s="7">
        <f>$A$4*POWER(F383,2)*(inputs!$C$9+inputs!$D$9)/POWER(inputs!$C$9+inputs!$D$9*output!G383,2)</f>
        <v>1.9520256941935131E-6</v>
      </c>
      <c r="I383" s="7">
        <f>$B$4*POWER(F383,2)*(inputs!$C$9+inputs!$D$9)/POWER(inputs!$C$9+inputs!$D$9*output!G383,2)</f>
        <v>7.4998158005232719E-6</v>
      </c>
      <c r="J383" s="7">
        <f>$C$4*POWER(F383,-2/3)*(inputs!$C$9+inputs!$D$9)/POWER(inputs!$C$9+inputs!$D$9*output!G383,2)</f>
        <v>3.737256589482529E-5</v>
      </c>
      <c r="K383" s="7">
        <f>$D$4*POWER(F383,-1)*(inputs!$C$9+inputs!$D$9)/POWER(inputs!$C$9+inputs!$D$9*output!G383,2)</f>
        <v>1.4005170761962674E-4</v>
      </c>
      <c r="L383" s="7">
        <f t="shared" si="15"/>
        <v>1.8687611500916882E-4</v>
      </c>
      <c r="M383" s="73"/>
      <c r="N383" s="77">
        <f t="shared" si="16"/>
        <v>186.87611500916881</v>
      </c>
      <c r="O383" s="78">
        <f>(inputs!$C$9+inputs!$D$9)/L383</f>
        <v>6153.8094365006291</v>
      </c>
      <c r="P383" s="79">
        <f t="shared" si="17"/>
        <v>33.313042409496248</v>
      </c>
    </row>
    <row r="384" spans="6:16" x14ac:dyDescent="0.35">
      <c r="F384" s="83">
        <v>381</v>
      </c>
      <c r="G384" s="8">
        <f>output!F384/inputs!$M$9*inputs!$D$9/inputs!$C$9</f>
        <v>0.38100000000000001</v>
      </c>
      <c r="H384" s="7">
        <f>$A$4*POWER(F384,2)*(inputs!$C$9+inputs!$D$9)/POWER(inputs!$C$9+inputs!$D$9*output!G384,2)</f>
        <v>1.9617562024729245E-6</v>
      </c>
      <c r="I384" s="7">
        <f>$B$4*POWER(F384,2)*(inputs!$C$9+inputs!$D$9)/POWER(inputs!$C$9+inputs!$D$9*output!G384,2)</f>
        <v>7.5372010767305114E-6</v>
      </c>
      <c r="J384" s="7">
        <f>$C$4*POWER(F384,-2/3)*(inputs!$C$9+inputs!$D$9)/POWER(inputs!$C$9+inputs!$D$9*output!G384,2)</f>
        <v>3.7296557099409833E-5</v>
      </c>
      <c r="K384" s="7">
        <f>$D$4*POWER(F384,-1)*(inputs!$C$9+inputs!$D$9)/POWER(inputs!$C$9+inputs!$D$9*output!G384,2)</f>
        <v>1.3964448082845634E-4</v>
      </c>
      <c r="L384" s="7">
        <f t="shared" si="15"/>
        <v>1.8643999520706961E-4</v>
      </c>
      <c r="M384" s="73"/>
      <c r="N384" s="77">
        <f t="shared" si="16"/>
        <v>186.43999520706961</v>
      </c>
      <c r="O384" s="78">
        <f>(inputs!$C$9+inputs!$D$9)/L384</f>
        <v>6168.2044065853588</v>
      </c>
      <c r="P384" s="79">
        <f t="shared" si="17"/>
        <v>33.351982528348579</v>
      </c>
    </row>
    <row r="385" spans="6:16" x14ac:dyDescent="0.35">
      <c r="F385" s="83">
        <v>382</v>
      </c>
      <c r="G385" s="8">
        <f>output!F385/inputs!$M$9*inputs!$D$9/inputs!$C$9</f>
        <v>0.38200000000000001</v>
      </c>
      <c r="H385" s="7">
        <f>$A$4*POWER(F385,2)*(inputs!$C$9+inputs!$D$9)/POWER(inputs!$C$9+inputs!$D$9*output!G385,2)</f>
        <v>1.9715081316922805E-6</v>
      </c>
      <c r="I385" s="7">
        <f>$B$4*POWER(F385,2)*(inputs!$C$9+inputs!$D$9)/POWER(inputs!$C$9+inputs!$D$9*output!G385,2)</f>
        <v>7.5746686536494339E-6</v>
      </c>
      <c r="J385" s="7">
        <f>$C$4*POWER(F385,-2/3)*(inputs!$C$9+inputs!$D$9)/POWER(inputs!$C$9+inputs!$D$9*output!G385,2)</f>
        <v>3.7220875331226338E-5</v>
      </c>
      <c r="K385" s="7">
        <f>$D$4*POWER(F385,-1)*(inputs!$C$9+inputs!$D$9)/POWER(inputs!$C$9+inputs!$D$9*output!G385,2)</f>
        <v>1.3923940293937299E-4</v>
      </c>
      <c r="L385" s="7">
        <f t="shared" si="15"/>
        <v>1.8600645505594104E-4</v>
      </c>
      <c r="M385" s="73"/>
      <c r="N385" s="77">
        <f t="shared" si="16"/>
        <v>186.00645505594105</v>
      </c>
      <c r="O385" s="78">
        <f>(inputs!$C$9+inputs!$D$9)/L385</f>
        <v>6182.5811349081396</v>
      </c>
      <c r="P385" s="79">
        <f t="shared" si="17"/>
        <v>33.390827975706202</v>
      </c>
    </row>
    <row r="386" spans="6:16" x14ac:dyDescent="0.35">
      <c r="F386" s="83">
        <v>383</v>
      </c>
      <c r="G386" s="8">
        <f>output!F386/inputs!$M$9*inputs!$D$9/inputs!$C$9</f>
        <v>0.38299999999999995</v>
      </c>
      <c r="H386" s="7">
        <f>$A$4*POWER(F386,2)*(inputs!$C$9+inputs!$D$9)/POWER(inputs!$C$9+inputs!$D$9*output!G386,2)</f>
        <v>1.9812814624466611E-6</v>
      </c>
      <c r="I386" s="7">
        <f>$B$4*POWER(F386,2)*(inputs!$C$9+inputs!$D$9)/POWER(inputs!$C$9+inputs!$D$9*output!G386,2)</f>
        <v>7.6122184567250185E-6</v>
      </c>
      <c r="J386" s="7">
        <f>$C$4*POWER(F386,-2/3)*(inputs!$C$9+inputs!$D$9)/POWER(inputs!$C$9+inputs!$D$9*output!G386,2)</f>
        <v>3.714551833370814E-5</v>
      </c>
      <c r="K386" s="7">
        <f>$D$4*POWER(F386,-1)*(inputs!$C$9+inputs!$D$9)/POWER(inputs!$C$9+inputs!$D$9*output!G386,2)</f>
        <v>1.3883645711072458E-4</v>
      </c>
      <c r="L386" s="7">
        <f t="shared" si="15"/>
        <v>1.8557547536360441E-4</v>
      </c>
      <c r="M386" s="73"/>
      <c r="N386" s="77">
        <f t="shared" si="16"/>
        <v>185.5754753636044</v>
      </c>
      <c r="O386" s="78">
        <f>(inputs!$C$9+inputs!$D$9)/L386</f>
        <v>6196.9395349615315</v>
      </c>
      <c r="P386" s="79">
        <f t="shared" si="17"/>
        <v>33.429578848262807</v>
      </c>
    </row>
    <row r="387" spans="6:16" x14ac:dyDescent="0.35">
      <c r="F387" s="83">
        <v>384</v>
      </c>
      <c r="G387" s="8">
        <f>output!F387/inputs!$M$9*inputs!$D$9/inputs!$C$9</f>
        <v>0.38400000000000001</v>
      </c>
      <c r="H387" s="7">
        <f>$A$4*POWER(F387,2)*(inputs!$C$9+inputs!$D$9)/POWER(inputs!$C$9+inputs!$D$9*output!G387,2)</f>
        <v>1.9910761753479962E-6</v>
      </c>
      <c r="I387" s="7">
        <f>$B$4*POWER(F387,2)*(inputs!$C$9+inputs!$D$9)/POWER(inputs!$C$9+inputs!$D$9*output!G387,2)</f>
        <v>7.6498504114669718E-6</v>
      </c>
      <c r="J387" s="7">
        <f>$C$4*POWER(F387,-2/3)*(inputs!$C$9+inputs!$D$9)/POWER(inputs!$C$9+inputs!$D$9*output!G387,2)</f>
        <v>3.7070483871749867E-5</v>
      </c>
      <c r="K387" s="7">
        <f>$D$4*POWER(F387,-1)*(inputs!$C$9+inputs!$D$9)/POWER(inputs!$C$9+inputs!$D$9*output!G387,2)</f>
        <v>1.3843562667629981E-4</v>
      </c>
      <c r="L387" s="7">
        <f t="shared" si="15"/>
        <v>1.8514703713486466E-4</v>
      </c>
      <c r="M387" s="73"/>
      <c r="N387" s="77">
        <f t="shared" si="16"/>
        <v>185.14703713486466</v>
      </c>
      <c r="O387" s="78">
        <f>(inputs!$C$9+inputs!$D$9)/L387</f>
        <v>6211.2795202999541</v>
      </c>
      <c r="P387" s="79">
        <f t="shared" si="17"/>
        <v>33.468235241628598</v>
      </c>
    </row>
    <row r="388" spans="6:16" x14ac:dyDescent="0.35">
      <c r="F388" s="83">
        <v>385</v>
      </c>
      <c r="G388" s="8">
        <f>output!F388/inputs!$M$9*inputs!$D$9/inputs!$C$9</f>
        <v>0.38500000000000001</v>
      </c>
      <c r="H388" s="7">
        <f>$A$4*POWER(F388,2)*(inputs!$C$9+inputs!$D$9)/POWER(inputs!$C$9+inputs!$D$9*output!G388,2)</f>
        <v>2.0008922510250444E-6</v>
      </c>
      <c r="I388" s="7">
        <f>$B$4*POWER(F388,2)*(inputs!$C$9+inputs!$D$9)/POWER(inputs!$C$9+inputs!$D$9*output!G388,2)</f>
        <v>7.6875644434496667E-6</v>
      </c>
      <c r="J388" s="7">
        <f>$C$4*POWER(F388,-2/3)*(inputs!$C$9+inputs!$D$9)/POWER(inputs!$C$9+inputs!$D$9*output!G388,2)</f>
        <v>3.6995769731448021E-5</v>
      </c>
      <c r="K388" s="7">
        <f>$D$4*POWER(F388,-1)*(inputs!$C$9+inputs!$D$9)/POWER(inputs!$C$9+inputs!$D$9*output!G388,2)</f>
        <v>1.3803689514304957E-4</v>
      </c>
      <c r="L388" s="7">
        <f t="shared" si="15"/>
        <v>1.8472112156897231E-4</v>
      </c>
      <c r="M388" s="73"/>
      <c r="N388" s="77">
        <f t="shared" si="16"/>
        <v>184.72112156897231</v>
      </c>
      <c r="O388" s="78">
        <f>(inputs!$C$9+inputs!$D$9)/L388</f>
        <v>6225.6010045424382</v>
      </c>
      <c r="P388" s="79">
        <f t="shared" si="17"/>
        <v>33.506797250346693</v>
      </c>
    </row>
    <row r="389" spans="6:16" x14ac:dyDescent="0.35">
      <c r="F389" s="83">
        <v>386</v>
      </c>
      <c r="G389" s="8">
        <f>output!F389/inputs!$M$9*inputs!$D$9/inputs!$C$9</f>
        <v>0.38599999999999995</v>
      </c>
      <c r="H389" s="7">
        <f>$A$4*POWER(F389,2)*(inputs!$C$9+inputs!$D$9)/POWER(inputs!$C$9+inputs!$D$9*output!G389,2)</f>
        <v>2.0107296701233724E-6</v>
      </c>
      <c r="I389" s="7">
        <f>$B$4*POWER(F389,2)*(inputs!$C$9+inputs!$D$9)/POWER(inputs!$C$9+inputs!$D$9*output!G389,2)</f>
        <v>7.7253604783120526E-6</v>
      </c>
      <c r="J389" s="7">
        <f>$C$4*POWER(F389,-2/3)*(inputs!$C$9+inputs!$D$9)/POWER(inputs!$C$9+inputs!$D$9*output!G389,2)</f>
        <v>3.6921373719844853E-5</v>
      </c>
      <c r="K389" s="7">
        <f>$D$4*POWER(F389,-1)*(inputs!$C$9+inputs!$D$9)/POWER(inputs!$C$9+inputs!$D$9*output!G389,2)</f>
        <v>1.3764024618884361E-4</v>
      </c>
      <c r="L389" s="7">
        <f t="shared" ref="L389:L452" si="18">SUM(H389:K389)</f>
        <v>1.8429771005712387E-4</v>
      </c>
      <c r="M389" s="73"/>
      <c r="N389" s="77">
        <f t="shared" ref="N389:N452" si="19">L389*1000000</f>
        <v>184.29771005712388</v>
      </c>
      <c r="O389" s="78">
        <f>(inputs!$C$9+inputs!$D$9)/L389</f>
        <v>6239.9039013754018</v>
      </c>
      <c r="P389" s="79">
        <f t="shared" ref="P389:P452" si="20">SQRT(O389/(8*LN(2)))</f>
        <v>33.545264967909382</v>
      </c>
    </row>
    <row r="390" spans="6:16" x14ac:dyDescent="0.35">
      <c r="F390" s="83">
        <v>387</v>
      </c>
      <c r="G390" s="8">
        <f>output!F390/inputs!$M$9*inputs!$D$9/inputs!$C$9</f>
        <v>0.38700000000000001</v>
      </c>
      <c r="H390" s="7">
        <f>$A$4*POWER(F390,2)*(inputs!$C$9+inputs!$D$9)/POWER(inputs!$C$9+inputs!$D$9*output!G390,2)</f>
        <v>2.0205884133053507E-6</v>
      </c>
      <c r="I390" s="7">
        <f>$B$4*POWER(F390,2)*(inputs!$C$9+inputs!$D$9)/POWER(inputs!$C$9+inputs!$D$9*output!G390,2)</f>
        <v>7.7632384417576359E-6</v>
      </c>
      <c r="J390" s="7">
        <f>$C$4*POWER(F390,-2/3)*(inputs!$C$9+inputs!$D$9)/POWER(inputs!$C$9+inputs!$D$9*output!G390,2)</f>
        <v>3.6847293664676535E-5</v>
      </c>
      <c r="K390" s="7">
        <f>$D$4*POWER(F390,-1)*(inputs!$C$9+inputs!$D$9)/POWER(inputs!$C$9+inputs!$D$9*output!G390,2)</f>
        <v>1.3724566366026274E-4</v>
      </c>
      <c r="L390" s="7">
        <f t="shared" si="18"/>
        <v>1.8387678418000226E-4</v>
      </c>
      <c r="M390" s="73"/>
      <c r="N390" s="77">
        <f t="shared" si="19"/>
        <v>183.87678418000226</v>
      </c>
      <c r="O390" s="78">
        <f>(inputs!$C$9+inputs!$D$9)/L390</f>
        <v>6254.188124555365</v>
      </c>
      <c r="P390" s="79">
        <f t="shared" si="20"/>
        <v>33.583638486774092</v>
      </c>
    </row>
    <row r="391" spans="6:16" x14ac:dyDescent="0.35">
      <c r="F391" s="83">
        <v>388</v>
      </c>
      <c r="G391" s="8">
        <f>output!F391/inputs!$M$9*inputs!$D$9/inputs!$C$9</f>
        <v>0.38799999999999996</v>
      </c>
      <c r="H391" s="7">
        <f>$A$4*POWER(F391,2)*(inputs!$C$9+inputs!$D$9)/POWER(inputs!$C$9+inputs!$D$9*output!G391,2)</f>
        <v>2.0304684612501256E-6</v>
      </c>
      <c r="I391" s="7">
        <f>$B$4*POWER(F391,2)*(inputs!$C$9+inputs!$D$9)/POWER(inputs!$C$9+inputs!$D$9*output!G391,2)</f>
        <v>7.8011982595543819E-6</v>
      </c>
      <c r="J391" s="7">
        <f>$C$4*POWER(F391,-2/3)*(inputs!$C$9+inputs!$D$9)/POWER(inputs!$C$9+inputs!$D$9*output!G391,2)</f>
        <v>3.6773527414124569E-5</v>
      </c>
      <c r="K391" s="7">
        <f>$D$4*POWER(F391,-1)*(inputs!$C$9+inputs!$D$9)/POWER(inputs!$C$9+inputs!$D$9*output!G391,2)</f>
        <v>1.3685313157042438E-4</v>
      </c>
      <c r="L391" s="7">
        <f t="shared" si="18"/>
        <v>1.8345832570535345E-4</v>
      </c>
      <c r="M391" s="73"/>
      <c r="N391" s="77">
        <f t="shared" si="19"/>
        <v>183.45832570535345</v>
      </c>
      <c r="O391" s="78">
        <f>(inputs!$C$9+inputs!$D$9)/L391</f>
        <v>6268.4535879117211</v>
      </c>
      <c r="P391" s="79">
        <f t="shared" si="20"/>
        <v>33.621917898379309</v>
      </c>
    </row>
    <row r="392" spans="6:16" x14ac:dyDescent="0.35">
      <c r="F392" s="83">
        <v>389</v>
      </c>
      <c r="G392" s="8">
        <f>output!F392/inputs!$M$9*inputs!$D$9/inputs!$C$9</f>
        <v>0.38899999999999996</v>
      </c>
      <c r="H392" s="7">
        <f>$A$4*POWER(F392,2)*(inputs!$C$9+inputs!$D$9)/POWER(inputs!$C$9+inputs!$D$9*output!G392,2)</f>
        <v>2.0403697946536124E-6</v>
      </c>
      <c r="I392" s="7">
        <f>$B$4*POWER(F392,2)*(inputs!$C$9+inputs!$D$9)/POWER(inputs!$C$9+inputs!$D$9*output!G392,2)</f>
        <v>7.8392398575346797E-6</v>
      </c>
      <c r="J392" s="7">
        <f>$C$4*POWER(F392,-2/3)*(inputs!$C$9+inputs!$D$9)/POWER(inputs!$C$9+inputs!$D$9*output!G392,2)</f>
        <v>3.6700072836571224E-5</v>
      </c>
      <c r="K392" s="7">
        <f>$D$4*POWER(F392,-1)*(inputs!$C$9+inputs!$D$9)/POWER(inputs!$C$9+inputs!$D$9*output!G392,2)</f>
        <v>1.3646263409684226E-4</v>
      </c>
      <c r="L392" s="7">
        <f t="shared" si="18"/>
        <v>1.8304231658560177E-4</v>
      </c>
      <c r="M392" s="73"/>
      <c r="N392" s="77">
        <f t="shared" si="19"/>
        <v>183.04231658560178</v>
      </c>
      <c r="O392" s="78">
        <f>(inputs!$C$9+inputs!$D$9)/L392</f>
        <v>6282.7002053494534</v>
      </c>
      <c r="P392" s="79">
        <f t="shared" si="20"/>
        <v>33.660103293160226</v>
      </c>
    </row>
    <row r="393" spans="6:16" x14ac:dyDescent="0.35">
      <c r="F393" s="83">
        <v>390</v>
      </c>
      <c r="G393" s="8">
        <f>output!F393/inputs!$M$9*inputs!$D$9/inputs!$C$9</f>
        <v>0.39</v>
      </c>
      <c r="H393" s="7">
        <f>$A$4*POWER(F393,2)*(inputs!$C$9+inputs!$D$9)/POWER(inputs!$C$9+inputs!$D$9*output!G393,2)</f>
        <v>2.0502923942284726E-6</v>
      </c>
      <c r="I393" s="7">
        <f>$B$4*POWER(F393,2)*(inputs!$C$9+inputs!$D$9)/POWER(inputs!$C$9+inputs!$D$9*output!G393,2)</f>
        <v>7.8773631615952556E-6</v>
      </c>
      <c r="J393" s="7">
        <f>$C$4*POWER(F393,-2/3)*(inputs!$C$9+inputs!$D$9)/POWER(inputs!$C$9+inputs!$D$9*output!G393,2)</f>
        <v>3.6626927820358091E-5</v>
      </c>
      <c r="K393" s="7">
        <f>$D$4*POWER(F393,-1)*(inputs!$C$9+inputs!$D$9)/POWER(inputs!$C$9+inputs!$D$9*output!G393,2)</f>
        <v>1.3607415557931847E-4</v>
      </c>
      <c r="L393" s="7">
        <f t="shared" si="18"/>
        <v>1.8262873895550031E-4</v>
      </c>
      <c r="M393" s="73"/>
      <c r="N393" s="77">
        <f t="shared" si="19"/>
        <v>182.6287389555003</v>
      </c>
      <c r="O393" s="78">
        <f>(inputs!$C$9+inputs!$D$9)/L393</f>
        <v>6296.9278908518954</v>
      </c>
      <c r="P393" s="79">
        <f t="shared" si="20"/>
        <v>33.698194760564384</v>
      </c>
    </row>
    <row r="394" spans="6:16" x14ac:dyDescent="0.35">
      <c r="F394" s="83">
        <v>391</v>
      </c>
      <c r="G394" s="8">
        <f>output!F394/inputs!$M$9*inputs!$D$9/inputs!$C$9</f>
        <v>0.39099999999999996</v>
      </c>
      <c r="H394" s="7">
        <f>$A$4*POWER(F394,2)*(inputs!$C$9+inputs!$D$9)/POWER(inputs!$C$9+inputs!$D$9*output!G394,2)</f>
        <v>2.0602362407041016E-6</v>
      </c>
      <c r="I394" s="7">
        <f>$B$4*POWER(F394,2)*(inputs!$C$9+inputs!$D$9)/POWER(inputs!$C$9+inputs!$D$9*output!G394,2)</f>
        <v>7.915568097697141E-6</v>
      </c>
      <c r="J394" s="7">
        <f>$C$4*POWER(F394,-2/3)*(inputs!$C$9+inputs!$D$9)/POWER(inputs!$C$9+inputs!$D$9*output!G394,2)</f>
        <v>3.6554090273548547E-5</v>
      </c>
      <c r="K394" s="7">
        <f>$D$4*POWER(F394,-1)*(inputs!$C$9+inputs!$D$9)/POWER(inputs!$C$9+inputs!$D$9*output!G394,2)</f>
        <v>1.3568768051786841E-4</v>
      </c>
      <c r="L394" s="7">
        <f t="shared" si="18"/>
        <v>1.8221757512981821E-4</v>
      </c>
      <c r="M394" s="73"/>
      <c r="N394" s="77">
        <f t="shared" si="19"/>
        <v>182.21757512981821</v>
      </c>
      <c r="O394" s="78">
        <f>(inputs!$C$9+inputs!$D$9)/L394</f>
        <v>6311.1365584834475</v>
      </c>
      <c r="P394" s="79">
        <f t="shared" si="20"/>
        <v>33.73619238906695</v>
      </c>
    </row>
    <row r="395" spans="6:16" x14ac:dyDescent="0.35">
      <c r="F395" s="83">
        <v>392</v>
      </c>
      <c r="G395" s="8">
        <f>output!F395/inputs!$M$9*inputs!$D$9/inputs!$C$9</f>
        <v>0.39199999999999996</v>
      </c>
      <c r="H395" s="7">
        <f>$A$4*POWER(F395,2)*(inputs!$C$9+inputs!$D$9)/POWER(inputs!$C$9+inputs!$D$9*output!G395,2)</f>
        <v>2.0702013148266139E-6</v>
      </c>
      <c r="I395" s="7">
        <f>$B$4*POWER(F395,2)*(inputs!$C$9+inputs!$D$9)/POWER(inputs!$C$9+inputs!$D$9*output!G395,2)</f>
        <v>7.9538545918655909E-6</v>
      </c>
      <c r="J395" s="7">
        <f>$C$4*POWER(F395,-2/3)*(inputs!$C$9+inputs!$D$9)/POWER(inputs!$C$9+inputs!$D$9*output!G395,2)</f>
        <v>3.6481558123693351E-5</v>
      </c>
      <c r="K395" s="7">
        <f>$D$4*POWER(F395,-1)*(inputs!$C$9+inputs!$D$9)/POWER(inputs!$C$9+inputs!$D$9*output!G395,2)</f>
        <v>1.3530319357067704E-4</v>
      </c>
      <c r="L395" s="7">
        <f t="shared" si="18"/>
        <v>1.8180880760106259E-4</v>
      </c>
      <c r="M395" s="73"/>
      <c r="N395" s="77">
        <f t="shared" si="19"/>
        <v>181.8088076010626</v>
      </c>
      <c r="O395" s="78">
        <f>(inputs!$C$9+inputs!$D$9)/L395</f>
        <v>6325.3261223923164</v>
      </c>
      <c r="P395" s="79">
        <f t="shared" si="20"/>
        <v>33.774096266186035</v>
      </c>
    </row>
    <row r="396" spans="6:16" x14ac:dyDescent="0.35">
      <c r="F396" s="83">
        <v>393</v>
      </c>
      <c r="G396" s="8">
        <f>output!F396/inputs!$M$9*inputs!$D$9/inputs!$C$9</f>
        <v>0.39300000000000002</v>
      </c>
      <c r="H396" s="7">
        <f>$A$4*POWER(F396,2)*(inputs!$C$9+inputs!$D$9)/POWER(inputs!$C$9+inputs!$D$9*output!G396,2)</f>
        <v>2.0801875973588224E-6</v>
      </c>
      <c r="I396" s="7">
        <f>$B$4*POWER(F396,2)*(inputs!$C$9+inputs!$D$9)/POWER(inputs!$C$9+inputs!$D$9*output!G396,2)</f>
        <v>7.9922225701900198E-6</v>
      </c>
      <c r="J396" s="7">
        <f>$C$4*POWER(F396,-2/3)*(inputs!$C$9+inputs!$D$9)/POWER(inputs!$C$9+inputs!$D$9*output!G396,2)</f>
        <v>3.6409329317599628E-5</v>
      </c>
      <c r="K396" s="7">
        <f>$D$4*POWER(F396,-1)*(inputs!$C$9+inputs!$D$9)/POWER(inputs!$C$9+inputs!$D$9*output!G396,2)</f>
        <v>1.3492067955208674E-4</v>
      </c>
      <c r="L396" s="7">
        <f t="shared" si="18"/>
        <v>1.8140241903723519E-4</v>
      </c>
      <c r="M396" s="73"/>
      <c r="N396" s="77">
        <f t="shared" si="19"/>
        <v>181.40241903723518</v>
      </c>
      <c r="O396" s="78">
        <f>(inputs!$C$9+inputs!$D$9)/L396</f>
        <v>6339.4964968132399</v>
      </c>
      <c r="P396" s="79">
        <f t="shared" si="20"/>
        <v>33.81190647849774</v>
      </c>
    </row>
    <row r="397" spans="6:16" x14ac:dyDescent="0.35">
      <c r="F397" s="83">
        <v>394</v>
      </c>
      <c r="G397" s="8">
        <f>output!F397/inputs!$M$9*inputs!$D$9/inputs!$C$9</f>
        <v>0.39399999999999996</v>
      </c>
      <c r="H397" s="7">
        <f>$A$4*POWER(F397,2)*(inputs!$C$9+inputs!$D$9)/POWER(inputs!$C$9+inputs!$D$9*output!G397,2)</f>
        <v>2.0901950690802264E-6</v>
      </c>
      <c r="I397" s="7">
        <f>$B$4*POWER(F397,2)*(inputs!$C$9+inputs!$D$9)/POWER(inputs!$C$9+inputs!$D$9*output!G397,2)</f>
        <v>8.0306719588239574E-6</v>
      </c>
      <c r="J397" s="7">
        <f>$C$4*POWER(F397,-2/3)*(inputs!$C$9+inputs!$D$9)/POWER(inputs!$C$9+inputs!$D$9*output!G397,2)</f>
        <v>3.6337401821103424E-5</v>
      </c>
      <c r="K397" s="7">
        <f>$D$4*POWER(F397,-1)*(inputs!$C$9+inputs!$D$9)/POWER(inputs!$C$9+inputs!$D$9*output!G397,2)</f>
        <v>1.3454012343061542E-4</v>
      </c>
      <c r="L397" s="7">
        <f t="shared" si="18"/>
        <v>1.8099839227962301E-4</v>
      </c>
      <c r="M397" s="73"/>
      <c r="N397" s="77">
        <f t="shared" si="19"/>
        <v>180.998392279623</v>
      </c>
      <c r="O397" s="78">
        <f>(inputs!$C$9+inputs!$D$9)/L397</f>
        <v>6353.6475960702119</v>
      </c>
      <c r="P397" s="79">
        <f t="shared" si="20"/>
        <v>33.84962311165107</v>
      </c>
    </row>
    <row r="398" spans="6:16" x14ac:dyDescent="0.35">
      <c r="F398" s="83">
        <v>395</v>
      </c>
      <c r="G398" s="8">
        <f>output!F398/inputs!$M$9*inputs!$D$9/inputs!$C$9</f>
        <v>0.39499999999999996</v>
      </c>
      <c r="H398" s="7">
        <f>$A$4*POWER(F398,2)*(inputs!$C$9+inputs!$D$9)/POWER(inputs!$C$9+inputs!$D$9*output!G398,2)</f>
        <v>2.100223710786994E-6</v>
      </c>
      <c r="I398" s="7">
        <f>$B$4*POWER(F398,2)*(inputs!$C$9+inputs!$D$9)/POWER(inputs!$C$9+inputs!$D$9*output!G398,2)</f>
        <v>8.0692026839849692E-6</v>
      </c>
      <c r="J398" s="7">
        <f>$C$4*POWER(F398,-2/3)*(inputs!$C$9+inputs!$D$9)/POWER(inputs!$C$9+inputs!$D$9*output!G398,2)</f>
        <v>3.6265773618845301E-5</v>
      </c>
      <c r="K398" s="7">
        <f>$D$4*POWER(F398,-1)*(inputs!$C$9+inputs!$D$9)/POWER(inputs!$C$9+inputs!$D$9*output!G398,2)</f>
        <v>1.3416151032700498E-4</v>
      </c>
      <c r="L398" s="7">
        <f t="shared" si="18"/>
        <v>1.8059671034062225E-4</v>
      </c>
      <c r="M398" s="73"/>
      <c r="N398" s="77">
        <f t="shared" si="19"/>
        <v>180.59671034062225</v>
      </c>
      <c r="O398" s="78">
        <f>(inputs!$C$9+inputs!$D$9)/L398</f>
        <v>6367.7793345791988</v>
      </c>
      <c r="P398" s="79">
        <f t="shared" si="20"/>
        <v>33.887246250382745</v>
      </c>
    </row>
    <row r="399" spans="6:16" x14ac:dyDescent="0.35">
      <c r="F399" s="83">
        <v>396</v>
      </c>
      <c r="G399" s="8">
        <f>output!F399/inputs!$M$9*inputs!$D$9/inputs!$C$9</f>
        <v>0.39600000000000002</v>
      </c>
      <c r="H399" s="7">
        <f>$A$4*POWER(F399,2)*(inputs!$C$9+inputs!$D$9)/POWER(inputs!$C$9+inputs!$D$9*output!G399,2)</f>
        <v>2.110273503291949E-6</v>
      </c>
      <c r="I399" s="7">
        <f>$B$4*POWER(F399,2)*(inputs!$C$9+inputs!$D$9)/POWER(inputs!$C$9+inputs!$D$9*output!G399,2)</f>
        <v>8.1078146719546155E-6</v>
      </c>
      <c r="J399" s="7">
        <f>$C$4*POWER(F399,-2/3)*(inputs!$C$9+inputs!$D$9)/POWER(inputs!$C$9+inputs!$D$9*output!G399,2)</f>
        <v>3.6194442714049156E-5</v>
      </c>
      <c r="K399" s="7">
        <f>$D$4*POWER(F399,-1)*(inputs!$C$9+inputs!$D$9)/POWER(inputs!$C$9+inputs!$D$9*output!G399,2)</f>
        <v>1.3378482551229965E-4</v>
      </c>
      <c r="L399" s="7">
        <f t="shared" si="18"/>
        <v>1.8019735640159538E-4</v>
      </c>
      <c r="M399" s="73"/>
      <c r="N399" s="77">
        <f t="shared" si="19"/>
        <v>180.19735640159539</v>
      </c>
      <c r="O399" s="78">
        <f>(inputs!$C$9+inputs!$D$9)/L399</f>
        <v>6381.8916268508501</v>
      </c>
      <c r="P399" s="79">
        <f t="shared" si="20"/>
        <v>33.924775978531756</v>
      </c>
    </row>
    <row r="400" spans="6:16" x14ac:dyDescent="0.35">
      <c r="F400" s="83">
        <v>397</v>
      </c>
      <c r="G400" s="8">
        <f>output!F400/inputs!$M$9*inputs!$D$9/inputs!$C$9</f>
        <v>0.39699999999999996</v>
      </c>
      <c r="H400" s="7">
        <f>$A$4*POWER(F400,2)*(inputs!$C$9+inputs!$D$9)/POWER(inputs!$C$9+inputs!$D$9*output!G400,2)</f>
        <v>2.1203444274245492E-6</v>
      </c>
      <c r="I400" s="7">
        <f>$B$4*POWER(F400,2)*(inputs!$C$9+inputs!$D$9)/POWER(inputs!$C$9+inputs!$D$9*output!G400,2)</f>
        <v>8.1465078490783673E-6</v>
      </c>
      <c r="J400" s="7">
        <f>$C$4*POWER(F400,-2/3)*(inputs!$C$9+inputs!$D$9)/POWER(inputs!$C$9+inputs!$D$9*output!G400,2)</f>
        <v>3.6123407128304254E-5</v>
      </c>
      <c r="K400" s="7">
        <f>$D$4*POWER(F400,-1)*(inputs!$C$9+inputs!$D$9)/POWER(inputs!$C$9+inputs!$D$9*output!G400,2)</f>
        <v>1.3341005440595209E-4</v>
      </c>
      <c r="L400" s="7">
        <f t="shared" si="18"/>
        <v>1.7980031381075926E-4</v>
      </c>
      <c r="M400" s="73"/>
      <c r="N400" s="77">
        <f t="shared" si="19"/>
        <v>179.80031381075926</v>
      </c>
      <c r="O400" s="78">
        <f>(inputs!$C$9+inputs!$D$9)/L400</f>
        <v>6395.9843874932321</v>
      </c>
      <c r="P400" s="79">
        <f t="shared" si="20"/>
        <v>33.962212379053945</v>
      </c>
    </row>
    <row r="401" spans="6:16" x14ac:dyDescent="0.35">
      <c r="F401" s="83">
        <v>398</v>
      </c>
      <c r="G401" s="8">
        <f>output!F401/inputs!$M$9*inputs!$D$9/inputs!$C$9</f>
        <v>0.39799999999999996</v>
      </c>
      <c r="H401" s="7">
        <f>$A$4*POWER(F401,2)*(inputs!$C$9+inputs!$D$9)/POWER(inputs!$C$9+inputs!$D$9*output!G401,2)</f>
        <v>2.1304364640308757E-6</v>
      </c>
      <c r="I401" s="7">
        <f>$B$4*POWER(F401,2)*(inputs!$C$9+inputs!$D$9)/POWER(inputs!$C$9+inputs!$D$9*output!G401,2)</f>
        <v>8.1852821417655633E-6</v>
      </c>
      <c r="J401" s="7">
        <f>$C$4*POWER(F401,-2/3)*(inputs!$C$9+inputs!$D$9)/POWER(inputs!$C$9+inputs!$D$9*output!G401,2)</f>
        <v>3.6052664901350334E-5</v>
      </c>
      <c r="K401" s="7">
        <f>$D$4*POWER(F401,-1)*(inputs!$C$9+inputs!$D$9)/POWER(inputs!$C$9+inputs!$D$9*output!G401,2)</f>
        <v>1.3303718257396007E-4</v>
      </c>
      <c r="L401" s="7">
        <f t="shared" si="18"/>
        <v>1.7940556608110684E-4</v>
      </c>
      <c r="M401" s="73"/>
      <c r="N401" s="77">
        <f t="shared" si="19"/>
        <v>179.40556608110685</v>
      </c>
      <c r="O401" s="78">
        <f>(inputs!$C$9+inputs!$D$9)/L401</f>
        <v>6410.057531214502</v>
      </c>
      <c r="P401" s="79">
        <f t="shared" si="20"/>
        <v>33.99955553403624</v>
      </c>
    </row>
    <row r="402" spans="6:16" x14ac:dyDescent="0.35">
      <c r="F402" s="83">
        <v>399</v>
      </c>
      <c r="G402" s="8">
        <f>output!F402/inputs!$M$9*inputs!$D$9/inputs!$C$9</f>
        <v>0.39900000000000002</v>
      </c>
      <c r="H402" s="7">
        <f>$A$4*POWER(F402,2)*(inputs!$C$9+inputs!$D$9)/POWER(inputs!$C$9+inputs!$D$9*output!G402,2)</f>
        <v>2.1405495939736181E-6</v>
      </c>
      <c r="I402" s="7">
        <f>$B$4*POWER(F402,2)*(inputs!$C$9+inputs!$D$9)/POWER(inputs!$C$9+inputs!$D$9*output!G402,2)</f>
        <v>8.2241374764893493E-6</v>
      </c>
      <c r="J402" s="7">
        <f>$C$4*POWER(F402,-2/3)*(inputs!$C$9+inputs!$D$9)/POWER(inputs!$C$9+inputs!$D$9*output!G402,2)</f>
        <v>3.5982214090865826E-5</v>
      </c>
      <c r="K402" s="7">
        <f>$D$4*POWER(F402,-1)*(inputs!$C$9+inputs!$D$9)/POWER(inputs!$C$9+inputs!$D$9*output!G402,2)</f>
        <v>1.3266619572702937E-4</v>
      </c>
      <c r="L402" s="7">
        <f t="shared" si="18"/>
        <v>1.7901309688835818E-4</v>
      </c>
      <c r="M402" s="73"/>
      <c r="N402" s="77">
        <f t="shared" si="19"/>
        <v>179.01309688835818</v>
      </c>
      <c r="O402" s="78">
        <f>(inputs!$C$9+inputs!$D$9)/L402</f>
        <v>6424.1109728256324</v>
      </c>
      <c r="P402" s="79">
        <f t="shared" si="20"/>
        <v>34.036805524710886</v>
      </c>
    </row>
    <row r="403" spans="6:16" x14ac:dyDescent="0.35">
      <c r="F403" s="83">
        <v>400</v>
      </c>
      <c r="G403" s="8">
        <f>output!F403/inputs!$M$9*inputs!$D$9/inputs!$C$9</f>
        <v>0.39999999999999997</v>
      </c>
      <c r="H403" s="7">
        <f>$A$4*POWER(F403,2)*(inputs!$C$9+inputs!$D$9)/POWER(inputs!$C$9+inputs!$D$9*output!G403,2)</f>
        <v>2.1506837981320511E-6</v>
      </c>
      <c r="I403" s="7">
        <f>$B$4*POWER(F403,2)*(inputs!$C$9+inputs!$D$9)/POWER(inputs!$C$9+inputs!$D$9*output!G403,2)</f>
        <v>8.2630737797866018E-6</v>
      </c>
      <c r="J403" s="7">
        <f>$C$4*POWER(F403,-2/3)*(inputs!$C$9+inputs!$D$9)/POWER(inputs!$C$9+inputs!$D$9*output!G403,2)</f>
        <v>3.5912052772258932E-5</v>
      </c>
      <c r="K403" s="7">
        <f>$D$4*POWER(F403,-1)*(inputs!$C$9+inputs!$D$9)/POWER(inputs!$C$9+inputs!$D$9*output!G403,2)</f>
        <v>1.3229707971876495E-4</v>
      </c>
      <c r="L403" s="7">
        <f t="shared" si="18"/>
        <v>1.7862289006894254E-4</v>
      </c>
      <c r="M403" s="73"/>
      <c r="N403" s="77">
        <f t="shared" si="19"/>
        <v>178.62289006894255</v>
      </c>
      <c r="O403" s="78">
        <f>(inputs!$C$9+inputs!$D$9)/L403</f>
        <v>6438.1446272431149</v>
      </c>
      <c r="P403" s="79">
        <f t="shared" si="20"/>
        <v>34.073962431469511</v>
      </c>
    </row>
    <row r="404" spans="6:16" x14ac:dyDescent="0.35">
      <c r="F404" s="83">
        <v>401</v>
      </c>
      <c r="G404" s="8">
        <f>output!F404/inputs!$M$9*inputs!$D$9/inputs!$C$9</f>
        <v>0.40099999999999997</v>
      </c>
      <c r="H404" s="7">
        <f>$A$4*POWER(F404,2)*(inputs!$C$9+inputs!$D$9)/POWER(inputs!$C$9+inputs!$D$9*output!G404,2)</f>
        <v>2.1608390574020279E-6</v>
      </c>
      <c r="I404" s="7">
        <f>$B$4*POWER(F404,2)*(inputs!$C$9+inputs!$D$9)/POWER(inputs!$C$9+inputs!$D$9*output!G404,2)</f>
        <v>8.3020909782578823E-6</v>
      </c>
      <c r="J404" s="7">
        <f>$C$4*POWER(F404,-2/3)*(inputs!$C$9+inputs!$D$9)/POWER(inputs!$C$9+inputs!$D$9*output!G404,2)</f>
        <v>3.5842179038461696E-5</v>
      </c>
      <c r="K404" s="7">
        <f>$D$4*POWER(F404,-1)*(inputs!$C$9+inputs!$D$9)/POWER(inputs!$C$9+inputs!$D$9*output!G404,2)</f>
        <v>1.3192982054388951E-4</v>
      </c>
      <c r="L404" s="7">
        <f t="shared" si="18"/>
        <v>1.7823492961801111E-4</v>
      </c>
      <c r="M404" s="73"/>
      <c r="N404" s="77">
        <f t="shared" si="19"/>
        <v>178.23492961801111</v>
      </c>
      <c r="O404" s="78">
        <f>(inputs!$C$9+inputs!$D$9)/L404</f>
        <v>6452.1584094916343</v>
      </c>
      <c r="P404" s="79">
        <f t="shared" si="20"/>
        <v>34.111026333877</v>
      </c>
    </row>
    <row r="405" spans="6:16" x14ac:dyDescent="0.35">
      <c r="F405" s="83">
        <v>402</v>
      </c>
      <c r="G405" s="8">
        <f>output!F405/inputs!$M$9*inputs!$D$9/inputs!$C$9</f>
        <v>0.40200000000000002</v>
      </c>
      <c r="H405" s="7">
        <f>$A$4*POWER(F405,2)*(inputs!$C$9+inputs!$D$9)/POWER(inputs!$C$9+inputs!$D$9*output!G405,2)</f>
        <v>2.1710153526959573E-6</v>
      </c>
      <c r="I405" s="7">
        <f>$B$4*POWER(F405,2)*(inputs!$C$9+inputs!$D$9)/POWER(inputs!$C$9+inputs!$D$9*output!G405,2)</f>
        <v>8.3411889985673579E-6</v>
      </c>
      <c r="J405" s="7">
        <f>$C$4*POWER(F405,-2/3)*(inputs!$C$9+inputs!$D$9)/POWER(inputs!$C$9+inputs!$D$9*output!G405,2)</f>
        <v>3.5772590999727153E-5</v>
      </c>
      <c r="K405" s="7">
        <f>$D$4*POWER(F405,-1)*(inputs!$C$9+inputs!$D$9)/POWER(inputs!$C$9+inputs!$D$9*output!G405,2)</f>
        <v>1.3156440433648785E-4</v>
      </c>
      <c r="L405" s="7">
        <f t="shared" si="18"/>
        <v>1.778491996874783E-4</v>
      </c>
      <c r="M405" s="73"/>
      <c r="N405" s="77">
        <f t="shared" si="19"/>
        <v>177.84919968747829</v>
      </c>
      <c r="O405" s="78">
        <f>(inputs!$C$9+inputs!$D$9)/L405</f>
        <v>6466.1522347067785</v>
      </c>
      <c r="P405" s="79">
        <f t="shared" si="20"/>
        <v>34.147997310685291</v>
      </c>
    </row>
    <row r="406" spans="6:16" x14ac:dyDescent="0.35">
      <c r="F406" s="83">
        <v>403</v>
      </c>
      <c r="G406" s="8">
        <f>output!F406/inputs!$M$9*inputs!$D$9/inputs!$C$9</f>
        <v>0.40299999999999997</v>
      </c>
      <c r="H406" s="7">
        <f>$A$4*POWER(F406,2)*(inputs!$C$9+inputs!$D$9)/POWER(inputs!$C$9+inputs!$D$9*output!G406,2)</f>
        <v>2.1812126649427927E-6</v>
      </c>
      <c r="I406" s="7">
        <f>$B$4*POWER(F406,2)*(inputs!$C$9+inputs!$D$9)/POWER(inputs!$C$9+inputs!$D$9*output!G406,2)</f>
        <v>8.3803677674427788E-6</v>
      </c>
      <c r="J406" s="7">
        <f>$C$4*POWER(F406,-2/3)*(inputs!$C$9+inputs!$D$9)/POWER(inputs!$C$9+inputs!$D$9*output!G406,2)</f>
        <v>3.5703286783429117E-5</v>
      </c>
      <c r="K406" s="7">
        <f>$D$4*POWER(F406,-1)*(inputs!$C$9+inputs!$D$9)/POWER(inputs!$C$9+inputs!$D$9*output!G406,2)</f>
        <v>1.312008173682783E-4</v>
      </c>
      <c r="L406" s="7">
        <f t="shared" si="18"/>
        <v>1.77465684584093E-4</v>
      </c>
      <c r="M406" s="73"/>
      <c r="N406" s="77">
        <f t="shared" si="19"/>
        <v>177.465684584093</v>
      </c>
      <c r="O406" s="78">
        <f>(inputs!$C$9+inputs!$D$9)/L406</f>
        <v>6480.126018137702</v>
      </c>
      <c r="P406" s="79">
        <f t="shared" si="20"/>
        <v>34.184875439846948</v>
      </c>
    </row>
    <row r="407" spans="6:16" x14ac:dyDescent="0.35">
      <c r="F407" s="83">
        <v>404</v>
      </c>
      <c r="G407" s="8">
        <f>output!F407/inputs!$M$9*inputs!$D$9/inputs!$C$9</f>
        <v>0.40399999999999997</v>
      </c>
      <c r="H407" s="7">
        <f>$A$4*POWER(F407,2)*(inputs!$C$9+inputs!$D$9)/POWER(inputs!$C$9+inputs!$D$9*output!G407,2)</f>
        <v>2.1914309750880128E-6</v>
      </c>
      <c r="I407" s="7">
        <f>$B$4*POWER(F407,2)*(inputs!$C$9+inputs!$D$9)/POWER(inputs!$C$9+inputs!$D$9*output!G407,2)</f>
        <v>8.4196272116753669E-6</v>
      </c>
      <c r="J407" s="7">
        <f>$C$4*POWER(F407,-2/3)*(inputs!$C$9+inputs!$D$9)/POWER(inputs!$C$9+inputs!$D$9*output!G407,2)</f>
        <v>3.5634264533864687E-5</v>
      </c>
      <c r="K407" s="7">
        <f>$D$4*POWER(F407,-1)*(inputs!$C$9+inputs!$D$9)/POWER(inputs!$C$9+inputs!$D$9*output!G407,2)</f>
        <v>1.308390460469088E-4</v>
      </c>
      <c r="L407" s="7">
        <f t="shared" si="18"/>
        <v>1.7708436876753687E-4</v>
      </c>
      <c r="M407" s="73"/>
      <c r="N407" s="77">
        <f t="shared" si="19"/>
        <v>177.08436876753686</v>
      </c>
      <c r="O407" s="78">
        <f>(inputs!$C$9+inputs!$D$9)/L407</f>
        <v>6494.0796751498383</v>
      </c>
      <c r="P407" s="79">
        <f t="shared" si="20"/>
        <v>34.221660798528767</v>
      </c>
    </row>
    <row r="408" spans="6:16" x14ac:dyDescent="0.35">
      <c r="F408" s="83">
        <v>405</v>
      </c>
      <c r="G408" s="8">
        <f>output!F408/inputs!$M$9*inputs!$D$9/inputs!$C$9</f>
        <v>0.40500000000000003</v>
      </c>
      <c r="H408" s="7">
        <f>$A$4*POWER(F408,2)*(inputs!$C$9+inputs!$D$9)/POWER(inputs!$C$9+inputs!$D$9*output!G408,2)</f>
        <v>2.2016702640936087E-6</v>
      </c>
      <c r="I408" s="7">
        <f>$B$4*POWER(F408,2)*(inputs!$C$9+inputs!$D$9)/POWER(inputs!$C$9+inputs!$D$9*output!G408,2)</f>
        <v>8.4589672581197953E-6</v>
      </c>
      <c r="J408" s="7">
        <f>$C$4*POWER(F408,-2/3)*(inputs!$C$9+inputs!$D$9)/POWER(inputs!$C$9+inputs!$D$9*output!G408,2)</f>
        <v>3.556552241205993E-5</v>
      </c>
      <c r="K408" s="7">
        <f>$D$4*POWER(F408,-1)*(inputs!$C$9+inputs!$D$9)/POWER(inputs!$C$9+inputs!$D$9*output!G408,2)</f>
        <v>1.3047907691427917E-4</v>
      </c>
      <c r="L408" s="7">
        <f t="shared" si="18"/>
        <v>1.767052368485525E-4</v>
      </c>
      <c r="M408" s="73"/>
      <c r="N408" s="77">
        <f t="shared" si="19"/>
        <v>176.70523684855249</v>
      </c>
      <c r="O408" s="78">
        <f>(inputs!$C$9+inputs!$D$9)/L408</f>
        <v>6508.0131212275401</v>
      </c>
      <c r="P408" s="79">
        <f t="shared" si="20"/>
        <v>34.258353463125012</v>
      </c>
    </row>
    <row r="409" spans="6:16" x14ac:dyDescent="0.35">
      <c r="F409" s="83">
        <v>406</v>
      </c>
      <c r="G409" s="8">
        <f>output!F409/inputs!$M$9*inputs!$D$9/inputs!$C$9</f>
        <v>0.40599999999999997</v>
      </c>
      <c r="H409" s="7">
        <f>$A$4*POWER(F409,2)*(inputs!$C$9+inputs!$D$9)/POWER(inputs!$C$9+inputs!$D$9*output!G409,2)</f>
        <v>2.2119305129380671E-6</v>
      </c>
      <c r="I409" s="7">
        <f>$B$4*POWER(F409,2)*(inputs!$C$9+inputs!$D$9)/POWER(inputs!$C$9+inputs!$D$9*output!G409,2)</f>
        <v>8.4983878336941173E-6</v>
      </c>
      <c r="J409" s="7">
        <f>$C$4*POWER(F409,-2/3)*(inputs!$C$9+inputs!$D$9)/POWER(inputs!$C$9+inputs!$D$9*output!G409,2)</f>
        <v>3.5497058595577855E-5</v>
      </c>
      <c r="K409" s="7">
        <f>$D$4*POWER(F409,-1)*(inputs!$C$9+inputs!$D$9)/POWER(inputs!$C$9+inputs!$D$9*output!G409,2)</f>
        <v>1.3012089664488769E-4</v>
      </c>
      <c r="L409" s="7">
        <f t="shared" si="18"/>
        <v>1.7632827358709773E-4</v>
      </c>
      <c r="M409" s="73"/>
      <c r="N409" s="77">
        <f t="shared" si="19"/>
        <v>176.32827358709773</v>
      </c>
      <c r="O409" s="78">
        <f>(inputs!$C$9+inputs!$D$9)/L409</f>
        <v>6521.9262719767685</v>
      </c>
      <c r="P409" s="79">
        <f t="shared" si="20"/>
        <v>34.294953509270734</v>
      </c>
    </row>
    <row r="410" spans="6:16" x14ac:dyDescent="0.35">
      <c r="F410" s="83">
        <v>407</v>
      </c>
      <c r="G410" s="8">
        <f>output!F410/inputs!$M$9*inputs!$D$9/inputs!$C$9</f>
        <v>0.40699999999999997</v>
      </c>
      <c r="H410" s="7">
        <f>$A$4*POWER(F410,2)*(inputs!$C$9+inputs!$D$9)/POWER(inputs!$C$9+inputs!$D$9*output!G410,2)</f>
        <v>2.2222117026163528E-6</v>
      </c>
      <c r="I410" s="7">
        <f>$B$4*POWER(F410,2)*(inputs!$C$9+inputs!$D$9)/POWER(inputs!$C$9+inputs!$D$9*output!G410,2)</f>
        <v>8.5378888653796848E-6</v>
      </c>
      <c r="J410" s="7">
        <f>$C$4*POWER(F410,-2/3)*(inputs!$C$9+inputs!$D$9)/POWER(inputs!$C$9+inputs!$D$9*output!G410,2)</f>
        <v>3.5428871278329209E-5</v>
      </c>
      <c r="K410" s="7">
        <f>$D$4*POWER(F410,-1)*(inputs!$C$9+inputs!$D$9)/POWER(inputs!$C$9+inputs!$D$9*output!G410,2)</f>
        <v>1.297644920442017E-4</v>
      </c>
      <c r="L410" s="7">
        <f t="shared" si="18"/>
        <v>1.7595346389052694E-4</v>
      </c>
      <c r="M410" s="73"/>
      <c r="N410" s="77">
        <f t="shared" si="19"/>
        <v>175.95346389052693</v>
      </c>
      <c r="O410" s="78">
        <f>(inputs!$C$9+inputs!$D$9)/L410</f>
        <v>6535.8190431277671</v>
      </c>
      <c r="P410" s="79">
        <f t="shared" si="20"/>
        <v>34.331461011854856</v>
      </c>
    </row>
    <row r="411" spans="6:16" x14ac:dyDescent="0.35">
      <c r="F411" s="83">
        <v>408</v>
      </c>
      <c r="G411" s="8">
        <f>output!F411/inputs!$M$9*inputs!$D$9/inputs!$C$9</f>
        <v>0.40800000000000003</v>
      </c>
      <c r="H411" s="7">
        <f>$A$4*POWER(F411,2)*(inputs!$C$9+inputs!$D$9)/POWER(inputs!$C$9+inputs!$D$9*output!G411,2)</f>
        <v>2.2325138141398961E-6</v>
      </c>
      <c r="I411" s="7">
        <f>$B$4*POWER(F411,2)*(inputs!$C$9+inputs!$D$9)/POWER(inputs!$C$9+inputs!$D$9*output!G411,2)</f>
        <v>8.5774702802211266E-6</v>
      </c>
      <c r="J411" s="7">
        <f>$C$4*POWER(F411,-2/3)*(inputs!$C$9+inputs!$D$9)/POWER(inputs!$C$9+inputs!$D$9*output!G411,2)</f>
        <v>3.5360958670385921E-5</v>
      </c>
      <c r="K411" s="7">
        <f>$D$4*POWER(F411,-1)*(inputs!$C$9+inputs!$D$9)/POWER(inputs!$C$9+inputs!$D$9*output!G411,2)</f>
        <v>1.2940985004705332E-4</v>
      </c>
      <c r="L411" s="7">
        <f t="shared" si="18"/>
        <v>1.7558079281180026E-4</v>
      </c>
      <c r="M411" s="73"/>
      <c r="N411" s="77">
        <f t="shared" si="19"/>
        <v>175.58079281180025</v>
      </c>
      <c r="O411" s="78">
        <f>(inputs!$C$9+inputs!$D$9)/L411</f>
        <v>6549.6913505376988</v>
      </c>
      <c r="P411" s="79">
        <f t="shared" si="20"/>
        <v>34.367876045033093</v>
      </c>
    </row>
    <row r="412" spans="6:16" x14ac:dyDescent="0.35">
      <c r="F412" s="83">
        <v>409</v>
      </c>
      <c r="G412" s="8">
        <f>output!F412/inputs!$M$9*inputs!$D$9/inputs!$C$9</f>
        <v>0.40899999999999997</v>
      </c>
      <c r="H412" s="7">
        <f>$A$4*POWER(F412,2)*(inputs!$C$9+inputs!$D$9)/POWER(inputs!$C$9+inputs!$D$9*output!G412,2)</f>
        <v>2.2428368285365756E-6</v>
      </c>
      <c r="I412" s="7">
        <f>$B$4*POWER(F412,2)*(inputs!$C$9+inputs!$D$9)/POWER(inputs!$C$9+inputs!$D$9*output!G412,2)</f>
        <v>8.6171320053262517E-6</v>
      </c>
      <c r="J412" s="7">
        <f>$C$4*POWER(F412,-2/3)*(inputs!$C$9+inputs!$D$9)/POWER(inputs!$C$9+inputs!$D$9*output!G412,2)</f>
        <v>3.5293318997797072E-5</v>
      </c>
      <c r="K412" s="7">
        <f>$D$4*POWER(F412,-1)*(inputs!$C$9+inputs!$D$9)/POWER(inputs!$C$9+inputs!$D$9*output!G412,2)</f>
        <v>1.2905695771605721E-4</v>
      </c>
      <c r="L412" s="7">
        <f t="shared" si="18"/>
        <v>1.7521024554771711E-4</v>
      </c>
      <c r="M412" s="73"/>
      <c r="N412" s="77">
        <f t="shared" si="19"/>
        <v>175.21024554771711</v>
      </c>
      <c r="O412" s="78">
        <f>(inputs!$C$9+inputs!$D$9)/L412</f>
        <v>6563.5431101933282</v>
      </c>
      <c r="P412" s="79">
        <f t="shared" si="20"/>
        <v>34.404198682240875</v>
      </c>
    </row>
    <row r="413" spans="6:16" x14ac:dyDescent="0.35">
      <c r="F413" s="83">
        <v>410</v>
      </c>
      <c r="G413" s="8">
        <f>output!F413/inputs!$M$9*inputs!$D$9/inputs!$C$9</f>
        <v>0.41</v>
      </c>
      <c r="H413" s="7">
        <f>$A$4*POWER(F413,2)*(inputs!$C$9+inputs!$D$9)/POWER(inputs!$C$9+inputs!$D$9*output!G413,2)</f>
        <v>2.2531807268507028E-6</v>
      </c>
      <c r="I413" s="7">
        <f>$B$4*POWER(F413,2)*(inputs!$C$9+inputs!$D$9)/POWER(inputs!$C$9+inputs!$D$9*output!G413,2)</f>
        <v>8.6568739678660135E-6</v>
      </c>
      <c r="J413" s="7">
        <f>$C$4*POWER(F413,-2/3)*(inputs!$C$9+inputs!$D$9)/POWER(inputs!$C$9+inputs!$D$9*output!G413,2)</f>
        <v>3.5225950502407599E-5</v>
      </c>
      <c r="K413" s="7">
        <f>$D$4*POWER(F413,-1)*(inputs!$C$9+inputs!$D$9)/POWER(inputs!$C$9+inputs!$D$9*output!G413,2)</f>
        <v>1.2870580224005285E-4</v>
      </c>
      <c r="L413" s="7">
        <f t="shared" si="18"/>
        <v>1.7484180743717717E-4</v>
      </c>
      <c r="M413" s="73"/>
      <c r="N413" s="77">
        <f t="shared" si="19"/>
        <v>174.84180743717715</v>
      </c>
      <c r="O413" s="78">
        <f>(inputs!$C$9+inputs!$D$9)/L413</f>
        <v>6577.3742382136443</v>
      </c>
      <c r="P413" s="79">
        <f t="shared" si="20"/>
        <v>34.440428996205988</v>
      </c>
    </row>
    <row r="414" spans="6:16" x14ac:dyDescent="0.35">
      <c r="F414" s="83">
        <v>411</v>
      </c>
      <c r="G414" s="8">
        <f>output!F414/inputs!$M$9*inputs!$D$9/inputs!$C$9</f>
        <v>0.41100000000000003</v>
      </c>
      <c r="H414" s="7">
        <f>$A$4*POWER(F414,2)*(inputs!$C$9+inputs!$D$9)/POWER(inputs!$C$9+inputs!$D$9*output!G414,2)</f>
        <v>2.2635454901430029E-6</v>
      </c>
      <c r="I414" s="7">
        <f>$B$4*POWER(F414,2)*(inputs!$C$9+inputs!$D$9)/POWER(inputs!$C$9+inputs!$D$9*output!G414,2)</f>
        <v>8.6966960950744339E-6</v>
      </c>
      <c r="J414" s="7">
        <f>$C$4*POWER(F414,-2/3)*(inputs!$C$9+inputs!$D$9)/POWER(inputs!$C$9+inputs!$D$9*output!G414,2)</f>
        <v>3.5158851441679109E-5</v>
      </c>
      <c r="K414" s="7">
        <f>$D$4*POWER(F414,-1)*(inputs!$C$9+inputs!$D$9)/POWER(inputs!$C$9+inputs!$D$9*output!G414,2)</f>
        <v>1.2835637093256853E-4</v>
      </c>
      <c r="L414" s="7">
        <f t="shared" si="18"/>
        <v>1.7447546395946508E-4</v>
      </c>
      <c r="M414" s="73"/>
      <c r="N414" s="77">
        <f t="shared" si="19"/>
        <v>174.47546395946509</v>
      </c>
      <c r="O414" s="78">
        <f>(inputs!$C$9+inputs!$D$9)/L414</f>
        <v>6591.1846508525296</v>
      </c>
      <c r="P414" s="79">
        <f t="shared" si="20"/>
        <v>34.476567058961216</v>
      </c>
    </row>
    <row r="415" spans="6:16" x14ac:dyDescent="0.35">
      <c r="F415" s="83">
        <v>412</v>
      </c>
      <c r="G415" s="8">
        <f>output!F415/inputs!$M$9*inputs!$D$9/inputs!$C$9</f>
        <v>0.41199999999999998</v>
      </c>
      <c r="H415" s="7">
        <f>$A$4*POWER(F415,2)*(inputs!$C$9+inputs!$D$9)/POWER(inputs!$C$9+inputs!$D$9*output!G415,2)</f>
        <v>2.2739310994906076E-6</v>
      </c>
      <c r="I415" s="7">
        <f>$B$4*POWER(F415,2)*(inputs!$C$9+inputs!$D$9)/POWER(inputs!$C$9+inputs!$D$9*output!G415,2)</f>
        <v>8.7365983142485558E-6</v>
      </c>
      <c r="J415" s="7">
        <f>$C$4*POWER(F415,-2/3)*(inputs!$C$9+inputs!$D$9)/POWER(inputs!$C$9+inputs!$D$9*output!G415,2)</f>
        <v>3.5092020088513476E-5</v>
      </c>
      <c r="K415" s="7">
        <f>$D$4*POWER(F415,-1)*(inputs!$C$9+inputs!$D$9)/POWER(inputs!$C$9+inputs!$D$9*output!G415,2)</f>
        <v>1.2800865123030835E-4</v>
      </c>
      <c r="L415" s="7">
        <f t="shared" si="18"/>
        <v>1.7411120073256099E-4</v>
      </c>
      <c r="M415" s="73"/>
      <c r="N415" s="77">
        <f t="shared" si="19"/>
        <v>174.11120073256097</v>
      </c>
      <c r="O415" s="78">
        <f>(inputs!$C$9+inputs!$D$9)/L415</f>
        <v>6604.9742645013848</v>
      </c>
      <c r="P415" s="79">
        <f t="shared" si="20"/>
        <v>34.512612941856808</v>
      </c>
    </row>
    <row r="416" spans="6:16" x14ac:dyDescent="0.35">
      <c r="F416" s="83">
        <v>413</v>
      </c>
      <c r="G416" s="8">
        <f>output!F416/inputs!$M$9*inputs!$D$9/inputs!$C$9</f>
        <v>0.41299999999999998</v>
      </c>
      <c r="H416" s="7">
        <f>$A$4*POWER(F416,2)*(inputs!$C$9+inputs!$D$9)/POWER(inputs!$C$9+inputs!$D$9*output!G416,2)</f>
        <v>2.2843375359870333E-6</v>
      </c>
      <c r="I416" s="7">
        <f>$B$4*POWER(F416,2)*(inputs!$C$9+inputs!$D$9)/POWER(inputs!$C$9+inputs!$D$9*output!G416,2)</f>
        <v>8.7765805527483838E-6</v>
      </c>
      <c r="J416" s="7">
        <f>$C$4*POWER(F416,-2/3)*(inputs!$C$9+inputs!$D$9)/POWER(inputs!$C$9+inputs!$D$9*output!G416,2)</f>
        <v>3.5025454731078873E-5</v>
      </c>
      <c r="K416" s="7">
        <f>$D$4*POWER(F416,-1)*(inputs!$C$9+inputs!$D$9)/POWER(inputs!$C$9+inputs!$D$9*output!G416,2)</f>
        <v>1.2766263069166107E-4</v>
      </c>
      <c r="L416" s="7">
        <f t="shared" si="18"/>
        <v>1.7374900351147535E-4</v>
      </c>
      <c r="M416" s="73"/>
      <c r="N416" s="77">
        <f t="shared" si="19"/>
        <v>173.74900351147534</v>
      </c>
      <c r="O416" s="78">
        <f>(inputs!$C$9+inputs!$D$9)/L416</f>
        <v>6618.7429956917567</v>
      </c>
      <c r="P416" s="79">
        <f t="shared" si="20"/>
        <v>34.548566715572768</v>
      </c>
    </row>
    <row r="417" spans="6:16" x14ac:dyDescent="0.35">
      <c r="F417" s="83">
        <v>414</v>
      </c>
      <c r="G417" s="8">
        <f>output!F417/inputs!$M$9*inputs!$D$9/inputs!$C$9</f>
        <v>0.41399999999999998</v>
      </c>
      <c r="H417" s="7">
        <f>$A$4*POWER(F417,2)*(inputs!$C$9+inputs!$D$9)/POWER(inputs!$C$9+inputs!$D$9*output!G417,2)</f>
        <v>2.2947647807421628E-6</v>
      </c>
      <c r="I417" s="7">
        <f>$B$4*POWER(F417,2)*(inputs!$C$9+inputs!$D$9)/POWER(inputs!$C$9+inputs!$D$9*output!G417,2)</f>
        <v>8.8166427379967976E-6</v>
      </c>
      <c r="J417" s="7">
        <f>$C$4*POWER(F417,-2/3)*(inputs!$C$9+inputs!$D$9)/POWER(inputs!$C$9+inputs!$D$9*output!G417,2)</f>
        <v>3.4959153672637849E-5</v>
      </c>
      <c r="K417" s="7">
        <f>$D$4*POWER(F417,-1)*(inputs!$C$9+inputs!$D$9)/POWER(inputs!$C$9+inputs!$D$9*output!G417,2)</f>
        <v>1.2731829699523002E-4</v>
      </c>
      <c r="L417" s="7">
        <f t="shared" si="18"/>
        <v>1.7338885818660683E-4</v>
      </c>
      <c r="M417" s="73"/>
      <c r="N417" s="77">
        <f t="shared" si="19"/>
        <v>173.38885818660683</v>
      </c>
      <c r="O417" s="78">
        <f>(inputs!$C$9+inputs!$D$9)/L417</f>
        <v>6632.4907610979926</v>
      </c>
      <c r="P417" s="79">
        <f t="shared" si="20"/>
        <v>34.584428450131178</v>
      </c>
    </row>
    <row r="418" spans="6:16" x14ac:dyDescent="0.35">
      <c r="F418" s="83">
        <v>415</v>
      </c>
      <c r="G418" s="8">
        <f>output!F418/inputs!$M$9*inputs!$D$9/inputs!$C$9</f>
        <v>0.41499999999999998</v>
      </c>
      <c r="H418" s="7">
        <f>$A$4*POWER(F418,2)*(inputs!$C$9+inputs!$D$9)/POWER(inputs!$C$9+inputs!$D$9*output!G418,2)</f>
        <v>2.3052128148822387E-6</v>
      </c>
      <c r="I418" s="7">
        <f>$B$4*POWER(F418,2)*(inputs!$C$9+inputs!$D$9)/POWER(inputs!$C$9+inputs!$D$9*output!G418,2)</f>
        <v>8.856784797479537E-6</v>
      </c>
      <c r="J418" s="7">
        <f>$C$4*POWER(F418,-2/3)*(inputs!$C$9+inputs!$D$9)/POWER(inputs!$C$9+inputs!$D$9*output!G418,2)</f>
        <v>3.4893115231378163E-5</v>
      </c>
      <c r="K418" s="7">
        <f>$D$4*POWER(F418,-1)*(inputs!$C$9+inputs!$D$9)/POWER(inputs!$C$9+inputs!$D$9*output!G418,2)</f>
        <v>1.269756379383854E-4</v>
      </c>
      <c r="L418" s="7">
        <f t="shared" si="18"/>
        <v>1.7303075078212534E-4</v>
      </c>
      <c r="M418" s="73"/>
      <c r="N418" s="77">
        <f t="shared" si="19"/>
        <v>173.03075078212535</v>
      </c>
      <c r="O418" s="78">
        <f>(inputs!$C$9+inputs!$D$9)/L418</f>
        <v>6646.2174775398289</v>
      </c>
      <c r="P418" s="79">
        <f t="shared" si="20"/>
        <v>34.620198214908207</v>
      </c>
    </row>
    <row r="419" spans="6:16" x14ac:dyDescent="0.35">
      <c r="F419" s="83">
        <v>416</v>
      </c>
      <c r="G419" s="8">
        <f>output!F419/inputs!$M$9*inputs!$D$9/inputs!$C$9</f>
        <v>0.41599999999999998</v>
      </c>
      <c r="H419" s="7">
        <f>$A$4*POWER(F419,2)*(inputs!$C$9+inputs!$D$9)/POWER(inputs!$C$9+inputs!$D$9*output!G419,2)</f>
        <v>2.3156816195498384E-6</v>
      </c>
      <c r="I419" s="7">
        <f>$B$4*POWER(F419,2)*(inputs!$C$9+inputs!$D$9)/POWER(inputs!$C$9+inputs!$D$9*output!G419,2)</f>
        <v>8.8970066587450916E-6</v>
      </c>
      <c r="J419" s="7">
        <f>$C$4*POWER(F419,-2/3)*(inputs!$C$9+inputs!$D$9)/POWER(inputs!$C$9+inputs!$D$9*output!G419,2)</f>
        <v>3.4827337740245592E-5</v>
      </c>
      <c r="K419" s="7">
        <f>$D$4*POWER(F419,-1)*(inputs!$C$9+inputs!$D$9)/POWER(inputs!$C$9+inputs!$D$9*output!G419,2)</f>
        <v>1.2663464143583615E-4</v>
      </c>
      <c r="L419" s="7">
        <f t="shared" si="18"/>
        <v>1.7267466745437667E-4</v>
      </c>
      <c r="M419" s="73"/>
      <c r="N419" s="77">
        <f t="shared" si="19"/>
        <v>172.67466745437667</v>
      </c>
      <c r="O419" s="78">
        <f>(inputs!$C$9+inputs!$D$9)/L419</f>
        <v>6659.923061985035</v>
      </c>
      <c r="P419" s="79">
        <f t="shared" si="20"/>
        <v>34.655876078646187</v>
      </c>
    </row>
    <row r="420" spans="6:16" x14ac:dyDescent="0.35">
      <c r="F420" s="83">
        <v>417</v>
      </c>
      <c r="G420" s="8">
        <f>output!F420/inputs!$M$9*inputs!$D$9/inputs!$C$9</f>
        <v>0.41699999999999998</v>
      </c>
      <c r="H420" s="7">
        <f>$A$4*POWER(F420,2)*(inputs!$C$9+inputs!$D$9)/POWER(inputs!$C$9+inputs!$D$9*output!G420,2)</f>
        <v>2.3261711759038659E-6</v>
      </c>
      <c r="I420" s="7">
        <f>$B$4*POWER(F420,2)*(inputs!$C$9+inputs!$D$9)/POWER(inputs!$C$9+inputs!$D$9*output!G420,2)</f>
        <v>8.9373082494046977E-6</v>
      </c>
      <c r="J420" s="7">
        <f>$C$4*POWER(F420,-2/3)*(inputs!$C$9+inputs!$D$9)/POWER(inputs!$C$9+inputs!$D$9*output!G420,2)</f>
        <v>3.4761819546779278E-5</v>
      </c>
      <c r="K420" s="7">
        <f>$D$4*POWER(F420,-1)*(inputs!$C$9+inputs!$D$9)/POWER(inputs!$C$9+inputs!$D$9*output!G420,2)</f>
        <v>1.2629529551822351E-4</v>
      </c>
      <c r="L420" s="7">
        <f t="shared" si="18"/>
        <v>1.7232059449031137E-4</v>
      </c>
      <c r="M420" s="73"/>
      <c r="N420" s="77">
        <f t="shared" si="19"/>
        <v>172.32059449031138</v>
      </c>
      <c r="O420" s="78">
        <f>(inputs!$C$9+inputs!$D$9)/L420</f>
        <v>6673.6074315519963</v>
      </c>
      <c r="P420" s="79">
        <f t="shared" si="20"/>
        <v>34.691462109465419</v>
      </c>
    </row>
    <row r="421" spans="6:16" x14ac:dyDescent="0.35">
      <c r="F421" s="83">
        <v>418</v>
      </c>
      <c r="G421" s="8">
        <f>output!F421/inputs!$M$9*inputs!$D$9/inputs!$C$9</f>
        <v>0.41799999999999998</v>
      </c>
      <c r="H421" s="7">
        <f>$A$4*POWER(F421,2)*(inputs!$C$9+inputs!$D$9)/POWER(inputs!$C$9+inputs!$D$9*output!G421,2)</f>
        <v>2.3366814651195316E-6</v>
      </c>
      <c r="I421" s="7">
        <f>$B$4*POWER(F421,2)*(inputs!$C$9+inputs!$D$9)/POWER(inputs!$C$9+inputs!$D$9*output!G421,2)</f>
        <v>8.9776894971322176E-6</v>
      </c>
      <c r="J421" s="7">
        <f>$C$4*POWER(F421,-2/3)*(inputs!$C$9+inputs!$D$9)/POWER(inputs!$C$9+inputs!$D$9*output!G421,2)</f>
        <v>3.4696559012949084E-5</v>
      </c>
      <c r="K421" s="7">
        <f>$D$4*POWER(F421,-1)*(inputs!$C$9+inputs!$D$9)/POWER(inputs!$C$9+inputs!$D$9*output!G421,2)</f>
        <v>1.259575883307339E-4</v>
      </c>
      <c r="L421" s="7">
        <f t="shared" si="18"/>
        <v>1.7196851830593473E-4</v>
      </c>
      <c r="M421" s="73"/>
      <c r="N421" s="77">
        <f t="shared" si="19"/>
        <v>171.96851830593474</v>
      </c>
      <c r="O421" s="78">
        <f>(inputs!$C$9+inputs!$D$9)/L421</f>
        <v>6687.2705035123445</v>
      </c>
      <c r="P421" s="79">
        <f t="shared" si="20"/>
        <v>34.726956374875954</v>
      </c>
    </row>
    <row r="422" spans="6:16" x14ac:dyDescent="0.35">
      <c r="F422" s="83">
        <v>419</v>
      </c>
      <c r="G422" s="8">
        <f>output!F422/inputs!$M$9*inputs!$D$9/inputs!$C$9</f>
        <v>0.41899999999999998</v>
      </c>
      <c r="H422" s="7">
        <f>$A$4*POWER(F422,2)*(inputs!$C$9+inputs!$D$9)/POWER(inputs!$C$9+inputs!$D$9*output!G422,2)</f>
        <v>2.3472124683883384E-6</v>
      </c>
      <c r="I422" s="7">
        <f>$B$4*POWER(F422,2)*(inputs!$C$9+inputs!$D$9)/POWER(inputs!$C$9+inputs!$D$9*output!G422,2)</f>
        <v>9.0181503296641348E-6</v>
      </c>
      <c r="J422" s="7">
        <f>$C$4*POWER(F422,-2/3)*(inputs!$C$9+inputs!$D$9)/POWER(inputs!$C$9+inputs!$D$9*output!G422,2)</f>
        <v>3.4631554514995174E-5</v>
      </c>
      <c r="K422" s="7">
        <f>$D$4*POWER(F422,-1)*(inputs!$C$9+inputs!$D$9)/POWER(inputs!$C$9+inputs!$D$9*output!G422,2)</f>
        <v>1.2562150813173227E-4</v>
      </c>
      <c r="L422" s="7">
        <f t="shared" si="18"/>
        <v>1.7161842544477992E-4</v>
      </c>
      <c r="M422" s="73"/>
      <c r="N422" s="77">
        <f t="shared" si="19"/>
        <v>171.61842544477992</v>
      </c>
      <c r="O422" s="78">
        <f>(inputs!$C$9+inputs!$D$9)/L422</f>
        <v>6700.9121952935338</v>
      </c>
      <c r="P422" s="79">
        <f t="shared" si="20"/>
        <v>34.762358941789245</v>
      </c>
    </row>
    <row r="423" spans="6:16" x14ac:dyDescent="0.35">
      <c r="F423" s="83">
        <v>420</v>
      </c>
      <c r="G423" s="8">
        <f>output!F423/inputs!$M$9*inputs!$D$9/inputs!$C$9</f>
        <v>0.42</v>
      </c>
      <c r="H423" s="7">
        <f>$A$4*POWER(F423,2)*(inputs!$C$9+inputs!$D$9)/POWER(inputs!$C$9+inputs!$D$9*output!G423,2)</f>
        <v>2.3577641669180689E-6</v>
      </c>
      <c r="I423" s="7">
        <f>$B$4*POWER(F423,2)*(inputs!$C$9+inputs!$D$9)/POWER(inputs!$C$9+inputs!$D$9*output!G423,2)</f>
        <v>9.0586906747994594E-6</v>
      </c>
      <c r="J423" s="7">
        <f>$C$4*POWER(F423,-2/3)*(inputs!$C$9+inputs!$D$9)/POWER(inputs!$C$9+inputs!$D$9*output!G423,2)</f>
        <v>3.456680444327E-5</v>
      </c>
      <c r="K423" s="7">
        <f>$D$4*POWER(F423,-1)*(inputs!$C$9+inputs!$D$9)/POWER(inputs!$C$9+inputs!$D$9*output!G423,2)</f>
        <v>1.2528704329141464E-4</v>
      </c>
      <c r="L423" s="7">
        <f t="shared" si="18"/>
        <v>1.7127030257640217E-4</v>
      </c>
      <c r="M423" s="73"/>
      <c r="N423" s="77">
        <f t="shared" si="19"/>
        <v>171.27030257640217</v>
      </c>
      <c r="O423" s="78">
        <f>(inputs!$C$9+inputs!$D$9)/L423</f>
        <v>6714.5324244814428</v>
      </c>
      <c r="P423" s="79">
        <f t="shared" si="20"/>
        <v>34.797669876529675</v>
      </c>
    </row>
    <row r="424" spans="6:16" x14ac:dyDescent="0.35">
      <c r="F424" s="83">
        <v>421</v>
      </c>
      <c r="G424" s="8">
        <f>output!F424/inputs!$M$9*inputs!$D$9/inputs!$C$9</f>
        <v>0.42099999999999999</v>
      </c>
      <c r="H424" s="7">
        <f>$A$4*POWER(F424,2)*(inputs!$C$9+inputs!$D$9)/POWER(inputs!$C$9+inputs!$D$9*output!G424,2)</f>
        <v>2.368336541932763E-6</v>
      </c>
      <c r="I424" s="7">
        <f>$B$4*POWER(F424,2)*(inputs!$C$9+inputs!$D$9)/POWER(inputs!$C$9+inputs!$D$9*output!G424,2)</f>
        <v>9.0993104603996798E-6</v>
      </c>
      <c r="J424" s="7">
        <f>$C$4*POWER(F424,-2/3)*(inputs!$C$9+inputs!$D$9)/POWER(inputs!$C$9+inputs!$D$9*output!G424,2)</f>
        <v>3.4502307202082033E-5</v>
      </c>
      <c r="K424" s="7">
        <f>$D$4*POWER(F424,-1)*(inputs!$C$9+inputs!$D$9)/POWER(inputs!$C$9+inputs!$D$9*output!G424,2)</f>
        <v>1.2495418229047981E-4</v>
      </c>
      <c r="L424" s="7">
        <f t="shared" si="18"/>
        <v>1.709241364948943E-4</v>
      </c>
      <c r="M424" s="73"/>
      <c r="N424" s="77">
        <f t="shared" si="19"/>
        <v>170.9241364948943</v>
      </c>
      <c r="O424" s="78">
        <f>(inputs!$C$9+inputs!$D$9)/L424</f>
        <v>6728.1311088229586</v>
      </c>
      <c r="P424" s="79">
        <f t="shared" si="20"/>
        <v>34.832889244845965</v>
      </c>
    </row>
    <row r="425" spans="6:16" x14ac:dyDescent="0.35">
      <c r="F425" s="83">
        <v>422</v>
      </c>
      <c r="G425" s="8">
        <f>output!F425/inputs!$M$9*inputs!$D$9/inputs!$C$9</f>
        <v>0.42199999999999999</v>
      </c>
      <c r="H425" s="7">
        <f>$A$4*POWER(F425,2)*(inputs!$C$9+inputs!$D$9)/POWER(inputs!$C$9+inputs!$D$9*output!G425,2)</f>
        <v>2.3789295746727095E-6</v>
      </c>
      <c r="I425" s="7">
        <f>$B$4*POWER(F425,2)*(inputs!$C$9+inputs!$D$9)/POWER(inputs!$C$9+inputs!$D$9*output!G425,2)</f>
        <v>9.1400096143887027E-6</v>
      </c>
      <c r="J425" s="7">
        <f>$C$4*POWER(F425,-2/3)*(inputs!$C$9+inputs!$D$9)/POWER(inputs!$C$9+inputs!$D$9*output!G425,2)</f>
        <v>3.4438061209541875E-5</v>
      </c>
      <c r="K425" s="7">
        <f>$D$4*POWER(F425,-1)*(inputs!$C$9+inputs!$D$9)/POWER(inputs!$C$9+inputs!$D$9*output!G425,2)</f>
        <v>1.2462291371882032E-4</v>
      </c>
      <c r="L425" s="7">
        <f t="shared" si="18"/>
        <v>1.705799141174236E-4</v>
      </c>
      <c r="M425" s="73"/>
      <c r="N425" s="77">
        <f t="shared" si="19"/>
        <v>170.57991411742358</v>
      </c>
      <c r="O425" s="78">
        <f>(inputs!$C$9+inputs!$D$9)/L425</f>
        <v>6741.7081662285527</v>
      </c>
      <c r="P425" s="79">
        <f t="shared" si="20"/>
        <v>34.868017111922498</v>
      </c>
    </row>
    <row r="426" spans="6:16" x14ac:dyDescent="0.35">
      <c r="F426" s="83">
        <v>423</v>
      </c>
      <c r="G426" s="8">
        <f>output!F426/inputs!$M$9*inputs!$D$9/inputs!$C$9</f>
        <v>0.42299999999999999</v>
      </c>
      <c r="H426" s="7">
        <f>$A$4*POWER(F426,2)*(inputs!$C$9+inputs!$D$9)/POWER(inputs!$C$9+inputs!$D$9*output!G426,2)</f>
        <v>2.3895432463944269E-6</v>
      </c>
      <c r="I426" s="7">
        <f>$B$4*POWER(F426,2)*(inputs!$C$9+inputs!$D$9)/POWER(inputs!$C$9+inputs!$D$9*output!G426,2)</f>
        <v>9.1807880647527982E-6</v>
      </c>
      <c r="J426" s="7">
        <f>$C$4*POWER(F426,-2/3)*(inputs!$C$9+inputs!$D$9)/POWER(inputs!$C$9+inputs!$D$9*output!G426,2)</f>
        <v>3.4374064897410383E-5</v>
      </c>
      <c r="K426" s="7">
        <f>$D$4*POWER(F426,-1)*(inputs!$C$9+inputs!$D$9)/POWER(inputs!$C$9+inputs!$D$9*output!G426,2)</f>
        <v>1.2429322627423157E-4</v>
      </c>
      <c r="L426" s="7">
        <f t="shared" si="18"/>
        <v>1.7023762248278917E-4</v>
      </c>
      <c r="M426" s="73"/>
      <c r="N426" s="77">
        <f t="shared" si="19"/>
        <v>170.23762248278916</v>
      </c>
      <c r="O426" s="78">
        <f>(inputs!$C$9+inputs!$D$9)/L426</f>
        <v>6755.263514774847</v>
      </c>
      <c r="P426" s="79">
        <f t="shared" si="20"/>
        <v>34.903053542390495</v>
      </c>
    </row>
    <row r="427" spans="6:16" x14ac:dyDescent="0.35">
      <c r="F427" s="83">
        <v>424</v>
      </c>
      <c r="G427" s="8">
        <f>output!F427/inputs!$M$9*inputs!$D$9/inputs!$C$9</f>
        <v>0.42399999999999999</v>
      </c>
      <c r="H427" s="7">
        <f>$A$4*POWER(F427,2)*(inputs!$C$9+inputs!$D$9)/POWER(inputs!$C$9+inputs!$D$9*output!G427,2)</f>
        <v>2.4001775383706506E-6</v>
      </c>
      <c r="I427" s="7">
        <f>$B$4*POWER(F427,2)*(inputs!$C$9+inputs!$D$9)/POWER(inputs!$C$9+inputs!$D$9*output!G427,2)</f>
        <v>9.2216457395405289E-6</v>
      </c>
      <c r="J427" s="7">
        <f>$C$4*POWER(F427,-2/3)*(inputs!$C$9+inputs!$D$9)/POWER(inputs!$C$9+inputs!$D$9*output!G427,2)</f>
        <v>3.431031671094862E-5</v>
      </c>
      <c r="K427" s="7">
        <f>$D$4*POWER(F427,-1)*(inputs!$C$9+inputs!$D$9)/POWER(inputs!$C$9+inputs!$D$9*output!G427,2)</f>
        <v>1.2396510876113941E-4</v>
      </c>
      <c r="L427" s="7">
        <f t="shared" si="18"/>
        <v>1.6989724874999921E-4</v>
      </c>
      <c r="M427" s="73"/>
      <c r="N427" s="77">
        <f t="shared" si="19"/>
        <v>169.89724874999922</v>
      </c>
      <c r="O427" s="78">
        <f>(inputs!$C$9+inputs!$D$9)/L427</f>
        <v>6768.7970727071897</v>
      </c>
      <c r="P427" s="79">
        <f t="shared" si="20"/>
        <v>34.937998600339135</v>
      </c>
    </row>
    <row r="428" spans="6:16" x14ac:dyDescent="0.35">
      <c r="F428" s="83">
        <v>425</v>
      </c>
      <c r="G428" s="8">
        <f>output!F428/inputs!$M$9*inputs!$D$9/inputs!$C$9</f>
        <v>0.42499999999999999</v>
      </c>
      <c r="H428" s="7">
        <f>$A$4*POWER(F428,2)*(inputs!$C$9+inputs!$D$9)/POWER(inputs!$C$9+inputs!$D$9*output!G428,2)</f>
        <v>2.4108324318903145E-6</v>
      </c>
      <c r="I428" s="7">
        <f>$B$4*POWER(F428,2)*(inputs!$C$9+inputs!$D$9)/POWER(inputs!$C$9+inputs!$D$9*output!G428,2)</f>
        <v>9.2625825668627146E-6</v>
      </c>
      <c r="J428" s="7">
        <f>$C$4*POWER(F428,-2/3)*(inputs!$C$9+inputs!$D$9)/POWER(inputs!$C$9+inputs!$D$9*output!G428,2)</f>
        <v>3.4246815108770191E-5</v>
      </c>
      <c r="K428" s="7">
        <f>$D$4*POWER(F428,-1)*(inputs!$C$9+inputs!$D$9)/POWER(inputs!$C$9+inputs!$D$9*output!G428,2)</f>
        <v>1.2363855008934587E-4</v>
      </c>
      <c r="L428" s="7">
        <f t="shared" si="18"/>
        <v>1.695587801968691E-4</v>
      </c>
      <c r="M428" s="73"/>
      <c r="N428" s="77">
        <f t="shared" si="19"/>
        <v>169.55878019686909</v>
      </c>
      <c r="O428" s="78">
        <f>(inputs!$C$9+inputs!$D$9)/L428</f>
        <v>6782.3087584421928</v>
      </c>
      <c r="P428" s="79">
        <f t="shared" si="20"/>
        <v>34.972852349326494</v>
      </c>
    </row>
    <row r="429" spans="6:16" x14ac:dyDescent="0.35">
      <c r="F429" s="83">
        <v>426</v>
      </c>
      <c r="G429" s="8">
        <f>output!F429/inputs!$M$9*inputs!$D$9/inputs!$C$9</f>
        <v>0.42599999999999999</v>
      </c>
      <c r="H429" s="7">
        <f>$A$4*POWER(F429,2)*(inputs!$C$9+inputs!$D$9)/POWER(inputs!$C$9+inputs!$D$9*output!G429,2)</f>
        <v>2.4215079082585343E-6</v>
      </c>
      <c r="I429" s="7">
        <f>$B$4*POWER(F429,2)*(inputs!$C$9+inputs!$D$9)/POWER(inputs!$C$9+inputs!$D$9*output!G429,2)</f>
        <v>9.3035984748923301E-6</v>
      </c>
      <c r="J429" s="7">
        <f>$C$4*POWER(F429,-2/3)*(inputs!$C$9+inputs!$D$9)/POWER(inputs!$C$9+inputs!$D$9*output!G429,2)</f>
        <v>3.4183558562695101E-5</v>
      </c>
      <c r="K429" s="7">
        <f>$D$4*POWER(F429,-1)*(inputs!$C$9+inputs!$D$9)/POWER(inputs!$C$9+inputs!$D$9*output!G429,2)</f>
        <v>1.2331353927279179E-4</v>
      </c>
      <c r="L429" s="7">
        <f t="shared" si="18"/>
        <v>1.6922220421863776E-4</v>
      </c>
      <c r="M429" s="73"/>
      <c r="N429" s="77">
        <f t="shared" si="19"/>
        <v>169.22220421863776</v>
      </c>
      <c r="O429" s="78">
        <f>(inputs!$C$9+inputs!$D$9)/L429</f>
        <v>6795.7984905703142</v>
      </c>
      <c r="P429" s="79">
        <f t="shared" si="20"/>
        <v>35.007614852390496</v>
      </c>
    </row>
    <row r="430" spans="6:16" x14ac:dyDescent="0.35">
      <c r="F430" s="83">
        <v>427</v>
      </c>
      <c r="G430" s="8">
        <f>output!F430/inputs!$M$9*inputs!$D$9/inputs!$C$9</f>
        <v>0.42699999999999999</v>
      </c>
      <c r="H430" s="7">
        <f>$A$4*POWER(F430,2)*(inputs!$C$9+inputs!$D$9)/POWER(inputs!$C$9+inputs!$D$9*output!G430,2)</f>
        <v>2.4322039487966003E-6</v>
      </c>
      <c r="I430" s="7">
        <f>$B$4*POWER(F430,2)*(inputs!$C$9+inputs!$D$9)/POWER(inputs!$C$9+inputs!$D$9*output!G430,2)</f>
        <v>9.3446933918645021E-6</v>
      </c>
      <c r="J430" s="7">
        <f>$C$4*POWER(F430,-2/3)*(inputs!$C$9+inputs!$D$9)/POWER(inputs!$C$9+inputs!$D$9*output!G430,2)</f>
        <v>3.4120545557605831E-5</v>
      </c>
      <c r="K430" s="7">
        <f>$D$4*POWER(F430,-1)*(inputs!$C$9+inputs!$D$9)/POWER(inputs!$C$9+inputs!$D$9*output!G430,2)</f>
        <v>1.2299006542833805E-4</v>
      </c>
      <c r="L430" s="7">
        <f t="shared" si="18"/>
        <v>1.6888750832660498E-4</v>
      </c>
      <c r="M430" s="73"/>
      <c r="N430" s="77">
        <f t="shared" si="19"/>
        <v>168.88750832660497</v>
      </c>
      <c r="O430" s="78">
        <f>(inputs!$C$9+inputs!$D$9)/L430</f>
        <v>6809.2661878583685</v>
      </c>
      <c r="P430" s="79">
        <f t="shared" si="20"/>
        <v>35.042286172059619</v>
      </c>
    </row>
    <row r="431" spans="6:16" x14ac:dyDescent="0.35">
      <c r="F431" s="83">
        <v>428</v>
      </c>
      <c r="G431" s="8">
        <f>output!F431/inputs!$M$9*inputs!$D$9/inputs!$C$9</f>
        <v>0.42799999999999999</v>
      </c>
      <c r="H431" s="7">
        <f>$A$4*POWER(F431,2)*(inputs!$C$9+inputs!$D$9)/POWER(inputs!$C$9+inputs!$D$9*output!G431,2)</f>
        <v>2.4429205348419517E-6</v>
      </c>
      <c r="I431" s="7">
        <f>$B$4*POWER(F431,2)*(inputs!$C$9+inputs!$D$9)/POWER(inputs!$C$9+inputs!$D$9*output!G431,2)</f>
        <v>9.3858672460763958E-6</v>
      </c>
      <c r="J431" s="7">
        <f>$C$4*POWER(F431,-2/3)*(inputs!$C$9+inputs!$D$9)/POWER(inputs!$C$9+inputs!$D$9*output!G431,2)</f>
        <v>3.4057774591305291E-5</v>
      </c>
      <c r="K431" s="7">
        <f>$D$4*POWER(F431,-1)*(inputs!$C$9+inputs!$D$9)/POWER(inputs!$C$9+inputs!$D$9*output!G431,2)</f>
        <v>1.2266811777456282E-4</v>
      </c>
      <c r="L431" s="7">
        <f t="shared" si="18"/>
        <v>1.6855468014678645E-4</v>
      </c>
      <c r="M431" s="73"/>
      <c r="N431" s="77">
        <f t="shared" si="19"/>
        <v>168.55468014678644</v>
      </c>
      <c r="O431" s="78">
        <f>(inputs!$C$9+inputs!$D$9)/L431</f>
        <v>6822.7117692520806</v>
      </c>
      <c r="P431" s="79">
        <f t="shared" si="20"/>
        <v>35.076866370363568</v>
      </c>
    </row>
    <row r="432" spans="6:16" x14ac:dyDescent="0.35">
      <c r="F432" s="83">
        <v>429</v>
      </c>
      <c r="G432" s="8">
        <f>output!F432/inputs!$M$9*inputs!$D$9/inputs!$C$9</f>
        <v>0.42899999999999999</v>
      </c>
      <c r="H432" s="7">
        <f>$A$4*POWER(F432,2)*(inputs!$C$9+inputs!$D$9)/POWER(inputs!$C$9+inputs!$D$9*output!G432,2)</f>
        <v>2.4536576477481699E-6</v>
      </c>
      <c r="I432" s="7">
        <f>$B$4*POWER(F432,2)*(inputs!$C$9+inputs!$D$9)/POWER(inputs!$C$9+inputs!$D$9*output!G432,2)</f>
        <v>9.4271199658871995E-6</v>
      </c>
      <c r="J432" s="7">
        <f>$C$4*POWER(F432,-2/3)*(inputs!$C$9+inputs!$D$9)/POWER(inputs!$C$9+inputs!$D$9*output!G432,2)</f>
        <v>3.3995244174376528E-5</v>
      </c>
      <c r="K432" s="7">
        <f>$D$4*POWER(F432,-1)*(inputs!$C$9+inputs!$D$9)/POWER(inputs!$C$9+inputs!$D$9*output!G432,2)</f>
        <v>1.2234768563057618E-4</v>
      </c>
      <c r="L432" s="7">
        <f t="shared" si="18"/>
        <v>1.6822370741858807E-4</v>
      </c>
      <c r="M432" s="73"/>
      <c r="N432" s="77">
        <f t="shared" si="19"/>
        <v>168.22370741858808</v>
      </c>
      <c r="O432" s="78">
        <f>(inputs!$C$9+inputs!$D$9)/L432</f>
        <v>6836.1351538786103</v>
      </c>
      <c r="P432" s="79">
        <f t="shared" si="20"/>
        <v>35.1113555088439</v>
      </c>
    </row>
    <row r="433" spans="6:16" x14ac:dyDescent="0.35">
      <c r="F433" s="83">
        <v>430</v>
      </c>
      <c r="G433" s="8">
        <f>output!F433/inputs!$M$9*inputs!$D$9/inputs!$C$9</f>
        <v>0.43</v>
      </c>
      <c r="H433" s="7">
        <f>$A$4*POWER(F433,2)*(inputs!$C$9+inputs!$D$9)/POWER(inputs!$C$9+inputs!$D$9*output!G433,2)</f>
        <v>2.464415268884955E-6</v>
      </c>
      <c r="I433" s="7">
        <f>$B$4*POWER(F433,2)*(inputs!$C$9+inputs!$D$9)/POWER(inputs!$C$9+inputs!$D$9*output!G433,2)</f>
        <v>9.4684514797180348E-6</v>
      </c>
      <c r="J433" s="7">
        <f>$C$4*POWER(F433,-2/3)*(inputs!$C$9+inputs!$D$9)/POWER(inputs!$C$9+inputs!$D$9*output!G433,2)</f>
        <v>3.3932952830044384E-5</v>
      </c>
      <c r="K433" s="7">
        <f>$D$4*POWER(F433,-1)*(inputs!$C$9+inputs!$D$9)/POWER(inputs!$C$9+inputs!$D$9*output!G433,2)</f>
        <v>1.2202875841485099E-4</v>
      </c>
      <c r="L433" s="7">
        <f t="shared" si="18"/>
        <v>1.6789457799349836E-4</v>
      </c>
      <c r="M433" s="73"/>
      <c r="N433" s="77">
        <f t="shared" si="19"/>
        <v>167.89457799349836</v>
      </c>
      <c r="O433" s="78">
        <f>(inputs!$C$9+inputs!$D$9)/L433</f>
        <v>6849.5362610490802</v>
      </c>
      <c r="P433" s="79">
        <f t="shared" si="20"/>
        <v>35.14575364856443</v>
      </c>
    </row>
    <row r="434" spans="6:16" x14ac:dyDescent="0.35">
      <c r="F434" s="83">
        <v>431</v>
      </c>
      <c r="G434" s="8">
        <f>output!F434/inputs!$M$9*inputs!$D$9/inputs!$C$9</f>
        <v>0.43099999999999999</v>
      </c>
      <c r="H434" s="7">
        <f>$A$4*POWER(F434,2)*(inputs!$C$9+inputs!$D$9)/POWER(inputs!$C$9+inputs!$D$9*output!G434,2)</f>
        <v>2.4751933796381185E-6</v>
      </c>
      <c r="I434" s="7">
        <f>$B$4*POWER(F434,2)*(inputs!$C$9+inputs!$D$9)/POWER(inputs!$C$9+inputs!$D$9*output!G434,2)</f>
        <v>9.5098617160519162E-6</v>
      </c>
      <c r="J434" s="7">
        <f>$C$4*POWER(F434,-2/3)*(inputs!$C$9+inputs!$D$9)/POWER(inputs!$C$9+inputs!$D$9*output!G434,2)</f>
        <v>3.3870899094038979E-5</v>
      </c>
      <c r="K434" s="7">
        <f>$D$4*POWER(F434,-1)*(inputs!$C$9+inputs!$D$9)/POWER(inputs!$C$9+inputs!$D$9*output!G434,2)</f>
        <v>1.2171132564407048E-4</v>
      </c>
      <c r="L434" s="7">
        <f t="shared" si="18"/>
        <v>1.675672798337995E-4</v>
      </c>
      <c r="M434" s="73"/>
      <c r="N434" s="77">
        <f t="shared" si="19"/>
        <v>167.56727983379949</v>
      </c>
      <c r="O434" s="78">
        <f>(inputs!$C$9+inputs!$D$9)/L434</f>
        <v>6862.9150102610711</v>
      </c>
      <c r="P434" s="79">
        <f t="shared" si="20"/>
        <v>35.180060850121613</v>
      </c>
    </row>
    <row r="435" spans="6:16" x14ac:dyDescent="0.35">
      <c r="F435" s="83">
        <v>432</v>
      </c>
      <c r="G435" s="8">
        <f>output!F435/inputs!$M$9*inputs!$D$9/inputs!$C$9</f>
        <v>0.432</v>
      </c>
      <c r="H435" s="7">
        <f>$A$4*POWER(F435,2)*(inputs!$C$9+inputs!$D$9)/POWER(inputs!$C$9+inputs!$D$9*output!G435,2)</f>
        <v>2.4859919614095633E-6</v>
      </c>
      <c r="I435" s="7">
        <f>$B$4*POWER(F435,2)*(inputs!$C$9+inputs!$D$9)/POWER(inputs!$C$9+inputs!$D$9*output!G435,2)</f>
        <v>9.5513506034336912E-6</v>
      </c>
      <c r="J435" s="7">
        <f>$C$4*POWER(F435,-2/3)*(inputs!$C$9+inputs!$D$9)/POWER(inputs!$C$9+inputs!$D$9*output!G435,2)</f>
        <v>3.3809081514460845E-5</v>
      </c>
      <c r="K435" s="7">
        <f>$D$4*POWER(F435,-1)*(inputs!$C$9+inputs!$D$9)/POWER(inputs!$C$9+inputs!$D$9*output!G435,2)</f>
        <v>1.2139537693199133E-4</v>
      </c>
      <c r="L435" s="7">
        <f t="shared" si="18"/>
        <v>1.6724180101129543E-4</v>
      </c>
      <c r="M435" s="73"/>
      <c r="N435" s="77">
        <f t="shared" si="19"/>
        <v>167.24180101129542</v>
      </c>
      <c r="O435" s="78">
        <f>(inputs!$C$9+inputs!$D$9)/L435</f>
        <v>6876.2713212011486</v>
      </c>
      <c r="P435" s="79">
        <f t="shared" si="20"/>
        <v>35.214277173654821</v>
      </c>
    </row>
    <row r="436" spans="6:16" x14ac:dyDescent="0.35">
      <c r="F436" s="83">
        <v>433</v>
      </c>
      <c r="G436" s="8">
        <f>output!F436/inputs!$M$9*inputs!$D$9/inputs!$C$9</f>
        <v>0.433</v>
      </c>
      <c r="H436" s="7">
        <f>$A$4*POWER(F436,2)*(inputs!$C$9+inputs!$D$9)/POWER(inputs!$C$9+inputs!$D$9*output!G436,2)</f>
        <v>2.4968109956172678E-6</v>
      </c>
      <c r="I436" s="7">
        <f>$B$4*POWER(F436,2)*(inputs!$C$9+inputs!$D$9)/POWER(inputs!$C$9+inputs!$D$9*output!G436,2)</f>
        <v>9.5929180704699633E-6</v>
      </c>
      <c r="J436" s="7">
        <f>$C$4*POWER(F436,-2/3)*(inputs!$C$9+inputs!$D$9)/POWER(inputs!$C$9+inputs!$D$9*output!G436,2)</f>
        <v>3.3747498651648064E-5</v>
      </c>
      <c r="K436" s="7">
        <f>$D$4*POWER(F436,-1)*(inputs!$C$9+inputs!$D$9)/POWER(inputs!$C$9+inputs!$D$9*output!G436,2)</f>
        <v>1.2108090198832265E-4</v>
      </c>
      <c r="L436" s="7">
        <f t="shared" si="18"/>
        <v>1.6691812970605796E-4</v>
      </c>
      <c r="M436" s="73"/>
      <c r="N436" s="77">
        <f t="shared" si="19"/>
        <v>166.91812970605795</v>
      </c>
      <c r="O436" s="78">
        <f>(inputs!$C$9+inputs!$D$9)/L436</f>
        <v>6889.6051137473469</v>
      </c>
      <c r="P436" s="79">
        <f t="shared" si="20"/>
        <v>35.248402678856493</v>
      </c>
    </row>
    <row r="437" spans="6:16" x14ac:dyDescent="0.35">
      <c r="F437" s="83">
        <v>434</v>
      </c>
      <c r="G437" s="8">
        <f>output!F437/inputs!$M$9*inputs!$D$9/inputs!$C$9</f>
        <v>0.434</v>
      </c>
      <c r="H437" s="7">
        <f>$A$4*POWER(F437,2)*(inputs!$C$9+inputs!$D$9)/POWER(inputs!$C$9+inputs!$D$9*output!G437,2)</f>
        <v>2.5076504636952765E-6</v>
      </c>
      <c r="I437" s="7">
        <f>$B$4*POWER(F437,2)*(inputs!$C$9+inputs!$D$9)/POWER(inputs!$C$9+inputs!$D$9*output!G437,2)</f>
        <v>9.6345640458290639E-6</v>
      </c>
      <c r="J437" s="7">
        <f>$C$4*POWER(F437,-2/3)*(inputs!$C$9+inputs!$D$9)/POWER(inputs!$C$9+inputs!$D$9*output!G437,2)</f>
        <v>3.3686149078044826E-5</v>
      </c>
      <c r="K437" s="7">
        <f>$D$4*POWER(F437,-1)*(inputs!$C$9+inputs!$D$9)/POWER(inputs!$C$9+inputs!$D$9*output!G437,2)</f>
        <v>1.2076789061762086E-4</v>
      </c>
      <c r="L437" s="7">
        <f t="shared" si="18"/>
        <v>1.6659625420519002E-4</v>
      </c>
      <c r="M437" s="73"/>
      <c r="N437" s="77">
        <f t="shared" si="19"/>
        <v>166.59625420519004</v>
      </c>
      <c r="O437" s="78">
        <f>(inputs!$C$9+inputs!$D$9)/L437</f>
        <v>6902.9163079716691</v>
      </c>
      <c r="P437" s="79">
        <f t="shared" si="20"/>
        <v>35.282437424982206</v>
      </c>
    </row>
    <row r="438" spans="6:16" x14ac:dyDescent="0.35">
      <c r="F438" s="83">
        <v>435</v>
      </c>
      <c r="G438" s="8">
        <f>output!F438/inputs!$M$9*inputs!$D$9/inputs!$C$9</f>
        <v>0.435</v>
      </c>
      <c r="H438" s="7">
        <f>$A$4*POWER(F438,2)*(inputs!$C$9+inputs!$D$9)/POWER(inputs!$C$9+inputs!$D$9*output!G438,2)</f>
        <v>2.5185103470936734E-6</v>
      </c>
      <c r="I438" s="7">
        <f>$B$4*POWER(F438,2)*(inputs!$C$9+inputs!$D$9)/POWER(inputs!$C$9+inputs!$D$9*output!G438,2)</f>
        <v>9.6762884582409549E-6</v>
      </c>
      <c r="J438" s="7">
        <f>$C$4*POWER(F438,-2/3)*(inputs!$C$9+inputs!$D$9)/POWER(inputs!$C$9+inputs!$D$9*output!G438,2)</f>
        <v>3.3625031378071966E-5</v>
      </c>
      <c r="K438" s="7">
        <f>$D$4*POWER(F438,-1)*(inputs!$C$9+inputs!$D$9)/POWER(inputs!$C$9+inputs!$D$9*output!G438,2)</f>
        <v>1.2045633271819898E-4</v>
      </c>
      <c r="L438" s="7">
        <f t="shared" si="18"/>
        <v>1.6627616290160557E-4</v>
      </c>
      <c r="M438" s="73"/>
      <c r="N438" s="77">
        <f t="shared" si="19"/>
        <v>166.27616290160557</v>
      </c>
      <c r="O438" s="78">
        <f>(inputs!$C$9+inputs!$D$9)/L438</f>
        <v>6916.2048241425682</v>
      </c>
      <c r="P438" s="79">
        <f t="shared" si="20"/>
        <v>35.316381470860676</v>
      </c>
    </row>
    <row r="439" spans="6:16" x14ac:dyDescent="0.35">
      <c r="F439" s="83">
        <v>436</v>
      </c>
      <c r="G439" s="8">
        <f>output!F439/inputs!$M$9*inputs!$D$9/inputs!$C$9</f>
        <v>0.436</v>
      </c>
      <c r="H439" s="7">
        <f>$A$4*POWER(F439,2)*(inputs!$C$9+inputs!$D$9)/POWER(inputs!$C$9+inputs!$D$9*output!G439,2)</f>
        <v>2.5293906272785822E-6</v>
      </c>
      <c r="I439" s="7">
        <f>$B$4*POWER(F439,2)*(inputs!$C$9+inputs!$D$9)/POWER(inputs!$C$9+inputs!$D$9*output!G439,2)</f>
        <v>9.7180912364972195E-6</v>
      </c>
      <c r="J439" s="7">
        <f>$C$4*POWER(F439,-2/3)*(inputs!$C$9+inputs!$D$9)/POWER(inputs!$C$9+inputs!$D$9*output!G439,2)</f>
        <v>3.3564144147999105E-5</v>
      </c>
      <c r="K439" s="7">
        <f>$D$4*POWER(F439,-1)*(inputs!$C$9+inputs!$D$9)/POWER(inputs!$C$9+inputs!$D$9*output!G439,2)</f>
        <v>1.2014621828105206E-4</v>
      </c>
      <c r="L439" s="7">
        <f t="shared" si="18"/>
        <v>1.6595784429282697E-4</v>
      </c>
      <c r="M439" s="73"/>
      <c r="N439" s="77">
        <f t="shared" si="19"/>
        <v>165.95784429282696</v>
      </c>
      <c r="O439" s="78">
        <f>(inputs!$C$9+inputs!$D$9)/L439</f>
        <v>6929.4705827274065</v>
      </c>
      <c r="P439" s="79">
        <f t="shared" si="20"/>
        <v>35.350234874903563</v>
      </c>
    </row>
    <row r="440" spans="6:16" x14ac:dyDescent="0.35">
      <c r="F440" s="83">
        <v>437</v>
      </c>
      <c r="G440" s="8">
        <f>output!F440/inputs!$M$9*inputs!$D$9/inputs!$C$9</f>
        <v>0.437</v>
      </c>
      <c r="H440" s="7">
        <f>$A$4*POWER(F440,2)*(inputs!$C$9+inputs!$D$9)/POWER(inputs!$C$9+inputs!$D$9*output!G440,2)</f>
        <v>2.540291285732136E-6</v>
      </c>
      <c r="I440" s="7">
        <f>$B$4*POWER(F440,2)*(inputs!$C$9+inputs!$D$9)/POWER(inputs!$C$9+inputs!$D$9*output!G440,2)</f>
        <v>9.7599723094509459E-6</v>
      </c>
      <c r="J440" s="7">
        <f>$C$4*POWER(F440,-2/3)*(inputs!$C$9+inputs!$D$9)/POWER(inputs!$C$9+inputs!$D$9*output!G440,2)</f>
        <v>3.3503485995818338E-5</v>
      </c>
      <c r="K440" s="7">
        <f>$D$4*POWER(F440,-1)*(inputs!$C$9+inputs!$D$9)/POWER(inputs!$C$9+inputs!$D$9*output!G440,2)</f>
        <v>1.1983753738879614E-4</v>
      </c>
      <c r="L440" s="7">
        <f t="shared" si="18"/>
        <v>1.6564128697979757E-4</v>
      </c>
      <c r="M440" s="73"/>
      <c r="N440" s="77">
        <f t="shared" si="19"/>
        <v>165.64128697979757</v>
      </c>
      <c r="O440" s="78">
        <f>(inputs!$C$9+inputs!$D$9)/L440</f>
        <v>6942.7135043949493</v>
      </c>
      <c r="P440" s="79">
        <f t="shared" si="20"/>
        <v>35.383997695115355</v>
      </c>
    </row>
    <row r="441" spans="6:16" x14ac:dyDescent="0.35">
      <c r="F441" s="83">
        <v>438</v>
      </c>
      <c r="G441" s="8">
        <f>output!F441/inputs!$M$9*inputs!$D$9/inputs!$C$9</f>
        <v>0.438</v>
      </c>
      <c r="H441" s="7">
        <f>$A$4*POWER(F441,2)*(inputs!$C$9+inputs!$D$9)/POWER(inputs!$C$9+inputs!$D$9*output!G441,2)</f>
        <v>2.5512123039524721E-6</v>
      </c>
      <c r="I441" s="7">
        <f>$B$4*POWER(F441,2)*(inputs!$C$9+inputs!$D$9)/POWER(inputs!$C$9+inputs!$D$9*output!G441,2)</f>
        <v>9.8019316060167236E-6</v>
      </c>
      <c r="J441" s="7">
        <f>$C$4*POWER(F441,-2/3)*(inputs!$C$9+inputs!$D$9)/POWER(inputs!$C$9+inputs!$D$9*output!G441,2)</f>
        <v>3.3443055541119641E-5</v>
      </c>
      <c r="K441" s="7">
        <f>$D$4*POWER(F441,-1)*(inputs!$C$9+inputs!$D$9)/POWER(inputs!$C$9+inputs!$D$9*output!G441,2)</f>
        <v>1.1953028021462276E-4</v>
      </c>
      <c r="L441" s="7">
        <f t="shared" si="18"/>
        <v>1.6532647966571159E-4</v>
      </c>
      <c r="M441" s="73"/>
      <c r="N441" s="77">
        <f t="shared" si="19"/>
        <v>165.32647966571159</v>
      </c>
      <c r="O441" s="78">
        <f>(inputs!$C$9+inputs!$D$9)/L441</f>
        <v>6955.9335100178014</v>
      </c>
      <c r="P441" s="79">
        <f t="shared" si="20"/>
        <v>35.417669989102976</v>
      </c>
    </row>
    <row r="442" spans="6:16" x14ac:dyDescent="0.35">
      <c r="F442" s="83">
        <v>439</v>
      </c>
      <c r="G442" s="8">
        <f>output!F442/inputs!$M$9*inputs!$D$9/inputs!$C$9</f>
        <v>0.439</v>
      </c>
      <c r="H442" s="7">
        <f>$A$4*POWER(F442,2)*(inputs!$C$9+inputs!$D$9)/POWER(inputs!$C$9+inputs!$D$9*output!G442,2)</f>
        <v>2.5621536634537148E-6</v>
      </c>
      <c r="I442" s="7">
        <f>$B$4*POWER(F442,2)*(inputs!$C$9+inputs!$D$9)/POWER(inputs!$C$9+inputs!$D$9*output!G442,2)</f>
        <v>9.843969055170552E-6</v>
      </c>
      <c r="J442" s="7">
        <f>$C$4*POWER(F442,-2/3)*(inputs!$C$9+inputs!$D$9)/POWER(inputs!$C$9+inputs!$D$9*output!G442,2)</f>
        <v>3.338285141496809E-5</v>
      </c>
      <c r="K442" s="7">
        <f>$D$4*POWER(F442,-1)*(inputs!$C$9+inputs!$D$9)/POWER(inputs!$C$9+inputs!$D$9*output!G442,2)</f>
        <v>1.192244370212673E-4</v>
      </c>
      <c r="L442" s="7">
        <f t="shared" si="18"/>
        <v>1.6501341115485966E-4</v>
      </c>
      <c r="M442" s="73"/>
      <c r="N442" s="77">
        <f t="shared" si="19"/>
        <v>165.01341115485965</v>
      </c>
      <c r="O442" s="78">
        <f>(inputs!$C$9+inputs!$D$9)/L442</f>
        <v>6969.1305206748484</v>
      </c>
      <c r="P442" s="79">
        <f t="shared" si="20"/>
        <v>35.45125181408536</v>
      </c>
    </row>
    <row r="443" spans="6:16" x14ac:dyDescent="0.35">
      <c r="F443" s="83">
        <v>440</v>
      </c>
      <c r="G443" s="8">
        <f>output!F443/inputs!$M$9*inputs!$D$9/inputs!$C$9</f>
        <v>0.43999999999999995</v>
      </c>
      <c r="H443" s="7">
        <f>$A$4*POWER(F443,2)*(inputs!$C$9+inputs!$D$9)/POWER(inputs!$C$9+inputs!$D$9*output!G443,2)</f>
        <v>2.5731153457659559E-6</v>
      </c>
      <c r="I443" s="7">
        <f>$B$4*POWER(F443,2)*(inputs!$C$9+inputs!$D$9)/POWER(inputs!$C$9+inputs!$D$9*output!G443,2)</f>
        <v>9.8860845859497844E-6</v>
      </c>
      <c r="J443" s="7">
        <f>$C$4*POWER(F443,-2/3)*(inputs!$C$9+inputs!$D$9)/POWER(inputs!$C$9+inputs!$D$9*output!G443,2)</f>
        <v>3.3322872259782053E-5</v>
      </c>
      <c r="K443" s="7">
        <f>$D$4*POWER(F443,-1)*(inputs!$C$9+inputs!$D$9)/POWER(inputs!$C$9+inputs!$D$9*output!G443,2)</f>
        <v>1.1891999815999107E-4</v>
      </c>
      <c r="L443" s="7">
        <f t="shared" si="18"/>
        <v>1.6470207035148887E-4</v>
      </c>
      <c r="M443" s="73"/>
      <c r="N443" s="77">
        <f t="shared" si="19"/>
        <v>164.70207035148889</v>
      </c>
      <c r="O443" s="78">
        <f>(inputs!$C$9+inputs!$D$9)/L443</f>
        <v>6982.3044576537359</v>
      </c>
      <c r="P443" s="79">
        <f t="shared" si="20"/>
        <v>35.48474322690307</v>
      </c>
    </row>
    <row r="444" spans="6:16" x14ac:dyDescent="0.35">
      <c r="F444" s="83">
        <v>441</v>
      </c>
      <c r="G444" s="8">
        <f>output!F444/inputs!$M$9*inputs!$D$9/inputs!$C$9</f>
        <v>0.441</v>
      </c>
      <c r="H444" s="7">
        <f>$A$4*POWER(F444,2)*(inputs!$C$9+inputs!$D$9)/POWER(inputs!$C$9+inputs!$D$9*output!G444,2)</f>
        <v>2.5840973324352454E-6</v>
      </c>
      <c r="I444" s="7">
        <f>$B$4*POWER(F444,2)*(inputs!$C$9+inputs!$D$9)/POWER(inputs!$C$9+inputs!$D$9*output!G444,2)</f>
        <v>9.9282781274530909E-6</v>
      </c>
      <c r="J444" s="7">
        <f>$C$4*POWER(F444,-2/3)*(inputs!$C$9+inputs!$D$9)/POWER(inputs!$C$9+inputs!$D$9*output!G444,2)</f>
        <v>3.3263116729213741E-5</v>
      </c>
      <c r="K444" s="7">
        <f>$D$4*POWER(F444,-1)*(inputs!$C$9+inputs!$D$9)/POWER(inputs!$C$9+inputs!$D$9*output!G444,2)</f>
        <v>1.1861695406957809E-4</v>
      </c>
      <c r="L444" s="7">
        <f t="shared" si="18"/>
        <v>1.6439244625868018E-4</v>
      </c>
      <c r="M444" s="73"/>
      <c r="N444" s="77">
        <f t="shared" si="19"/>
        <v>164.39244625868017</v>
      </c>
      <c r="O444" s="78">
        <f>(inputs!$C$9+inputs!$D$9)/L444</f>
        <v>6995.4552424532594</v>
      </c>
      <c r="P444" s="79">
        <f t="shared" si="20"/>
        <v>35.518144284027599</v>
      </c>
    </row>
    <row r="445" spans="6:16" x14ac:dyDescent="0.35">
      <c r="F445" s="83">
        <v>442</v>
      </c>
      <c r="G445" s="8">
        <f>output!F445/inputs!$M$9*inputs!$D$9/inputs!$C$9</f>
        <v>0.442</v>
      </c>
      <c r="H445" s="7">
        <f>$A$4*POWER(F445,2)*(inputs!$C$9+inputs!$D$9)/POWER(inputs!$C$9+inputs!$D$9*output!G445,2)</f>
        <v>2.5950996050235696E-6</v>
      </c>
      <c r="I445" s="7">
        <f>$B$4*POWER(F445,2)*(inputs!$C$9+inputs!$D$9)/POWER(inputs!$C$9+inputs!$D$9*output!G445,2)</f>
        <v>9.9705496088403635E-6</v>
      </c>
      <c r="J445" s="7">
        <f>$C$4*POWER(F445,-2/3)*(inputs!$C$9+inputs!$D$9)/POWER(inputs!$C$9+inputs!$D$9*output!G445,2)</f>
        <v>3.3203583488030645E-5</v>
      </c>
      <c r="K445" s="7">
        <f>$D$4*POWER(F445,-1)*(inputs!$C$9+inputs!$D$9)/POWER(inputs!$C$9+inputs!$D$9*output!G445,2)</f>
        <v>1.1831529527534463E-4</v>
      </c>
      <c r="L445" s="7">
        <f t="shared" si="18"/>
        <v>1.6408452797723921E-4</v>
      </c>
      <c r="M445" s="73"/>
      <c r="N445" s="77">
        <f t="shared" si="19"/>
        <v>164.08452797723922</v>
      </c>
      <c r="O445" s="78">
        <f>(inputs!$C$9+inputs!$D$9)/L445</f>
        <v>7008.5827967858177</v>
      </c>
      <c r="P445" s="79">
        <f t="shared" si="20"/>
        <v>35.551455041570733</v>
      </c>
    </row>
    <row r="446" spans="6:16" x14ac:dyDescent="0.35">
      <c r="F446" s="83">
        <v>443</v>
      </c>
      <c r="G446" s="8">
        <f>output!F446/inputs!$M$9*inputs!$D$9/inputs!$C$9</f>
        <v>0.44299999999999995</v>
      </c>
      <c r="H446" s="7">
        <f>$A$4*POWER(F446,2)*(inputs!$C$9+inputs!$D$9)/POWER(inputs!$C$9+inputs!$D$9*output!G446,2)</f>
        <v>2.6061221451088468E-6</v>
      </c>
      <c r="I446" s="7">
        <f>$B$4*POWER(F446,2)*(inputs!$C$9+inputs!$D$9)/POWER(inputs!$C$9+inputs!$D$9*output!G446,2)</f>
        <v>1.0012898959332706E-5</v>
      </c>
      <c r="J446" s="7">
        <f>$C$4*POWER(F446,-2/3)*(inputs!$C$9+inputs!$D$9)/POWER(inputs!$C$9+inputs!$D$9*output!G446,2)</f>
        <v>3.3144271211998822E-5</v>
      </c>
      <c r="K446" s="7">
        <f>$D$4*POWER(F446,-1)*(inputs!$C$9+inputs!$D$9)/POWER(inputs!$C$9+inputs!$D$9*output!G446,2)</f>
        <v>1.180150123881628E-4</v>
      </c>
      <c r="L446" s="7">
        <f t="shared" si="18"/>
        <v>1.6377830470460319E-4</v>
      </c>
      <c r="M446" s="73"/>
      <c r="N446" s="77">
        <f t="shared" si="19"/>
        <v>163.77830470460319</v>
      </c>
      <c r="O446" s="78">
        <f>(inputs!$C$9+inputs!$D$9)/L446</f>
        <v>7021.6870425798088</v>
      </c>
      <c r="P446" s="79">
        <f t="shared" si="20"/>
        <v>35.584675555293778</v>
      </c>
    </row>
    <row r="447" spans="6:16" x14ac:dyDescent="0.35">
      <c r="F447" s="83">
        <v>444</v>
      </c>
      <c r="G447" s="8">
        <f>output!F447/inputs!$M$9*inputs!$D$9/inputs!$C$9</f>
        <v>0.44400000000000001</v>
      </c>
      <c r="H447" s="7">
        <f>$A$4*POWER(F447,2)*(inputs!$C$9+inputs!$D$9)/POWER(inputs!$C$9+inputs!$D$9*output!G447,2)</f>
        <v>2.6171649342848976E-6</v>
      </c>
      <c r="I447" s="7">
        <f>$B$4*POWER(F447,2)*(inputs!$C$9+inputs!$D$9)/POWER(inputs!$C$9+inputs!$D$9*output!G447,2)</f>
        <v>1.005532610821233E-5</v>
      </c>
      <c r="J447" s="7">
        <f>$C$4*POWER(F447,-2/3)*(inputs!$C$9+inputs!$D$9)/POWER(inputs!$C$9+inputs!$D$9*output!G447,2)</f>
        <v>3.3085178587767573E-5</v>
      </c>
      <c r="K447" s="7">
        <f>$D$4*POWER(F447,-1)*(inputs!$C$9+inputs!$D$9)/POWER(inputs!$C$9+inputs!$D$9*output!G447,2)</f>
        <v>1.17716096103497E-4</v>
      </c>
      <c r="L447" s="7">
        <f t="shared" si="18"/>
        <v>1.634737657337618E-4</v>
      </c>
      <c r="M447" s="73"/>
      <c r="N447" s="77">
        <f t="shared" si="19"/>
        <v>163.47376573376181</v>
      </c>
      <c r="O447" s="78">
        <f>(inputs!$C$9+inputs!$D$9)/L447</f>
        <v>7034.7679019820453</v>
      </c>
      <c r="P447" s="79">
        <f t="shared" si="20"/>
        <v>35.617805880616707</v>
      </c>
    </row>
    <row r="448" spans="6:16" x14ac:dyDescent="0.35">
      <c r="F448" s="83">
        <v>445</v>
      </c>
      <c r="G448" s="8">
        <f>output!F448/inputs!$M$9*inputs!$D$9/inputs!$C$9</f>
        <v>0.44500000000000001</v>
      </c>
      <c r="H448" s="7">
        <f>$A$4*POWER(F448,2)*(inputs!$C$9+inputs!$D$9)/POWER(inputs!$C$9+inputs!$D$9*output!G448,2)</f>
        <v>2.6282279541614441E-6</v>
      </c>
      <c r="I448" s="7">
        <f>$B$4*POWER(F448,2)*(inputs!$C$9+inputs!$D$9)/POWER(inputs!$C$9+inputs!$D$9*output!G448,2)</f>
        <v>1.0097830984822521E-5</v>
      </c>
      <c r="J448" s="7">
        <f>$C$4*POWER(F448,-2/3)*(inputs!$C$9+inputs!$D$9)/POWER(inputs!$C$9+inputs!$D$9*output!G448,2)</f>
        <v>3.3026304312755576E-5</v>
      </c>
      <c r="K448" s="7">
        <f>$D$4*POWER(F448,-1)*(inputs!$C$9+inputs!$D$9)/POWER(inputs!$C$9+inputs!$D$9*output!G448,2)</f>
        <v>1.1741853720045332E-4</v>
      </c>
      <c r="L448" s="7">
        <f t="shared" si="18"/>
        <v>1.6317090045219287E-4</v>
      </c>
      <c r="M448" s="73"/>
      <c r="N448" s="77">
        <f t="shared" si="19"/>
        <v>163.17090045219288</v>
      </c>
      <c r="O448" s="78">
        <f>(inputs!$C$9+inputs!$D$9)/L448</f>
        <v>7047.825297360152</v>
      </c>
      <c r="P448" s="79">
        <f t="shared" si="20"/>
        <v>35.650846072627218</v>
      </c>
    </row>
    <row r="449" spans="6:16" x14ac:dyDescent="0.35">
      <c r="F449" s="83">
        <v>446</v>
      </c>
      <c r="G449" s="8">
        <f>output!F449/inputs!$M$9*inputs!$D$9/inputs!$C$9</f>
        <v>0.44599999999999995</v>
      </c>
      <c r="H449" s="7">
        <f>$A$4*POWER(F449,2)*(inputs!$C$9+inputs!$D$9)/POWER(inputs!$C$9+inputs!$D$9*output!G449,2)</f>
        <v>2.6393111863640861E-6</v>
      </c>
      <c r="I449" s="7">
        <f>$B$4*POWER(F449,2)*(inputs!$C$9+inputs!$D$9)/POWER(inputs!$C$9+inputs!$D$9*output!G449,2)</f>
        <v>1.0140413518567593E-5</v>
      </c>
      <c r="J449" s="7">
        <f>$C$4*POWER(F449,-2/3)*(inputs!$C$9+inputs!$D$9)/POWER(inputs!$C$9+inputs!$D$9*output!G449,2)</f>
        <v>3.2967647095038467E-5</v>
      </c>
      <c r="K449" s="7">
        <f>$D$4*POWER(F449,-1)*(inputs!$C$9+inputs!$D$9)/POWER(inputs!$C$9+inputs!$D$9*output!G449,2)</f>
        <v>1.171223265408421E-4</v>
      </c>
      <c r="L449" s="7">
        <f t="shared" si="18"/>
        <v>1.6286969834081226E-4</v>
      </c>
      <c r="M449" s="73"/>
      <c r="N449" s="77">
        <f t="shared" si="19"/>
        <v>162.86969834081225</v>
      </c>
      <c r="O449" s="78">
        <f>(inputs!$C$9+inputs!$D$9)/L449</f>
        <v>7060.8591513049441</v>
      </c>
      <c r="P449" s="79">
        <f t="shared" si="20"/>
        <v>35.683796186089666</v>
      </c>
    </row>
    <row r="450" spans="6:16" x14ac:dyDescent="0.35">
      <c r="F450" s="83">
        <v>447</v>
      </c>
      <c r="G450" s="8">
        <f>output!F450/inputs!$M$9*inputs!$D$9/inputs!$C$9</f>
        <v>0.44700000000000001</v>
      </c>
      <c r="H450" s="7">
        <f>$A$4*POWER(F450,2)*(inputs!$C$9+inputs!$D$9)/POWER(inputs!$C$9+inputs!$D$9*output!G450,2)</f>
        <v>2.6504146125342856E-6</v>
      </c>
      <c r="I450" s="7">
        <f>$B$4*POWER(F450,2)*(inputs!$C$9+inputs!$D$9)/POWER(inputs!$C$9+inputs!$D$9*output!G450,2)</f>
        <v>1.018307363891279E-5</v>
      </c>
      <c r="J450" s="7">
        <f>$C$4*POWER(F450,-2/3)*(inputs!$C$9+inputs!$D$9)/POWER(inputs!$C$9+inputs!$D$9*output!G450,2)</f>
        <v>3.2909205653237928E-5</v>
      </c>
      <c r="K450" s="7">
        <f>$D$4*POWER(F450,-1)*(inputs!$C$9+inputs!$D$9)/POWER(inputs!$C$9+inputs!$D$9*output!G450,2)</f>
        <v>1.1682745506825256E-4</v>
      </c>
      <c r="L450" s="7">
        <f t="shared" si="18"/>
        <v>1.6257014897293757E-4</v>
      </c>
      <c r="M450" s="73"/>
      <c r="N450" s="77">
        <f t="shared" si="19"/>
        <v>162.57014897293757</v>
      </c>
      <c r="O450" s="78">
        <f>(inputs!$C$9+inputs!$D$9)/L450</f>
        <v>7073.8693866328194</v>
      </c>
      <c r="P450" s="79">
        <f t="shared" si="20"/>
        <v>35.716656275454007</v>
      </c>
    </row>
    <row r="451" spans="6:16" x14ac:dyDescent="0.35">
      <c r="F451" s="83">
        <v>448</v>
      </c>
      <c r="G451" s="8">
        <f>output!F451/inputs!$M$9*inputs!$D$9/inputs!$C$9</f>
        <v>0.44800000000000001</v>
      </c>
      <c r="H451" s="7">
        <f>$A$4*POWER(F451,2)*(inputs!$C$9+inputs!$D$9)/POWER(inputs!$C$9+inputs!$D$9*output!G451,2)</f>
        <v>2.6615382143293601E-6</v>
      </c>
      <c r="I451" s="7">
        <f>$B$4*POWER(F451,2)*(inputs!$C$9+inputs!$D$9)/POWER(inputs!$C$9+inputs!$D$9*output!G451,2)</f>
        <v>1.0225811275384268E-5</v>
      </c>
      <c r="J451" s="7">
        <f>$C$4*POWER(F451,-2/3)*(inputs!$C$9+inputs!$D$9)/POWER(inputs!$C$9+inputs!$D$9*output!G451,2)</f>
        <v>3.2850978716412092E-5</v>
      </c>
      <c r="K451" s="7">
        <f>$D$4*POWER(F451,-1)*(inputs!$C$9+inputs!$D$9)/POWER(inputs!$C$9+inputs!$D$9*output!G451,2)</f>
        <v>1.1653391380714023E-4</v>
      </c>
      <c r="L451" s="7">
        <f t="shared" si="18"/>
        <v>1.6227224201326596E-4</v>
      </c>
      <c r="M451" s="73"/>
      <c r="N451" s="77">
        <f t="shared" si="19"/>
        <v>162.27224201326595</v>
      </c>
      <c r="O451" s="78">
        <f>(inputs!$C$9+inputs!$D$9)/L451</f>
        <v>7086.8559263881125</v>
      </c>
      <c r="P451" s="79">
        <f t="shared" si="20"/>
        <v>35.749426394864528</v>
      </c>
    </row>
    <row r="452" spans="6:16" x14ac:dyDescent="0.35">
      <c r="F452" s="83">
        <v>449</v>
      </c>
      <c r="G452" s="8">
        <f>output!F452/inputs!$M$9*inputs!$D$9/inputs!$C$9</f>
        <v>0.44899999999999995</v>
      </c>
      <c r="H452" s="7">
        <f>$A$4*POWER(F452,2)*(inputs!$C$9+inputs!$D$9)/POWER(inputs!$C$9+inputs!$D$9*output!G452,2)</f>
        <v>2.6726819734224564E-6</v>
      </c>
      <c r="I452" s="7">
        <f>$B$4*POWER(F452,2)*(inputs!$C$9+inputs!$D$9)/POWER(inputs!$C$9+inputs!$D$9*output!G452,2)</f>
        <v>1.0268626357569012E-5</v>
      </c>
      <c r="J452" s="7">
        <f>$C$4*POWER(F452,-2/3)*(inputs!$C$9+inputs!$D$9)/POWER(inputs!$C$9+inputs!$D$9*output!G452,2)</f>
        <v>3.2792965023947133E-5</v>
      </c>
      <c r="K452" s="7">
        <f>$D$4*POWER(F452,-1)*(inputs!$C$9+inputs!$D$9)/POWER(inputs!$C$9+inputs!$D$9*output!G452,2)</f>
        <v>1.1624169386192637E-4</v>
      </c>
      <c r="L452" s="7">
        <f t="shared" si="18"/>
        <v>1.6197596721686497E-4</v>
      </c>
      <c r="M452" s="73"/>
      <c r="N452" s="77">
        <f t="shared" si="19"/>
        <v>161.97596721686497</v>
      </c>
      <c r="O452" s="78">
        <f>(inputs!$C$9+inputs!$D$9)/L452</f>
        <v>7099.8186938454764</v>
      </c>
      <c r="P452" s="79">
        <f t="shared" si="20"/>
        <v>35.782106598168632</v>
      </c>
    </row>
    <row r="453" spans="6:16" x14ac:dyDescent="0.35">
      <c r="F453" s="83">
        <v>450</v>
      </c>
      <c r="G453" s="8">
        <f>output!F453/inputs!$M$9*inputs!$D$9/inputs!$C$9</f>
        <v>0.44999999999999996</v>
      </c>
      <c r="H453" s="7">
        <f>$A$4*POWER(F453,2)*(inputs!$C$9+inputs!$D$9)/POWER(inputs!$C$9+inputs!$D$9*output!G453,2)</f>
        <v>2.6838458715025447E-6</v>
      </c>
      <c r="I453" s="7">
        <f>$B$4*POWER(F453,2)*(inputs!$C$9+inputs!$D$9)/POWER(inputs!$C$9+inputs!$D$9*output!G453,2)</f>
        <v>1.03115188151148E-5</v>
      </c>
      <c r="J453" s="7">
        <f>$C$4*POWER(F453,-2/3)*(inputs!$C$9+inputs!$D$9)/POWER(inputs!$C$9+inputs!$D$9*output!G453,2)</f>
        <v>3.2735163325450811E-5</v>
      </c>
      <c r="K453" s="7">
        <f>$D$4*POWER(F453,-1)*(inputs!$C$9+inputs!$D$9)/POWER(inputs!$C$9+inputs!$D$9*output!G453,2)</f>
        <v>1.1595078641610956E-4</v>
      </c>
      <c r="L453" s="7">
        <f t="shared" ref="L453:L516" si="21">SUM(H453:K453)</f>
        <v>1.6168131442817772E-4</v>
      </c>
      <c r="M453" s="73"/>
      <c r="N453" s="77">
        <f t="shared" ref="N453:N516" si="22">L453*1000000</f>
        <v>161.68131442817773</v>
      </c>
      <c r="O453" s="78">
        <f>(inputs!$C$9+inputs!$D$9)/L453</f>
        <v>7112.7576125122014</v>
      </c>
      <c r="P453" s="79">
        <f t="shared" ref="P453:P516" si="23">SQRT(O453/(8*LN(2)))</f>
        <v>35.814696938925394</v>
      </c>
    </row>
    <row r="454" spans="6:16" x14ac:dyDescent="0.35">
      <c r="F454" s="83">
        <v>451</v>
      </c>
      <c r="G454" s="8">
        <f>output!F454/inputs!$M$9*inputs!$D$9/inputs!$C$9</f>
        <v>0.45100000000000001</v>
      </c>
      <c r="H454" s="7">
        <f>$A$4*POWER(F454,2)*(inputs!$C$9+inputs!$D$9)/POWER(inputs!$C$9+inputs!$D$9*output!G454,2)</f>
        <v>2.6950298902743987E-6</v>
      </c>
      <c r="I454" s="7">
        <f>$B$4*POWER(F454,2)*(inputs!$C$9+inputs!$D$9)/POWER(inputs!$C$9+inputs!$D$9*output!G454,2)</f>
        <v>1.0354488577730117E-5</v>
      </c>
      <c r="J454" s="7">
        <f>$C$4*POWER(F454,-2/3)*(inputs!$C$9+inputs!$D$9)/POWER(inputs!$C$9+inputs!$D$9*output!G454,2)</f>
        <v>3.2677572380646615E-5</v>
      </c>
      <c r="K454" s="7">
        <f>$D$4*POWER(F454,-1)*(inputs!$C$9+inputs!$D$9)/POWER(inputs!$C$9+inputs!$D$9*output!G454,2)</f>
        <v>1.1566118273138879E-4</v>
      </c>
      <c r="L454" s="7">
        <f t="shared" si="21"/>
        <v>1.6138827358003991E-4</v>
      </c>
      <c r="M454" s="73"/>
      <c r="N454" s="77">
        <f t="shared" si="22"/>
        <v>161.38827358003991</v>
      </c>
      <c r="O454" s="78">
        <f>(inputs!$C$9+inputs!$D$9)/L454</f>
        <v>7125.6726061305917</v>
      </c>
      <c r="P454" s="79">
        <f t="shared" si="23"/>
        <v>35.847197470414166</v>
      </c>
    </row>
    <row r="455" spans="6:16" x14ac:dyDescent="0.35">
      <c r="F455" s="83">
        <v>452</v>
      </c>
      <c r="G455" s="8">
        <f>output!F455/inputs!$M$9*inputs!$D$9/inputs!$C$9</f>
        <v>0.45199999999999996</v>
      </c>
      <c r="H455" s="7">
        <f>$A$4*POWER(F455,2)*(inputs!$C$9+inputs!$D$9)/POWER(inputs!$C$9+inputs!$D$9*output!G455,2)</f>
        <v>2.7062340114585814E-6</v>
      </c>
      <c r="I455" s="7">
        <f>$B$4*POWER(F455,2)*(inputs!$C$9+inputs!$D$9)/POWER(inputs!$C$9+inputs!$D$9*output!G455,2)</f>
        <v>1.0397535575184131E-5</v>
      </c>
      <c r="J455" s="7">
        <f>$C$4*POWER(F455,-2/3)*(inputs!$C$9+inputs!$D$9)/POWER(inputs!$C$9+inputs!$D$9*output!G455,2)</f>
        <v>3.262019095926985E-5</v>
      </c>
      <c r="K455" s="7">
        <f>$D$4*POWER(F455,-1)*(inputs!$C$9+inputs!$D$9)/POWER(inputs!$C$9+inputs!$D$9*output!G455,2)</f>
        <v>1.1537287414679873E-4</v>
      </c>
      <c r="L455" s="7">
        <f t="shared" si="21"/>
        <v>1.610968346927113E-4</v>
      </c>
      <c r="M455" s="73"/>
      <c r="N455" s="77">
        <f t="shared" si="22"/>
        <v>161.0968346927113</v>
      </c>
      <c r="O455" s="78">
        <f>(inputs!$C$9+inputs!$D$9)/L455</f>
        <v>7138.5635986802581</v>
      </c>
      <c r="P455" s="79">
        <f t="shared" si="23"/>
        <v>35.879608245642956</v>
      </c>
    </row>
    <row r="456" spans="6:16" x14ac:dyDescent="0.35">
      <c r="F456" s="83">
        <v>453</v>
      </c>
      <c r="G456" s="8">
        <f>output!F456/inputs!$M$9*inputs!$D$9/inputs!$C$9</f>
        <v>0.45299999999999996</v>
      </c>
      <c r="H456" s="7">
        <f>$A$4*POWER(F456,2)*(inputs!$C$9+inputs!$D$9)/POWER(inputs!$C$9+inputs!$D$9*output!G456,2)</f>
        <v>2.7174582167914348E-6</v>
      </c>
      <c r="I456" s="7">
        <f>$B$4*POWER(F456,2)*(inputs!$C$9+inputs!$D$9)/POWER(inputs!$C$9+inputs!$D$9*output!G456,2)</f>
        <v>1.044065973730661E-5</v>
      </c>
      <c r="J456" s="7">
        <f>$C$4*POWER(F456,-2/3)*(inputs!$C$9+inputs!$D$9)/POWER(inputs!$C$9+inputs!$D$9*output!G456,2)</f>
        <v>3.2563017840964593E-5</v>
      </c>
      <c r="K456" s="7">
        <f>$D$4*POWER(F456,-1)*(inputs!$C$9+inputs!$D$9)/POWER(inputs!$C$9+inputs!$D$9*output!G456,2)</f>
        <v>1.1508585207785585E-4</v>
      </c>
      <c r="L456" s="7">
        <f t="shared" si="21"/>
        <v>1.608069878729185E-4</v>
      </c>
      <c r="M456" s="73"/>
      <c r="N456" s="77">
        <f t="shared" si="22"/>
        <v>160.80698787291848</v>
      </c>
      <c r="O456" s="78">
        <f>(inputs!$C$9+inputs!$D$9)/L456</f>
        <v>7151.4305143804722</v>
      </c>
      <c r="P456" s="79">
        <f t="shared" si="23"/>
        <v>35.911929317356922</v>
      </c>
    </row>
    <row r="457" spans="6:16" x14ac:dyDescent="0.35">
      <c r="F457" s="83">
        <v>454</v>
      </c>
      <c r="G457" s="8">
        <f>output!F457/inputs!$M$9*inputs!$D$9/inputs!$C$9</f>
        <v>0.45400000000000001</v>
      </c>
      <c r="H457" s="7">
        <f>$A$4*POWER(F457,2)*(inputs!$C$9+inputs!$D$9)/POWER(inputs!$C$9+inputs!$D$9*output!G457,2)</f>
        <v>2.7287024880250535E-6</v>
      </c>
      <c r="I457" s="7">
        <f>$B$4*POWER(F457,2)*(inputs!$C$9+inputs!$D$9)/POWER(inputs!$C$9+inputs!$D$9*output!G457,2)</f>
        <v>1.0483860993987867E-5</v>
      </c>
      <c r="J457" s="7">
        <f>$C$4*POWER(F457,-2/3)*(inputs!$C$9+inputs!$D$9)/POWER(inputs!$C$9+inputs!$D$9*output!G457,2)</f>
        <v>3.250605181518214E-5</v>
      </c>
      <c r="K457" s="7">
        <f>$D$4*POWER(F457,-1)*(inputs!$C$9+inputs!$D$9)/POWER(inputs!$C$9+inputs!$D$9*output!G457,2)</f>
        <v>1.1480010801571615E-4</v>
      </c>
      <c r="L457" s="7">
        <f t="shared" si="21"/>
        <v>1.605187233129112E-4</v>
      </c>
      <c r="M457" s="73"/>
      <c r="N457" s="77">
        <f t="shared" si="22"/>
        <v>160.51872331291119</v>
      </c>
      <c r="O457" s="78">
        <f>(inputs!$C$9+inputs!$D$9)/L457</f>
        <v>7164.2732776924631</v>
      </c>
      <c r="P457" s="79">
        <f t="shared" si="23"/>
        <v>35.944160738046584</v>
      </c>
    </row>
    <row r="458" spans="6:16" x14ac:dyDescent="0.35">
      <c r="F458" s="83">
        <v>455</v>
      </c>
      <c r="G458" s="8">
        <f>output!F458/inputs!$M$9*inputs!$D$9/inputs!$C$9</f>
        <v>0.45499999999999996</v>
      </c>
      <c r="H458" s="7">
        <f>$A$4*POWER(F458,2)*(inputs!$C$9+inputs!$D$9)/POWER(inputs!$C$9+inputs!$D$9*output!G458,2)</f>
        <v>2.7399668069272852E-6</v>
      </c>
      <c r="I458" s="7">
        <f>$B$4*POWER(F458,2)*(inputs!$C$9+inputs!$D$9)/POWER(inputs!$C$9+inputs!$D$9*output!G458,2)</f>
        <v>1.0527139275178727E-5</v>
      </c>
      <c r="J458" s="7">
        <f>$C$4*POWER(F458,-2/3)*(inputs!$C$9+inputs!$D$9)/POWER(inputs!$C$9+inputs!$D$9*output!G458,2)</f>
        <v>3.2449291681080751E-5</v>
      </c>
      <c r="K458" s="7">
        <f>$D$4*POWER(F458,-1)*(inputs!$C$9+inputs!$D$9)/POWER(inputs!$C$9+inputs!$D$9*output!G458,2)</f>
        <v>1.1451563352634416E-4</v>
      </c>
      <c r="L458" s="7">
        <f t="shared" si="21"/>
        <v>1.6023203128953092E-4</v>
      </c>
      <c r="M458" s="73"/>
      <c r="N458" s="77">
        <f t="shared" si="22"/>
        <v>160.23203128953094</v>
      </c>
      <c r="O458" s="78">
        <f>(inputs!$C$9+inputs!$D$9)/L458</f>
        <v>7177.0918133217065</v>
      </c>
      <c r="P458" s="79">
        <f t="shared" si="23"/>
        <v>35.976302559956054</v>
      </c>
    </row>
    <row r="459" spans="6:16" x14ac:dyDescent="0.35">
      <c r="F459" s="83">
        <v>456</v>
      </c>
      <c r="G459" s="8">
        <f>output!F459/inputs!$M$9*inputs!$D$9/inputs!$C$9</f>
        <v>0.45599999999999996</v>
      </c>
      <c r="H459" s="7">
        <f>$A$4*POWER(F459,2)*(inputs!$C$9+inputs!$D$9)/POWER(inputs!$C$9+inputs!$D$9*output!G459,2)</f>
        <v>2.7512511552817001E-6</v>
      </c>
      <c r="I459" s="7">
        <f>$B$4*POWER(F459,2)*(inputs!$C$9+inputs!$D$9)/POWER(inputs!$C$9+inputs!$D$9*output!G459,2)</f>
        <v>1.0570494510890424E-5</v>
      </c>
      <c r="J459" s="7">
        <f>$C$4*POWER(F459,-2/3)*(inputs!$C$9+inputs!$D$9)/POWER(inputs!$C$9+inputs!$D$9*output!G459,2)</f>
        <v>3.2392736247426412E-5</v>
      </c>
      <c r="K459" s="7">
        <f>$D$4*POWER(F459,-1)*(inputs!$C$9+inputs!$D$9)/POWER(inputs!$C$9+inputs!$D$9*output!G459,2)</f>
        <v>1.1423242024969228E-4</v>
      </c>
      <c r="L459" s="7">
        <f t="shared" si="21"/>
        <v>1.599469021632908E-4</v>
      </c>
      <c r="M459" s="73"/>
      <c r="N459" s="77">
        <f t="shared" si="22"/>
        <v>159.94690216329079</v>
      </c>
      <c r="O459" s="78">
        <f>(inputs!$C$9+inputs!$D$9)/L459</f>
        <v>7189.8860462202492</v>
      </c>
      <c r="P459" s="79">
        <f t="shared" si="23"/>
        <v>36.008354835091239</v>
      </c>
    </row>
    <row r="460" spans="6:16" x14ac:dyDescent="0.35">
      <c r="F460" s="83">
        <v>457</v>
      </c>
      <c r="G460" s="8">
        <f>output!F460/inputs!$M$9*inputs!$D$9/inputs!$C$9</f>
        <v>0.45700000000000002</v>
      </c>
      <c r="H460" s="7">
        <f>$A$4*POWER(F460,2)*(inputs!$C$9+inputs!$D$9)/POWER(inputs!$C$9+inputs!$D$9*output!G460,2)</f>
        <v>2.7625555148875904E-6</v>
      </c>
      <c r="I460" s="7">
        <f>$B$4*POWER(F460,2)*(inputs!$C$9+inputs!$D$9)/POWER(inputs!$C$9+inputs!$D$9*output!G460,2)</f>
        <v>1.06139266311946E-5</v>
      </c>
      <c r="J460" s="7">
        <f>$C$4*POWER(F460,-2/3)*(inputs!$C$9+inputs!$D$9)/POWER(inputs!$C$9+inputs!$D$9*output!G460,2)</f>
        <v>3.233638433249514E-5</v>
      </c>
      <c r="K460" s="7">
        <f>$D$4*POWER(F460,-1)*(inputs!$C$9+inputs!$D$9)/POWER(inputs!$C$9+inputs!$D$9*output!G460,2)</f>
        <v>1.1395045989889176E-4</v>
      </c>
      <c r="L460" s="7">
        <f t="shared" si="21"/>
        <v>1.596633263774691E-4</v>
      </c>
      <c r="M460" s="73"/>
      <c r="N460" s="77">
        <f t="shared" si="22"/>
        <v>159.6633263774691</v>
      </c>
      <c r="O460" s="78">
        <f>(inputs!$C$9+inputs!$D$9)/L460</f>
        <v>7202.6559015889461</v>
      </c>
      <c r="P460" s="79">
        <f t="shared" si="23"/>
        <v>36.040317615227806</v>
      </c>
    </row>
    <row r="461" spans="6:16" x14ac:dyDescent="0.35">
      <c r="F461" s="83">
        <v>458</v>
      </c>
      <c r="G461" s="8">
        <f>output!F461/inputs!$M$9*inputs!$D$9/inputs!$C$9</f>
        <v>0.45799999999999996</v>
      </c>
      <c r="H461" s="7">
        <f>$A$4*POWER(F461,2)*(inputs!$C$9+inputs!$D$9)/POWER(inputs!$C$9+inputs!$D$9*output!G461,2)</f>
        <v>2.7738798675599461E-6</v>
      </c>
      <c r="I461" s="7">
        <f>$B$4*POWER(F461,2)*(inputs!$C$9+inputs!$D$9)/POWER(inputs!$C$9+inputs!$D$9*output!G461,2)</f>
        <v>1.0657435566223204E-5</v>
      </c>
      <c r="J461" s="7">
        <f>$C$4*POWER(F461,-2/3)*(inputs!$C$9+inputs!$D$9)/POWER(inputs!$C$9+inputs!$D$9*output!G461,2)</f>
        <v>3.228023476397622E-5</v>
      </c>
      <c r="K461" s="7">
        <f>$D$4*POWER(F461,-1)*(inputs!$C$9+inputs!$D$9)/POWER(inputs!$C$9+inputs!$D$9*output!G461,2)</f>
        <v>1.1366974425945349E-4</v>
      </c>
      <c r="L461" s="7">
        <f t="shared" si="21"/>
        <v>1.5938129445721284E-4</v>
      </c>
      <c r="M461" s="73"/>
      <c r="N461" s="77">
        <f t="shared" si="22"/>
        <v>159.38129445721285</v>
      </c>
      <c r="O461" s="78">
        <f>(inputs!$C$9+inputs!$D$9)/L461</f>
        <v>7215.4013048797669</v>
      </c>
      <c r="P461" s="79">
        <f t="shared" si="23"/>
        <v>36.072190951919239</v>
      </c>
    </row>
    <row r="462" spans="6:16" x14ac:dyDescent="0.35">
      <c r="F462" s="83">
        <v>459</v>
      </c>
      <c r="G462" s="8">
        <f>output!F462/inputs!$M$9*inputs!$D$9/inputs!$C$9</f>
        <v>0.45899999999999996</v>
      </c>
      <c r="H462" s="7">
        <f>$A$4*POWER(F462,2)*(inputs!$C$9+inputs!$D$9)/POWER(inputs!$C$9+inputs!$D$9*output!G462,2)</f>
        <v>2.7852241951294404E-6</v>
      </c>
      <c r="I462" s="7">
        <f>$B$4*POWER(F462,2)*(inputs!$C$9+inputs!$D$9)/POWER(inputs!$C$9+inputs!$D$9*output!G462,2)</f>
        <v>1.0701021246168444E-5</v>
      </c>
      <c r="J462" s="7">
        <f>$C$4*POWER(F462,-2/3)*(inputs!$C$9+inputs!$D$9)/POWER(inputs!$C$9+inputs!$D$9*output!G462,2)</f>
        <v>3.2224286378876832E-5</v>
      </c>
      <c r="K462" s="7">
        <f>$D$4*POWER(F462,-1)*(inputs!$C$9+inputs!$D$9)/POWER(inputs!$C$9+inputs!$D$9*output!G462,2)</f>
        <v>1.1339026518847945E-4</v>
      </c>
      <c r="L462" s="7">
        <f t="shared" si="21"/>
        <v>1.5910079700865416E-4</v>
      </c>
      <c r="M462" s="73"/>
      <c r="N462" s="77">
        <f t="shared" si="22"/>
        <v>159.10079700865415</v>
      </c>
      <c r="O462" s="78">
        <f>(inputs!$C$9+inputs!$D$9)/L462</f>
        <v>7228.1221817980368</v>
      </c>
      <c r="P462" s="79">
        <f t="shared" si="23"/>
        <v>36.103974896504717</v>
      </c>
    </row>
    <row r="463" spans="6:16" x14ac:dyDescent="0.35">
      <c r="F463" s="83">
        <v>460</v>
      </c>
      <c r="G463" s="8">
        <f>output!F463/inputs!$M$9*inputs!$D$9/inputs!$C$9</f>
        <v>0.46</v>
      </c>
      <c r="H463" s="7">
        <f>$A$4*POWER(F463,2)*(inputs!$C$9+inputs!$D$9)/POWER(inputs!$C$9+inputs!$D$9*output!G463,2)</f>
        <v>2.7965884794424213E-6</v>
      </c>
      <c r="I463" s="7">
        <f>$B$4*POWER(F463,2)*(inputs!$C$9+inputs!$D$9)/POWER(inputs!$C$9+inputs!$D$9*output!G463,2)</f>
        <v>1.0744683601282754E-5</v>
      </c>
      <c r="J463" s="7">
        <f>$C$4*POWER(F463,-2/3)*(inputs!$C$9+inputs!$D$9)/POWER(inputs!$C$9+inputs!$D$9*output!G463,2)</f>
        <v>3.2168538023427636E-5</v>
      </c>
      <c r="K463" s="7">
        <f>$D$4*POWER(F463,-1)*(inputs!$C$9+inputs!$D$9)/POWER(inputs!$C$9+inputs!$D$9*output!G463,2)</f>
        <v>1.1311201461388486E-4</v>
      </c>
      <c r="L463" s="7">
        <f t="shared" si="21"/>
        <v>1.5882182471803767E-4</v>
      </c>
      <c r="M463" s="73"/>
      <c r="N463" s="77">
        <f t="shared" si="22"/>
        <v>158.82182471803767</v>
      </c>
      <c r="O463" s="78">
        <f>(inputs!$C$9+inputs!$D$9)/L463</f>
        <v>7240.8184583046941</v>
      </c>
      <c r="P463" s="79">
        <f t="shared" si="23"/>
        <v>36.13566950011694</v>
      </c>
    </row>
    <row r="464" spans="6:16" x14ac:dyDescent="0.35">
      <c r="F464" s="83">
        <v>461</v>
      </c>
      <c r="G464" s="8">
        <f>output!F464/inputs!$M$9*inputs!$D$9/inputs!$C$9</f>
        <v>0.46099999999999997</v>
      </c>
      <c r="H464" s="7">
        <f>$A$4*POWER(F464,2)*(inputs!$C$9+inputs!$D$9)/POWER(inputs!$C$9+inputs!$D$9*output!G464,2)</f>
        <v>2.8079727023608889E-6</v>
      </c>
      <c r="I464" s="7">
        <f>$B$4*POWER(F464,2)*(inputs!$C$9+inputs!$D$9)/POWER(inputs!$C$9+inputs!$D$9*output!G464,2)</f>
        <v>1.0788422561878699E-5</v>
      </c>
      <c r="J464" s="7">
        <f>$C$4*POWER(F464,-2/3)*(inputs!$C$9+inputs!$D$9)/POWER(inputs!$C$9+inputs!$D$9*output!G464,2)</f>
        <v>3.2112988552989826E-5</v>
      </c>
      <c r="K464" s="7">
        <f>$D$4*POWER(F464,-1)*(inputs!$C$9+inputs!$D$9)/POWER(inputs!$C$9+inputs!$D$9*output!G464,2)</f>
        <v>1.1283498453362989E-4</v>
      </c>
      <c r="L464" s="7">
        <f t="shared" si="21"/>
        <v>1.585443683508593E-4</v>
      </c>
      <c r="M464" s="73"/>
      <c r="N464" s="77">
        <f t="shared" si="22"/>
        <v>158.54436835085929</v>
      </c>
      <c r="O464" s="78">
        <f>(inputs!$C$9+inputs!$D$9)/L464</f>
        <v>7253.4900606185229</v>
      </c>
      <c r="P464" s="79">
        <f t="shared" si="23"/>
        <v>36.167274813689879</v>
      </c>
    </row>
    <row r="465" spans="6:16" x14ac:dyDescent="0.35">
      <c r="F465" s="83">
        <v>462</v>
      </c>
      <c r="G465" s="8">
        <f>output!F465/inputs!$M$9*inputs!$D$9/inputs!$C$9</f>
        <v>0.46199999999999997</v>
      </c>
      <c r="H465" s="7">
        <f>$A$4*POWER(F465,2)*(inputs!$C$9+inputs!$D$9)/POWER(inputs!$C$9+inputs!$D$9*output!G465,2)</f>
        <v>2.8193768457624879E-6</v>
      </c>
      <c r="I465" s="7">
        <f>$B$4*POWER(F465,2)*(inputs!$C$9+inputs!$D$9)/POWER(inputs!$C$9+inputs!$D$9*output!G465,2)</f>
        <v>1.0832238058328955E-5</v>
      </c>
      <c r="J465" s="7">
        <f>$C$4*POWER(F465,-2/3)*(inputs!$C$9+inputs!$D$9)/POWER(inputs!$C$9+inputs!$D$9*output!G465,2)</f>
        <v>3.205763683196302E-5</v>
      </c>
      <c r="K465" s="7">
        <f>$D$4*POWER(F465,-1)*(inputs!$C$9+inputs!$D$9)/POWER(inputs!$C$9+inputs!$D$9*output!G465,2)</f>
        <v>1.125591670149618E-4</v>
      </c>
      <c r="L465" s="7">
        <f t="shared" si="21"/>
        <v>1.5826841875101627E-4</v>
      </c>
      <c r="M465" s="73"/>
      <c r="N465" s="77">
        <f t="shared" si="22"/>
        <v>158.26841875101627</v>
      </c>
      <c r="O465" s="78">
        <f>(inputs!$C$9+inputs!$D$9)/L465</f>
        <v>7266.1369152183788</v>
      </c>
      <c r="P465" s="79">
        <f t="shared" si="23"/>
        <v>36.198790887966453</v>
      </c>
    </row>
    <row r="466" spans="6:16" x14ac:dyDescent="0.35">
      <c r="F466" s="83">
        <v>463</v>
      </c>
      <c r="G466" s="8">
        <f>output!F466/inputs!$M$9*inputs!$D$9/inputs!$C$9</f>
        <v>0.46299999999999997</v>
      </c>
      <c r="H466" s="7">
        <f>$A$4*POWER(F466,2)*(inputs!$C$9+inputs!$D$9)/POWER(inputs!$C$9+inputs!$D$9*output!G466,2)</f>
        <v>2.830800891540485E-6</v>
      </c>
      <c r="I466" s="7">
        <f>$B$4*POWER(F466,2)*(inputs!$C$9+inputs!$D$9)/POWER(inputs!$C$9+inputs!$D$9*output!G466,2)</f>
        <v>1.0876130021066217E-5</v>
      </c>
      <c r="J466" s="7">
        <f>$C$4*POWER(F466,-2/3)*(inputs!$C$9+inputs!$D$9)/POWER(inputs!$C$9+inputs!$D$9*output!G466,2)</f>
        <v>3.2002481733694313E-5</v>
      </c>
      <c r="K466" s="7">
        <f>$D$4*POWER(F466,-1)*(inputs!$C$9+inputs!$D$9)/POWER(inputs!$C$9+inputs!$D$9*output!G466,2)</f>
        <v>1.1228455419366641E-4</v>
      </c>
      <c r="L466" s="7">
        <f t="shared" si="21"/>
        <v>1.5799396683996742E-4</v>
      </c>
      <c r="M466" s="73"/>
      <c r="N466" s="77">
        <f t="shared" si="22"/>
        <v>157.99396683996741</v>
      </c>
      <c r="O466" s="78">
        <f>(inputs!$C$9+inputs!$D$9)/L466</f>
        <v>7278.7589488454232</v>
      </c>
      <c r="P466" s="79">
        <f t="shared" si="23"/>
        <v>36.230217773506169</v>
      </c>
    </row>
    <row r="467" spans="6:16" x14ac:dyDescent="0.35">
      <c r="F467" s="83">
        <v>464</v>
      </c>
      <c r="G467" s="8">
        <f>output!F467/inputs!$M$9*inputs!$D$9/inputs!$C$9</f>
        <v>0.46399999999999997</v>
      </c>
      <c r="H467" s="7">
        <f>$A$4*POWER(F467,2)*(inputs!$C$9+inputs!$D$9)/POWER(inputs!$C$9+inputs!$D$9*output!G467,2)</f>
        <v>2.8422448216037625E-6</v>
      </c>
      <c r="I467" s="7">
        <f>$B$4*POWER(F467,2)*(inputs!$C$9+inputs!$D$9)/POWER(inputs!$C$9+inputs!$D$9*output!G467,2)</f>
        <v>1.0920098380583184E-5</v>
      </c>
      <c r="J467" s="7">
        <f>$C$4*POWER(F467,-2/3)*(inputs!$C$9+inputs!$D$9)/POWER(inputs!$C$9+inputs!$D$9*output!G467,2)</f>
        <v>3.1947522140388845E-5</v>
      </c>
      <c r="K467" s="7">
        <f>$D$4*POWER(F467,-1)*(inputs!$C$9+inputs!$D$9)/POWER(inputs!$C$9+inputs!$D$9*output!G467,2)</f>
        <v>1.1201113827332983E-4</v>
      </c>
      <c r="L467" s="7">
        <f t="shared" si="21"/>
        <v>1.5772100361590563E-4</v>
      </c>
      <c r="M467" s="73"/>
      <c r="N467" s="77">
        <f t="shared" si="22"/>
        <v>157.72100361590563</v>
      </c>
      <c r="O467" s="78">
        <f>(inputs!$C$9+inputs!$D$9)/L467</f>
        <v>7291.3560885052993</v>
      </c>
      <c r="P467" s="79">
        <f t="shared" si="23"/>
        <v>36.261555520692546</v>
      </c>
    </row>
    <row r="468" spans="6:16" x14ac:dyDescent="0.35">
      <c r="F468" s="83">
        <v>465</v>
      </c>
      <c r="G468" s="8">
        <f>output!F468/inputs!$M$9*inputs!$D$9/inputs!$C$9</f>
        <v>0.46499999999999997</v>
      </c>
      <c r="H468" s="7">
        <f>$A$4*POWER(F468,2)*(inputs!$C$9+inputs!$D$9)/POWER(inputs!$C$9+inputs!$D$9*output!G468,2)</f>
        <v>2.853708617876797E-6</v>
      </c>
      <c r="I468" s="7">
        <f>$B$4*POWER(F468,2)*(inputs!$C$9+inputs!$D$9)/POWER(inputs!$C$9+inputs!$D$9*output!G468,2)</f>
        <v>1.0964143067432454E-5</v>
      </c>
      <c r="J468" s="7">
        <f>$C$4*POWER(F468,-2/3)*(inputs!$C$9+inputs!$D$9)/POWER(inputs!$C$9+inputs!$D$9*output!G468,2)</f>
        <v>3.189275694302072E-5</v>
      </c>
      <c r="K468" s="7">
        <f>$D$4*POWER(F468,-1)*(inputs!$C$9+inputs!$D$9)/POWER(inputs!$C$9+inputs!$D$9*output!G468,2)</f>
        <v>1.1173891152460918E-4</v>
      </c>
      <c r="L468" s="7">
        <f t="shared" si="21"/>
        <v>1.5744952015293916E-4</v>
      </c>
      <c r="M468" s="73"/>
      <c r="N468" s="77">
        <f t="shared" si="22"/>
        <v>157.44952015293916</v>
      </c>
      <c r="O468" s="78">
        <f>(inputs!$C$9+inputs!$D$9)/L468</f>
        <v>7303.9282614703643</v>
      </c>
      <c r="P468" s="79">
        <f t="shared" si="23"/>
        <v>36.29280417974072</v>
      </c>
    </row>
    <row r="469" spans="6:16" x14ac:dyDescent="0.35">
      <c r="F469" s="83">
        <v>466</v>
      </c>
      <c r="G469" s="8">
        <f>output!F469/inputs!$M$9*inputs!$D$9/inputs!$C$9</f>
        <v>0.46599999999999997</v>
      </c>
      <c r="H469" s="7">
        <f>$A$4*POWER(F469,2)*(inputs!$C$9+inputs!$D$9)/POWER(inputs!$C$9+inputs!$D$9*output!G469,2)</f>
        <v>2.865192262299647E-6</v>
      </c>
      <c r="I469" s="7">
        <f>$B$4*POWER(F469,2)*(inputs!$C$9+inputs!$D$9)/POWER(inputs!$C$9+inputs!$D$9*output!G469,2)</f>
        <v>1.1008264012226503E-5</v>
      </c>
      <c r="J469" s="7">
        <f>$C$4*POWER(F469,-2/3)*(inputs!$C$9+inputs!$D$9)/POWER(inputs!$C$9+inputs!$D$9*output!G469,2)</f>
        <v>3.183818504124579E-5</v>
      </c>
      <c r="K469" s="7">
        <f>$D$4*POWER(F469,-1)*(inputs!$C$9+inputs!$D$9)/POWER(inputs!$C$9+inputs!$D$9*output!G469,2)</f>
        <v>1.1146786628451313E-4</v>
      </c>
      <c r="L469" s="7">
        <f t="shared" si="21"/>
        <v>1.5717950760028507E-4</v>
      </c>
      <c r="M469" s="73"/>
      <c r="N469" s="77">
        <f t="shared" si="22"/>
        <v>157.17950760028506</v>
      </c>
      <c r="O469" s="78">
        <f>(inputs!$C$9+inputs!$D$9)/L469</f>
        <v>7316.4753952818355</v>
      </c>
      <c r="P469" s="79">
        <f t="shared" si="23"/>
        <v>36.323963800704661</v>
      </c>
    </row>
    <row r="470" spans="6:16" x14ac:dyDescent="0.35">
      <c r="F470" s="83">
        <v>467</v>
      </c>
      <c r="G470" s="8">
        <f>output!F470/inputs!$M$9*inputs!$D$9/inputs!$C$9</f>
        <v>0.46699999999999997</v>
      </c>
      <c r="H470" s="7">
        <f>$A$4*POWER(F470,2)*(inputs!$C$9+inputs!$D$9)/POWER(inputs!$C$9+inputs!$D$9*output!G470,2)</f>
        <v>2.8766957368279414E-6</v>
      </c>
      <c r="I470" s="7">
        <f>$B$4*POWER(F470,2)*(inputs!$C$9+inputs!$D$9)/POWER(inputs!$C$9+inputs!$D$9*output!G470,2)</f>
        <v>1.1052461145637632E-5</v>
      </c>
      <c r="J470" s="7">
        <f>$C$4*POWER(F470,-2/3)*(inputs!$C$9+inputs!$D$9)/POWER(inputs!$C$9+inputs!$D$9*output!G470,2)</f>
        <v>3.1783805343314826E-5</v>
      </c>
      <c r="K470" s="7">
        <f>$D$4*POWER(F470,-1)*(inputs!$C$9+inputs!$D$9)/POWER(inputs!$C$9+inputs!$D$9*output!G470,2)</f>
        <v>1.1119799495569148E-4</v>
      </c>
      <c r="L470" s="7">
        <f t="shared" si="21"/>
        <v>1.569109571814719E-4</v>
      </c>
      <c r="M470" s="73"/>
      <c r="N470" s="77">
        <f t="shared" si="22"/>
        <v>156.9109571814719</v>
      </c>
      <c r="O470" s="78">
        <f>(inputs!$C$9+inputs!$D$9)/L470</f>
        <v>7328.9974177519853</v>
      </c>
      <c r="P470" s="79">
        <f t="shared" si="23"/>
        <v>36.355034433484605</v>
      </c>
    </row>
    <row r="471" spans="6:16" x14ac:dyDescent="0.35">
      <c r="F471" s="83">
        <v>468</v>
      </c>
      <c r="G471" s="8">
        <f>output!F471/inputs!$M$9*inputs!$D$9/inputs!$C$9</f>
        <v>0.46799999999999997</v>
      </c>
      <c r="H471" s="7">
        <f>$A$4*POWER(F471,2)*(inputs!$C$9+inputs!$D$9)/POWER(inputs!$C$9+inputs!$D$9*output!G471,2)</f>
        <v>2.8882190234328557E-6</v>
      </c>
      <c r="I471" s="7">
        <f>$B$4*POWER(F471,2)*(inputs!$C$9+inputs!$D$9)/POWER(inputs!$C$9+inputs!$D$9*output!G471,2)</f>
        <v>1.1096734398397864E-5</v>
      </c>
      <c r="J471" s="7">
        <f>$C$4*POWER(F471,-2/3)*(inputs!$C$9+inputs!$D$9)/POWER(inputs!$C$9+inputs!$D$9*output!G471,2)</f>
        <v>3.1729616765988332E-5</v>
      </c>
      <c r="K471" s="7">
        <f>$D$4*POWER(F471,-1)*(inputs!$C$9+inputs!$D$9)/POWER(inputs!$C$9+inputs!$D$9*output!G471,2)</f>
        <v>1.1092929000573355E-4</v>
      </c>
      <c r="L471" s="7">
        <f t="shared" si="21"/>
        <v>1.566438601935526E-4</v>
      </c>
      <c r="M471" s="73"/>
      <c r="N471" s="77">
        <f t="shared" si="22"/>
        <v>156.6438601935526</v>
      </c>
      <c r="O471" s="78">
        <f>(inputs!$C$9+inputs!$D$9)/L471</f>
        <v>7341.494256966309</v>
      </c>
      <c r="P471" s="79">
        <f t="shared" si="23"/>
        <v>36.386016127834225</v>
      </c>
    </row>
    <row r="472" spans="6:16" x14ac:dyDescent="0.35">
      <c r="F472" s="83">
        <v>469</v>
      </c>
      <c r="G472" s="8">
        <f>output!F472/inputs!$M$9*inputs!$D$9/inputs!$C$9</f>
        <v>0.46899999999999997</v>
      </c>
      <c r="H472" s="7">
        <f>$A$4*POWER(F472,2)*(inputs!$C$9+inputs!$D$9)/POWER(inputs!$C$9+inputs!$D$9*output!G472,2)</f>
        <v>2.8997621041011094E-6</v>
      </c>
      <c r="I472" s="7">
        <f>$B$4*POWER(F472,2)*(inputs!$C$9+inputs!$D$9)/POWER(inputs!$C$9+inputs!$D$9*output!G472,2)</f>
        <v>1.1141083701298946E-5</v>
      </c>
      <c r="J472" s="7">
        <f>$C$4*POWER(F472,-2/3)*(inputs!$C$9+inputs!$D$9)/POWER(inputs!$C$9+inputs!$D$9*output!G472,2)</f>
        <v>3.167561823445185E-5</v>
      </c>
      <c r="K472" s="7">
        <f>$D$4*POWER(F472,-1)*(inputs!$C$9+inputs!$D$9)/POWER(inputs!$C$9+inputs!$D$9*output!G472,2)</f>
        <v>1.1066174396647635E-4</v>
      </c>
      <c r="L472" s="7">
        <f t="shared" si="21"/>
        <v>1.5637820800632824E-4</v>
      </c>
      <c r="M472" s="73"/>
      <c r="N472" s="77">
        <f t="shared" si="22"/>
        <v>156.37820800632824</v>
      </c>
      <c r="O472" s="78">
        <f>(inputs!$C$9+inputs!$D$9)/L472</f>
        <v>7353.9658412856497</v>
      </c>
      <c r="P472" s="79">
        <f t="shared" si="23"/>
        <v>36.416908933367822</v>
      </c>
    </row>
    <row r="473" spans="6:16" x14ac:dyDescent="0.35">
      <c r="F473" s="83">
        <v>470</v>
      </c>
      <c r="G473" s="8">
        <f>output!F473/inputs!$M$9*inputs!$D$9/inputs!$C$9</f>
        <v>0.47</v>
      </c>
      <c r="H473" s="7">
        <f>$A$4*POWER(F473,2)*(inputs!$C$9+inputs!$D$9)/POWER(inputs!$C$9+inputs!$D$9*output!G473,2)</f>
        <v>2.9113249608349402E-6</v>
      </c>
      <c r="I473" s="7">
        <f>$B$4*POWER(F473,2)*(inputs!$C$9+inputs!$D$9)/POWER(inputs!$C$9+inputs!$D$9*output!G473,2)</f>
        <v>1.1185508985192249E-5</v>
      </c>
      <c r="J473" s="7">
        <f>$C$4*POWER(F473,-2/3)*(inputs!$C$9+inputs!$D$9)/POWER(inputs!$C$9+inputs!$D$9*output!G473,2)</f>
        <v>3.1621808682232575E-5</v>
      </c>
      <c r="K473" s="7">
        <f>$D$4*POWER(F473,-1)*(inputs!$C$9+inputs!$D$9)/POWER(inputs!$C$9+inputs!$D$9*output!G473,2)</f>
        <v>1.1039534943332067E-4</v>
      </c>
      <c r="L473" s="7">
        <f t="shared" si="21"/>
        <v>1.5611399206158044E-4</v>
      </c>
      <c r="M473" s="73"/>
      <c r="N473" s="77">
        <f t="shared" si="22"/>
        <v>156.11399206158043</v>
      </c>
      <c r="O473" s="78">
        <f>(inputs!$C$9+inputs!$D$9)/L473</f>
        <v>7366.4120993483593</v>
      </c>
      <c r="P473" s="79">
        <f t="shared" si="23"/>
        <v>36.447712899567399</v>
      </c>
    </row>
    <row r="474" spans="6:16" x14ac:dyDescent="0.35">
      <c r="F474" s="83">
        <v>471</v>
      </c>
      <c r="G474" s="8">
        <f>output!F474/inputs!$M$9*inputs!$D$9/inputs!$C$9</f>
        <v>0.47099999999999997</v>
      </c>
      <c r="H474" s="7">
        <f>$A$4*POWER(F474,2)*(inputs!$C$9+inputs!$D$9)/POWER(inputs!$C$9+inputs!$D$9*output!G474,2)</f>
        <v>2.922907575652096E-6</v>
      </c>
      <c r="I474" s="7">
        <f>$B$4*POWER(F474,2)*(inputs!$C$9+inputs!$D$9)/POWER(inputs!$C$9+inputs!$D$9*output!G474,2)</f>
        <v>1.1230010180988737E-5</v>
      </c>
      <c r="J474" s="7">
        <f>$C$4*POWER(F474,-2/3)*(inputs!$C$9+inputs!$D$9)/POWER(inputs!$C$9+inputs!$D$9*output!G474,2)</f>
        <v>3.1568187051117122E-5</v>
      </c>
      <c r="K474" s="7">
        <f>$D$4*POWER(F474,-1)*(inputs!$C$9+inputs!$D$9)/POWER(inputs!$C$9+inputs!$D$9*output!G474,2)</f>
        <v>1.1013009906455656E-4</v>
      </c>
      <c r="L474" s="7">
        <f t="shared" si="21"/>
        <v>1.5585120387231452E-4</v>
      </c>
      <c r="M474" s="73"/>
      <c r="N474" s="77">
        <f t="shared" si="22"/>
        <v>155.85120387231453</v>
      </c>
      <c r="O474" s="78">
        <f>(inputs!$C$9+inputs!$D$9)/L474</f>
        <v>7378.8329600724146</v>
      </c>
      <c r="P474" s="79">
        <f t="shared" si="23"/>
        <v>36.478428075789708</v>
      </c>
    </row>
    <row r="475" spans="6:16" x14ac:dyDescent="0.35">
      <c r="F475" s="83">
        <v>472</v>
      </c>
      <c r="G475" s="8">
        <f>output!F475/inputs!$M$9*inputs!$D$9/inputs!$C$9</f>
        <v>0.47199999999999998</v>
      </c>
      <c r="H475" s="7">
        <f>$A$4*POWER(F475,2)*(inputs!$C$9+inputs!$D$9)/POWER(inputs!$C$9+inputs!$D$9*output!G475,2)</f>
        <v>2.9345099305858214E-6</v>
      </c>
      <c r="I475" s="7">
        <f>$B$4*POWER(F475,2)*(inputs!$C$9+inputs!$D$9)/POWER(inputs!$C$9+inputs!$D$9*output!G475,2)</f>
        <v>1.1274587219658909E-5</v>
      </c>
      <c r="J475" s="7">
        <f>$C$4*POWER(F475,-2/3)*(inputs!$C$9+inputs!$D$9)/POWER(inputs!$C$9+inputs!$D$9*output!G475,2)</f>
        <v>3.151475229106991E-5</v>
      </c>
      <c r="K475" s="7">
        <f>$D$4*POWER(F475,-1)*(inputs!$C$9+inputs!$D$9)/POWER(inputs!$C$9+inputs!$D$9*output!G475,2)</f>
        <v>1.098659855806971E-4</v>
      </c>
      <c r="L475" s="7">
        <f t="shared" si="21"/>
        <v>1.5558983502201174E-4</v>
      </c>
      <c r="M475" s="73"/>
      <c r="N475" s="77">
        <f t="shared" si="22"/>
        <v>155.58983502201175</v>
      </c>
      <c r="O475" s="78">
        <f>(inputs!$C$9+inputs!$D$9)/L475</f>
        <v>7391.2283526575247</v>
      </c>
      <c r="P475" s="79">
        <f t="shared" si="23"/>
        <v>36.509054511273149</v>
      </c>
    </row>
    <row r="476" spans="6:16" x14ac:dyDescent="0.35">
      <c r="F476" s="83">
        <v>473</v>
      </c>
      <c r="G476" s="8">
        <f>output!F476/inputs!$M$9*inputs!$D$9/inputs!$C$9</f>
        <v>0.47299999999999998</v>
      </c>
      <c r="H476" s="7">
        <f>$A$4*POWER(F476,2)*(inputs!$C$9+inputs!$D$9)/POWER(inputs!$C$9+inputs!$D$9*output!G476,2)</f>
        <v>2.9461320076848331E-6</v>
      </c>
      <c r="I476" s="7">
        <f>$B$4*POWER(F476,2)*(inputs!$C$9+inputs!$D$9)/POWER(inputs!$C$9+inputs!$D$9*output!G476,2)</f>
        <v>1.1319240032232713E-5</v>
      </c>
      <c r="J476" s="7">
        <f>$C$4*POWER(F476,-2/3)*(inputs!$C$9+inputs!$D$9)/POWER(inputs!$C$9+inputs!$D$9*output!G476,2)</f>
        <v>3.1461503360152587E-5</v>
      </c>
      <c r="K476" s="7">
        <f>$D$4*POWER(F476,-1)*(inputs!$C$9+inputs!$D$9)/POWER(inputs!$C$9+inputs!$D$9*output!G476,2)</f>
        <v>1.0960300176382036E-4</v>
      </c>
      <c r="L476" s="7">
        <f t="shared" si="21"/>
        <v>1.5532987716389049E-4</v>
      </c>
      <c r="M476" s="73"/>
      <c r="N476" s="77">
        <f t="shared" si="22"/>
        <v>155.3298771638905</v>
      </c>
      <c r="O476" s="78">
        <f>(inputs!$C$9+inputs!$D$9)/L476</f>
        <v>7403.5982065872658</v>
      </c>
      <c r="P476" s="79">
        <f t="shared" si="23"/>
        <v>36.539592255144747</v>
      </c>
    </row>
    <row r="477" spans="6:16" x14ac:dyDescent="0.35">
      <c r="F477" s="83">
        <v>474</v>
      </c>
      <c r="G477" s="8">
        <f>output!F477/inputs!$M$9*inputs!$D$9/inputs!$C$9</f>
        <v>0.47399999999999998</v>
      </c>
      <c r="H477" s="7">
        <f>$A$4*POWER(F477,2)*(inputs!$C$9+inputs!$D$9)/POWER(inputs!$C$9+inputs!$D$9*output!G477,2)</f>
        <v>2.95777378901332E-6</v>
      </c>
      <c r="I477" s="7">
        <f>$B$4*POWER(F477,2)*(inputs!$C$9+inputs!$D$9)/POWER(inputs!$C$9+inputs!$D$9*output!G477,2)</f>
        <v>1.1363968549799534E-5</v>
      </c>
      <c r="J477" s="7">
        <f>$C$4*POWER(F477,-2/3)*(inputs!$C$9+inputs!$D$9)/POWER(inputs!$C$9+inputs!$D$9*output!G477,2)</f>
        <v>3.1408439224444807E-5</v>
      </c>
      <c r="K477" s="7">
        <f>$D$4*POWER(F477,-1)*(inputs!$C$9+inputs!$D$9)/POWER(inputs!$C$9+inputs!$D$9*output!G477,2)</f>
        <v>1.093411404569204E-4</v>
      </c>
      <c r="L477" s="7">
        <f t="shared" si="21"/>
        <v>1.5507132202017805E-4</v>
      </c>
      <c r="M477" s="73"/>
      <c r="N477" s="77">
        <f t="shared" si="22"/>
        <v>155.07132202017806</v>
      </c>
      <c r="O477" s="78">
        <f>(inputs!$C$9+inputs!$D$9)/L477</f>
        <v>7415.9424516311319</v>
      </c>
      <c r="P477" s="79">
        <f t="shared" si="23"/>
        <v>36.570041356426877</v>
      </c>
    </row>
    <row r="478" spans="6:16" x14ac:dyDescent="0.35">
      <c r="F478" s="83">
        <v>475</v>
      </c>
      <c r="G478" s="8">
        <f>output!F478/inputs!$M$9*inputs!$D$9/inputs!$C$9</f>
        <v>0.47499999999999998</v>
      </c>
      <c r="H478" s="7">
        <f>$A$4*POWER(F478,2)*(inputs!$C$9+inputs!$D$9)/POWER(inputs!$C$9+inputs!$D$9*output!G478,2)</f>
        <v>2.9694352566509151E-6</v>
      </c>
      <c r="I478" s="7">
        <f>$B$4*POWER(F478,2)*(inputs!$C$9+inputs!$D$9)/POWER(inputs!$C$9+inputs!$D$9*output!G478,2)</f>
        <v>1.1408772703508105E-5</v>
      </c>
      <c r="J478" s="7">
        <f>$C$4*POWER(F478,-2/3)*(inputs!$C$9+inputs!$D$9)/POWER(inputs!$C$9+inputs!$D$9*output!G478,2)</f>
        <v>3.135555885796552E-5</v>
      </c>
      <c r="K478" s="7">
        <f>$D$4*POWER(F478,-1)*(inputs!$C$9+inputs!$D$9)/POWER(inputs!$C$9+inputs!$D$9*output!G478,2)</f>
        <v>1.0908039456326579E-4</v>
      </c>
      <c r="L478" s="7">
        <f t="shared" si="21"/>
        <v>1.5481416138139032E-4</v>
      </c>
      <c r="M478" s="73"/>
      <c r="N478" s="77">
        <f t="shared" si="22"/>
        <v>154.81416138139031</v>
      </c>
      <c r="O478" s="78">
        <f>(inputs!$C$9+inputs!$D$9)/L478</f>
        <v>7428.2610178466366</v>
      </c>
      <c r="P478" s="79">
        <f t="shared" si="23"/>
        <v>36.600401864044038</v>
      </c>
    </row>
    <row r="479" spans="6:16" x14ac:dyDescent="0.35">
      <c r="F479" s="83">
        <v>476</v>
      </c>
      <c r="G479" s="8">
        <f>output!F479/inputs!$M$9*inputs!$D$9/inputs!$C$9</f>
        <v>0.47599999999999998</v>
      </c>
      <c r="H479" s="7">
        <f>$A$4*POWER(F479,2)*(inputs!$C$9+inputs!$D$9)/POWER(inputs!$C$9+inputs!$D$9*output!G479,2)</f>
        <v>2.9811163926926907E-6</v>
      </c>
      <c r="I479" s="7">
        <f>$B$4*POWER(F479,2)*(inputs!$C$9+inputs!$D$9)/POWER(inputs!$C$9+inputs!$D$9*output!G479,2)</f>
        <v>1.1453652424566473E-5</v>
      </c>
      <c r="J479" s="7">
        <f>$C$4*POWER(F479,-2/3)*(inputs!$C$9+inputs!$D$9)/POWER(inputs!$C$9+inputs!$D$9*output!G479,2)</f>
        <v>3.1302861242595279E-5</v>
      </c>
      <c r="K479" s="7">
        <f>$D$4*POWER(F479,-1)*(inputs!$C$9+inputs!$D$9)/POWER(inputs!$C$9+inputs!$D$9*output!G479,2)</f>
        <v>1.0882075704576653E-4</v>
      </c>
      <c r="L479" s="7">
        <f t="shared" si="21"/>
        <v>1.5455838710562098E-4</v>
      </c>
      <c r="M479" s="73"/>
      <c r="N479" s="77">
        <f t="shared" si="22"/>
        <v>154.55838710562097</v>
      </c>
      <c r="O479" s="78">
        <f>(inputs!$C$9+inputs!$D$9)/L479</f>
        <v>7440.5538355813806</v>
      </c>
      <c r="P479" s="79">
        <f t="shared" si="23"/>
        <v>36.630673826829565</v>
      </c>
    </row>
    <row r="480" spans="6:16" x14ac:dyDescent="0.35">
      <c r="F480" s="83">
        <v>477</v>
      </c>
      <c r="G480" s="8">
        <f>output!F480/inputs!$M$9*inputs!$D$9/inputs!$C$9</f>
        <v>0.47699999999999998</v>
      </c>
      <c r="H480" s="7">
        <f>$A$4*POWER(F480,2)*(inputs!$C$9+inputs!$D$9)/POWER(inputs!$C$9+inputs!$D$9*output!G480,2)</f>
        <v>2.9928171792491362E-6</v>
      </c>
      <c r="I480" s="7">
        <f>$B$4*POWER(F480,2)*(inputs!$C$9+inputs!$D$9)/POWER(inputs!$C$9+inputs!$D$9*output!G480,2)</f>
        <v>1.1498607644241916E-5</v>
      </c>
      <c r="J480" s="7">
        <f>$C$4*POWER(F480,-2/3)*(inputs!$C$9+inputs!$D$9)/POWER(inputs!$C$9+inputs!$D$9*output!G480,2)</f>
        <v>3.125034536799973E-5</v>
      </c>
      <c r="K480" s="7">
        <f>$D$4*POWER(F480,-1)*(inputs!$C$9+inputs!$D$9)/POWER(inputs!$C$9+inputs!$D$9*output!G480,2)</f>
        <v>1.0856222092634878E-4</v>
      </c>
      <c r="L480" s="7">
        <f t="shared" si="21"/>
        <v>1.5430399111783955E-4</v>
      </c>
      <c r="M480" s="73"/>
      <c r="N480" s="77">
        <f t="shared" si="22"/>
        <v>154.30399111783956</v>
      </c>
      <c r="O480" s="78">
        <f>(inputs!$C$9+inputs!$D$9)/L480</f>
        <v>7452.8208354751032</v>
      </c>
      <c r="P480" s="79">
        <f t="shared" si="23"/>
        <v>36.66085729353221</v>
      </c>
    </row>
    <row r="481" spans="6:16" x14ac:dyDescent="0.35">
      <c r="F481" s="83">
        <v>478</v>
      </c>
      <c r="G481" s="8">
        <f>output!F481/inputs!$M$9*inputs!$D$9/inputs!$C$9</f>
        <v>0.47799999999999998</v>
      </c>
      <c r="H481" s="7">
        <f>$A$4*POWER(F481,2)*(inputs!$C$9+inputs!$D$9)/POWER(inputs!$C$9+inputs!$D$9*output!G481,2)</f>
        <v>3.0045375984461492E-6</v>
      </c>
      <c r="I481" s="7">
        <f>$B$4*POWER(F481,2)*(inputs!$C$9+inputs!$D$9)/POWER(inputs!$C$9+inputs!$D$9*output!G481,2)</f>
        <v>1.1543638293860916E-5</v>
      </c>
      <c r="J481" s="7">
        <f>$C$4*POWER(F481,-2/3)*(inputs!$C$9+inputs!$D$9)/POWER(inputs!$C$9+inputs!$D$9*output!G481,2)</f>
        <v>3.1198010231553555E-5</v>
      </c>
      <c r="K481" s="7">
        <f>$D$4*POWER(F481,-1)*(inputs!$C$9+inputs!$D$9)/POWER(inputs!$C$9+inputs!$D$9*output!G481,2)</f>
        <v>1.0830477928533776E-4</v>
      </c>
      <c r="L481" s="7">
        <f t="shared" si="21"/>
        <v>1.5405096540919836E-4</v>
      </c>
      <c r="M481" s="73"/>
      <c r="N481" s="77">
        <f t="shared" si="22"/>
        <v>154.05096540919837</v>
      </c>
      <c r="O481" s="78">
        <f>(inputs!$C$9+inputs!$D$9)/L481</f>
        <v>7465.0619484617237</v>
      </c>
      <c r="P481" s="79">
        <f t="shared" si="23"/>
        <v>36.690952312822695</v>
      </c>
    </row>
    <row r="482" spans="6:16" x14ac:dyDescent="0.35">
      <c r="F482" s="83">
        <v>479</v>
      </c>
      <c r="G482" s="8">
        <f>output!F482/inputs!$M$9*inputs!$D$9/inputs!$C$9</f>
        <v>0.47899999999999998</v>
      </c>
      <c r="H482" s="7">
        <f>$A$4*POWER(F482,2)*(inputs!$C$9+inputs!$D$9)/POWER(inputs!$C$9+inputs!$D$9*output!G482,2)</f>
        <v>3.0162776324250208E-6</v>
      </c>
      <c r="I482" s="7">
        <f>$B$4*POWER(F482,2)*(inputs!$C$9+inputs!$D$9)/POWER(inputs!$C$9+inputs!$D$9*output!G482,2)</f>
        <v>1.1588744304809097E-5</v>
      </c>
      <c r="J482" s="7">
        <f>$C$4*POWER(F482,-2/3)*(inputs!$C$9+inputs!$D$9)/POWER(inputs!$C$9+inputs!$D$9*output!G482,2)</f>
        <v>3.1145854838265855E-5</v>
      </c>
      <c r="K482" s="7">
        <f>$D$4*POWER(F482,-1)*(inputs!$C$9+inputs!$D$9)/POWER(inputs!$C$9+inputs!$D$9*output!G482,2)</f>
        <v>1.0804842526084793E-4</v>
      </c>
      <c r="L482" s="7">
        <f t="shared" si="21"/>
        <v>1.537993020363479E-4</v>
      </c>
      <c r="M482" s="73"/>
      <c r="N482" s="77">
        <f t="shared" si="22"/>
        <v>153.79930203634791</v>
      </c>
      <c r="O482" s="78">
        <f>(inputs!$C$9+inputs!$D$9)/L482</f>
        <v>7477.277105771368</v>
      </c>
      <c r="P482" s="79">
        <f t="shared" si="23"/>
        <v>36.72095893330016</v>
      </c>
    </row>
    <row r="483" spans="6:16" x14ac:dyDescent="0.35">
      <c r="F483" s="83">
        <v>480</v>
      </c>
      <c r="G483" s="8">
        <f>output!F483/inputs!$M$9*inputs!$D$9/inputs!$C$9</f>
        <v>0.48</v>
      </c>
      <c r="H483" s="7">
        <f>$A$4*POWER(F483,2)*(inputs!$C$9+inputs!$D$9)/POWER(inputs!$C$9+inputs!$D$9*output!G483,2)</f>
        <v>3.0280372633424137E-6</v>
      </c>
      <c r="I483" s="7">
        <f>$B$4*POWER(F483,2)*(inputs!$C$9+inputs!$D$9)/POWER(inputs!$C$9+inputs!$D$9*output!G483,2)</f>
        <v>1.1633925608531135E-5</v>
      </c>
      <c r="J483" s="7">
        <f>$C$4*POWER(F483,-2/3)*(inputs!$C$9+inputs!$D$9)/POWER(inputs!$C$9+inputs!$D$9*output!G483,2)</f>
        <v>3.1093878200705843E-5</v>
      </c>
      <c r="K483" s="7">
        <f>$D$4*POWER(F483,-1)*(inputs!$C$9+inputs!$D$9)/POWER(inputs!$C$9+inputs!$D$9*output!G483,2)</f>
        <v>1.0779315204818104E-4</v>
      </c>
      <c r="L483" s="7">
        <f t="shared" si="21"/>
        <v>1.5354899312076042E-4</v>
      </c>
      <c r="M483" s="73"/>
      <c r="N483" s="77">
        <f t="shared" si="22"/>
        <v>153.54899312076043</v>
      </c>
      <c r="O483" s="78">
        <f>(inputs!$C$9+inputs!$D$9)/L483</f>
        <v>7489.4662389324094</v>
      </c>
      <c r="P483" s="79">
        <f t="shared" si="23"/>
        <v>36.750877203498668</v>
      </c>
    </row>
    <row r="484" spans="6:16" x14ac:dyDescent="0.35">
      <c r="F484" s="83">
        <v>481</v>
      </c>
      <c r="G484" s="8">
        <f>output!F484/inputs!$M$9*inputs!$D$9/inputs!$C$9</f>
        <v>0.48099999999999998</v>
      </c>
      <c r="H484" s="7">
        <f>$A$4*POWER(F484,2)*(inputs!$C$9+inputs!$D$9)/POWER(inputs!$C$9+inputs!$D$9*output!G484,2)</f>
        <v>3.0398164733703584E-6</v>
      </c>
      <c r="I484" s="7">
        <f>$B$4*POWER(F484,2)*(inputs!$C$9+inputs!$D$9)/POWER(inputs!$C$9+inputs!$D$9*output!G484,2)</f>
        <v>1.1679182136530766E-5</v>
      </c>
      <c r="J484" s="7">
        <f>$C$4*POWER(F484,-2/3)*(inputs!$C$9+inputs!$D$9)/POWER(inputs!$C$9+inputs!$D$9*output!G484,2)</f>
        <v>3.1042079338930017E-5</v>
      </c>
      <c r="K484" s="7">
        <f>$D$4*POWER(F484,-1)*(inputs!$C$9+inputs!$D$9)/POWER(inputs!$C$9+inputs!$D$9*output!G484,2)</f>
        <v>1.0753895289923196E-4</v>
      </c>
      <c r="L484" s="7">
        <f t="shared" si="21"/>
        <v>1.533000308480631E-4</v>
      </c>
      <c r="M484" s="73"/>
      <c r="N484" s="77">
        <f t="shared" si="22"/>
        <v>153.3000308480631</v>
      </c>
      <c r="O484" s="78">
        <f>(inputs!$C$9+inputs!$D$9)/L484</f>
        <v>7501.6292797734277</v>
      </c>
      <c r="P484" s="79">
        <f t="shared" si="23"/>
        <v>36.780707171893411</v>
      </c>
    </row>
    <row r="485" spans="6:16" x14ac:dyDescent="0.35">
      <c r="F485" s="83">
        <v>482</v>
      </c>
      <c r="G485" s="8">
        <f>output!F485/inputs!$M$9*inputs!$D$9/inputs!$C$9</f>
        <v>0.48199999999999998</v>
      </c>
      <c r="H485" s="7">
        <f>$A$4*POWER(F485,2)*(inputs!$C$9+inputs!$D$9)/POWER(inputs!$C$9+inputs!$D$9*output!G485,2)</f>
        <v>3.0516152446962284E-6</v>
      </c>
      <c r="I485" s="7">
        <f>$B$4*POWER(F485,2)*(inputs!$C$9+inputs!$D$9)/POWER(inputs!$C$9+inputs!$D$9*output!G485,2)</f>
        <v>1.1724513820370656E-5</v>
      </c>
      <c r="J485" s="7">
        <f>$C$4*POWER(F485,-2/3)*(inputs!$C$9+inputs!$D$9)/POWER(inputs!$C$9+inputs!$D$9*output!G485,2)</f>
        <v>3.0990457280409535E-5</v>
      </c>
      <c r="K485" s="7">
        <f>$D$4*POWER(F485,-1)*(inputs!$C$9+inputs!$D$9)/POWER(inputs!$C$9+inputs!$D$9*output!G485,2)</f>
        <v>1.0728582112190098E-4</v>
      </c>
      <c r="L485" s="7">
        <f t="shared" si="21"/>
        <v>1.530524074673774E-4</v>
      </c>
      <c r="M485" s="73"/>
      <c r="N485" s="77">
        <f t="shared" si="22"/>
        <v>153.05240746737741</v>
      </c>
      <c r="O485" s="78">
        <f>(inputs!$C$9+inputs!$D$9)/L485</f>
        <v>7513.766160425268</v>
      </c>
      <c r="P485" s="79">
        <f t="shared" si="23"/>
        <v>36.810448886907167</v>
      </c>
    </row>
    <row r="486" spans="6:16" x14ac:dyDescent="0.35">
      <c r="F486" s="83">
        <v>483</v>
      </c>
      <c r="G486" s="8">
        <f>output!F486/inputs!$M$9*inputs!$D$9/inputs!$C$9</f>
        <v>0.48299999999999998</v>
      </c>
      <c r="H486" s="7">
        <f>$A$4*POWER(F486,2)*(inputs!$C$9+inputs!$D$9)/POWER(inputs!$C$9+inputs!$D$9*output!G486,2)</f>
        <v>3.0634335595227384E-6</v>
      </c>
      <c r="I486" s="7">
        <f>$B$4*POWER(F486,2)*(inputs!$C$9+inputs!$D$9)/POWER(inputs!$C$9+inputs!$D$9*output!G486,2)</f>
        <v>1.1769920591672421E-5</v>
      </c>
      <c r="J486" s="7">
        <f>$C$4*POWER(F486,-2/3)*(inputs!$C$9+inputs!$D$9)/POWER(inputs!$C$9+inputs!$D$9*output!G486,2)</f>
        <v>3.093901105995909E-5</v>
      </c>
      <c r="K486" s="7">
        <f>$D$4*POWER(F486,-1)*(inputs!$C$9+inputs!$D$9)/POWER(inputs!$C$9+inputs!$D$9*output!G486,2)</f>
        <v>1.0703375007951483E-4</v>
      </c>
      <c r="L486" s="7">
        <f t="shared" si="21"/>
        <v>1.5280611529066909E-4</v>
      </c>
      <c r="M486" s="73"/>
      <c r="N486" s="77">
        <f t="shared" si="22"/>
        <v>152.80611529066908</v>
      </c>
      <c r="O486" s="78">
        <f>(inputs!$C$9+inputs!$D$9)/L486</f>
        <v>7525.8768133229496</v>
      </c>
      <c r="P486" s="79">
        <f t="shared" si="23"/>
        <v>36.84010239691635</v>
      </c>
    </row>
    <row r="487" spans="6:16" x14ac:dyDescent="0.35">
      <c r="F487" s="83">
        <v>484</v>
      </c>
      <c r="G487" s="8">
        <f>output!F487/inputs!$M$9*inputs!$D$9/inputs!$C$9</f>
        <v>0.48399999999999999</v>
      </c>
      <c r="H487" s="7">
        <f>$A$4*POWER(F487,2)*(inputs!$C$9+inputs!$D$9)/POWER(inputs!$C$9+inputs!$D$9*output!G487,2)</f>
        <v>3.0752714000679122E-6</v>
      </c>
      <c r="I487" s="7">
        <f>$B$4*POWER(F487,2)*(inputs!$C$9+inputs!$D$9)/POWER(inputs!$C$9+inputs!$D$9*output!G487,2)</f>
        <v>1.1815402382116501E-5</v>
      </c>
      <c r="J487" s="7">
        <f>$C$4*POWER(F487,-2/3)*(inputs!$C$9+inputs!$D$9)/POWER(inputs!$C$9+inputs!$D$9*output!G487,2)</f>
        <v>3.0887739719665964E-5</v>
      </c>
      <c r="K487" s="7">
        <f>$D$4*POWER(F487,-1)*(inputs!$C$9+inputs!$D$9)/POWER(inputs!$C$9+inputs!$D$9*output!G487,2)</f>
        <v>1.0678273319025339E-4</v>
      </c>
      <c r="L487" s="7">
        <f t="shared" si="21"/>
        <v>1.5256114669210378E-4</v>
      </c>
      <c r="M487" s="73"/>
      <c r="N487" s="77">
        <f t="shared" si="22"/>
        <v>152.56114669210379</v>
      </c>
      <c r="O487" s="78">
        <f>(inputs!$C$9+inputs!$D$9)/L487</f>
        <v>7537.9611712076967</v>
      </c>
      <c r="P487" s="79">
        <f t="shared" si="23"/>
        <v>36.8696677502573</v>
      </c>
    </row>
    <row r="488" spans="6:16" x14ac:dyDescent="0.35">
      <c r="F488" s="83">
        <v>485</v>
      </c>
      <c r="G488" s="8">
        <f>output!F488/inputs!$M$9*inputs!$D$9/inputs!$C$9</f>
        <v>0.48499999999999999</v>
      </c>
      <c r="H488" s="7">
        <f>$A$4*POWER(F488,2)*(inputs!$C$9+inputs!$D$9)/POWER(inputs!$C$9+inputs!$D$9*output!G488,2)</f>
        <v>3.0871287485650855E-6</v>
      </c>
      <c r="I488" s="7">
        <f>$B$4*POWER(F488,2)*(inputs!$C$9+inputs!$D$9)/POWER(inputs!$C$9+inputs!$D$9*output!G488,2)</f>
        <v>1.1860959123442158E-5</v>
      </c>
      <c r="J488" s="7">
        <f>$C$4*POWER(F488,-2/3)*(inputs!$C$9+inputs!$D$9)/POWER(inputs!$C$9+inputs!$D$9*output!G488,2)</f>
        <v>3.0836642308820647E-5</v>
      </c>
      <c r="K488" s="7">
        <f>$D$4*POWER(F488,-1)*(inputs!$C$9+inputs!$D$9)/POWER(inputs!$C$9+inputs!$D$9*output!G488,2)</f>
        <v>1.0653276392658463E-4</v>
      </c>
      <c r="L488" s="7">
        <f t="shared" si="21"/>
        <v>1.5231749410741252E-4</v>
      </c>
      <c r="M488" s="73"/>
      <c r="N488" s="77">
        <f t="shared" si="22"/>
        <v>152.31749410741253</v>
      </c>
      <c r="O488" s="78">
        <f>(inputs!$C$9+inputs!$D$9)/L488</f>
        <v>7550.0191671288476</v>
      </c>
      <c r="P488" s="79">
        <f t="shared" si="23"/>
        <v>36.899144995232291</v>
      </c>
    </row>
    <row r="489" spans="6:16" x14ac:dyDescent="0.35">
      <c r="F489" s="83">
        <v>486</v>
      </c>
      <c r="G489" s="8">
        <f>output!F489/inputs!$M$9*inputs!$D$9/inputs!$C$9</f>
        <v>0.48599999999999999</v>
      </c>
      <c r="H489" s="7">
        <f>$A$4*POWER(F489,2)*(inputs!$C$9+inputs!$D$9)/POWER(inputs!$C$9+inputs!$D$9*output!G489,2)</f>
        <v>3.0990055872628825E-6</v>
      </c>
      <c r="I489" s="7">
        <f>$B$4*POWER(F489,2)*(inputs!$C$9+inputs!$D$9)/POWER(inputs!$C$9+inputs!$D$9*output!G489,2)</f>
        <v>1.1906590747447399E-5</v>
      </c>
      <c r="J489" s="7">
        <f>$C$4*POWER(F489,-2/3)*(inputs!$C$9+inputs!$D$9)/POWER(inputs!$C$9+inputs!$D$9*output!G489,2)</f>
        <v>3.0785717883847471E-5</v>
      </c>
      <c r="K489" s="7">
        <f>$D$4*POWER(F489,-1)*(inputs!$C$9+inputs!$D$9)/POWER(inputs!$C$9+inputs!$D$9*output!G489,2)</f>
        <v>1.0628383581470602E-4</v>
      </c>
      <c r="L489" s="7">
        <f t="shared" si="21"/>
        <v>1.5207515003326378E-4</v>
      </c>
      <c r="M489" s="73"/>
      <c r="N489" s="77">
        <f t="shared" si="22"/>
        <v>152.07515003326378</v>
      </c>
      <c r="O489" s="78">
        <f>(inputs!$C$9+inputs!$D$9)/L489</f>
        <v>7562.0507344458156</v>
      </c>
      <c r="P489" s="79">
        <f t="shared" si="23"/>
        <v>36.928534180115591</v>
      </c>
    </row>
    <row r="490" spans="6:16" x14ac:dyDescent="0.35">
      <c r="F490" s="83">
        <v>487</v>
      </c>
      <c r="G490" s="8">
        <f>output!F490/inputs!$M$9*inputs!$D$9/inputs!$C$9</f>
        <v>0.48699999999999999</v>
      </c>
      <c r="H490" s="7">
        <f>$A$4*POWER(F490,2)*(inputs!$C$9+inputs!$D$9)/POWER(inputs!$C$9+inputs!$D$9*output!G490,2)</f>
        <v>3.1109018984252013E-6</v>
      </c>
      <c r="I490" s="7">
        <f>$B$4*POWER(F490,2)*(inputs!$C$9+inputs!$D$9)/POWER(inputs!$C$9+inputs!$D$9*output!G490,2)</f>
        <v>1.1952297185988907E-5</v>
      </c>
      <c r="J490" s="7">
        <f>$C$4*POWER(F490,-2/3)*(inputs!$C$9+inputs!$D$9)/POWER(inputs!$C$9+inputs!$D$9*output!G490,2)</f>
        <v>3.0734965508236676E-5</v>
      </c>
      <c r="K490" s="7">
        <f>$D$4*POWER(F490,-1)*(inputs!$C$9+inputs!$D$9)/POWER(inputs!$C$9+inputs!$D$9*output!G490,2)</f>
        <v>1.0603594243399255E-4</v>
      </c>
      <c r="L490" s="7">
        <f t="shared" si="21"/>
        <v>1.5183410702664335E-4</v>
      </c>
      <c r="M490" s="73"/>
      <c r="N490" s="77">
        <f t="shared" si="22"/>
        <v>151.83410702664335</v>
      </c>
      <c r="O490" s="78">
        <f>(inputs!$C$9+inputs!$D$9)/L490</f>
        <v>7574.055806830027</v>
      </c>
      <c r="P490" s="79">
        <f t="shared" si="23"/>
        <v>36.957835353159446</v>
      </c>
    </row>
    <row r="491" spans="6:16" x14ac:dyDescent="0.35">
      <c r="F491" s="83">
        <v>488</v>
      </c>
      <c r="G491" s="8">
        <f>output!F491/inputs!$M$9*inputs!$D$9/inputs!$C$9</f>
        <v>0.48799999999999999</v>
      </c>
      <c r="H491" s="7">
        <f>$A$4*POWER(F491,2)*(inputs!$C$9+inputs!$D$9)/POWER(inputs!$C$9+inputs!$D$9*output!G491,2)</f>
        <v>3.1228176643312035E-6</v>
      </c>
      <c r="I491" s="7">
        <f>$B$4*POWER(F491,2)*(inputs!$C$9+inputs!$D$9)/POWER(inputs!$C$9+inputs!$D$9*output!G491,2)</f>
        <v>1.1998078370982012E-5</v>
      </c>
      <c r="J491" s="7">
        <f>$C$4*POWER(F491,-2/3)*(inputs!$C$9+inputs!$D$9)/POWER(inputs!$C$9+inputs!$D$9*output!G491,2)</f>
        <v>3.0684384252477018E-5</v>
      </c>
      <c r="K491" s="7">
        <f>$D$4*POWER(F491,-1)*(inputs!$C$9+inputs!$D$9)/POWER(inputs!$C$9+inputs!$D$9*output!G491,2)</f>
        <v>1.0578907741645243E-4</v>
      </c>
      <c r="L491" s="7">
        <f t="shared" si="21"/>
        <v>1.5159435770424265E-4</v>
      </c>
      <c r="M491" s="73"/>
      <c r="N491" s="77">
        <f t="shared" si="22"/>
        <v>151.59435770424264</v>
      </c>
      <c r="O491" s="78">
        <f>(inputs!$C$9+inputs!$D$9)/L491</f>
        <v>7586.0343182668139</v>
      </c>
      <c r="P491" s="79">
        <f t="shared" si="23"/>
        <v>36.987048562599959</v>
      </c>
    </row>
    <row r="492" spans="6:16" x14ac:dyDescent="0.35">
      <c r="F492" s="83">
        <v>489</v>
      </c>
      <c r="G492" s="8">
        <f>output!F492/inputs!$M$9*inputs!$D$9/inputs!$C$9</f>
        <v>0.48899999999999993</v>
      </c>
      <c r="H492" s="7">
        <f>$A$4*POWER(F492,2)*(inputs!$C$9+inputs!$D$9)/POWER(inputs!$C$9+inputs!$D$9*output!G492,2)</f>
        <v>3.1347528672752949E-6</v>
      </c>
      <c r="I492" s="7">
        <f>$B$4*POWER(F492,2)*(inputs!$C$9+inputs!$D$9)/POWER(inputs!$C$9+inputs!$D$9*output!G492,2)</f>
        <v>1.2043934234400621E-5</v>
      </c>
      <c r="J492" s="7">
        <f>$C$4*POWER(F492,-2/3)*(inputs!$C$9+inputs!$D$9)/POWER(inputs!$C$9+inputs!$D$9*output!G492,2)</f>
        <v>3.0633973193989089E-5</v>
      </c>
      <c r="K492" s="7">
        <f>$D$4*POWER(F492,-1)*(inputs!$C$9+inputs!$D$9)/POWER(inputs!$C$9+inputs!$D$9*output!G492,2)</f>
        <v>1.0554323444618843E-4</v>
      </c>
      <c r="L492" s="7">
        <f t="shared" si="21"/>
        <v>1.5135589474185343E-4</v>
      </c>
      <c r="M492" s="73"/>
      <c r="N492" s="77">
        <f t="shared" si="22"/>
        <v>151.35589474185343</v>
      </c>
      <c r="O492" s="78">
        <f>(inputs!$C$9+inputs!$D$9)/L492</f>
        <v>7597.9862030573304</v>
      </c>
      <c r="P492" s="79">
        <f t="shared" si="23"/>
        <v>37.016173856662938</v>
      </c>
    </row>
    <row r="493" spans="6:16" x14ac:dyDescent="0.35">
      <c r="F493" s="83">
        <v>490</v>
      </c>
      <c r="G493" s="8">
        <f>output!F493/inputs!$M$9*inputs!$D$9/inputs!$C$9</f>
        <v>0.49</v>
      </c>
      <c r="H493" s="7">
        <f>$A$4*POWER(F493,2)*(inputs!$C$9+inputs!$D$9)/POWER(inputs!$C$9+inputs!$D$9*output!G493,2)</f>
        <v>3.1467074895671176E-6</v>
      </c>
      <c r="I493" s="7">
        <f>$B$4*POWER(F493,2)*(inputs!$C$9+inputs!$D$9)/POWER(inputs!$C$9+inputs!$D$9*output!G493,2)</f>
        <v>1.2089864708277166E-5</v>
      </c>
      <c r="J493" s="7">
        <f>$C$4*POWER(F493,-2/3)*(inputs!$C$9+inputs!$D$9)/POWER(inputs!$C$9+inputs!$D$9*output!G493,2)</f>
        <v>3.0583731417059475E-5</v>
      </c>
      <c r="K493" s="7">
        <f>$D$4*POWER(F493,-1)*(inputs!$C$9+inputs!$D$9)/POWER(inputs!$C$9+inputs!$D$9*output!G493,2)</f>
        <v>1.0529840725886658E-4</v>
      </c>
      <c r="L493" s="7">
        <f t="shared" si="21"/>
        <v>1.5111871087377033E-4</v>
      </c>
      <c r="M493" s="73"/>
      <c r="N493" s="77">
        <f t="shared" si="22"/>
        <v>151.11871087377034</v>
      </c>
      <c r="O493" s="78">
        <f>(inputs!$C$9+inputs!$D$9)/L493</f>
        <v>7609.9113958204453</v>
      </c>
      <c r="P493" s="79">
        <f t="shared" si="23"/>
        <v>37.045211283569714</v>
      </c>
    </row>
    <row r="494" spans="6:16" x14ac:dyDescent="0.35">
      <c r="F494" s="83">
        <v>491</v>
      </c>
      <c r="G494" s="8">
        <f>output!F494/inputs!$M$9*inputs!$D$9/inputs!$C$9</f>
        <v>0.49099999999999999</v>
      </c>
      <c r="H494" s="7">
        <f>$A$4*POWER(F494,2)*(inputs!$C$9+inputs!$D$9)/POWER(inputs!$C$9+inputs!$D$9*output!G494,2)</f>
        <v>3.1586815135315277E-6</v>
      </c>
      <c r="I494" s="7">
        <f>$B$4*POWER(F494,2)*(inputs!$C$9+inputs!$D$9)/POWER(inputs!$C$9+inputs!$D$9*output!G494,2)</f>
        <v>1.2135869724702538E-5</v>
      </c>
      <c r="J494" s="7">
        <f>$C$4*POWER(F494,-2/3)*(inputs!$C$9+inputs!$D$9)/POWER(inputs!$C$9+inputs!$D$9*output!G494,2)</f>
        <v>3.0533658012775798E-5</v>
      </c>
      <c r="K494" s="7">
        <f>$D$4*POWER(F494,-1)*(inputs!$C$9+inputs!$D$9)/POWER(inputs!$C$9+inputs!$D$9*output!G494,2)</f>
        <v>1.050545896411909E-4</v>
      </c>
      <c r="L494" s="7">
        <f t="shared" si="21"/>
        <v>1.5088279889220076E-4</v>
      </c>
      <c r="M494" s="73"/>
      <c r="N494" s="77">
        <f t="shared" si="22"/>
        <v>150.88279889220075</v>
      </c>
      <c r="O494" s="78">
        <f>(inputs!$C$9+inputs!$D$9)/L494</f>
        <v>7621.809831494611</v>
      </c>
      <c r="P494" s="79">
        <f t="shared" si="23"/>
        <v>37.074160891542817</v>
      </c>
    </row>
    <row r="495" spans="6:16" x14ac:dyDescent="0.35">
      <c r="F495" s="83">
        <v>492</v>
      </c>
      <c r="G495" s="8">
        <f>output!F495/inputs!$M$9*inputs!$D$9/inputs!$C$9</f>
        <v>0.49199999999999994</v>
      </c>
      <c r="H495" s="7">
        <f>$A$4*POWER(F495,2)*(inputs!$C$9+inputs!$D$9)/POWER(inputs!$C$9+inputs!$D$9*output!G495,2)</f>
        <v>3.1706749215085869E-6</v>
      </c>
      <c r="I495" s="7">
        <f>$B$4*POWER(F495,2)*(inputs!$C$9+inputs!$D$9)/POWER(inputs!$C$9+inputs!$D$9*output!G495,2)</f>
        <v>1.2181949215826057E-5</v>
      </c>
      <c r="J495" s="7">
        <f>$C$4*POWER(F495,-2/3)*(inputs!$C$9+inputs!$D$9)/POWER(inputs!$C$9+inputs!$D$9*output!G495,2)</f>
        <v>3.0483752078962251E-5</v>
      </c>
      <c r="K495" s="7">
        <f>$D$4*POWER(F495,-1)*(inputs!$C$9+inputs!$D$9)/POWER(inputs!$C$9+inputs!$D$9*output!G495,2)</f>
        <v>1.0481177543038492E-4</v>
      </c>
      <c r="L495" s="7">
        <f t="shared" si="21"/>
        <v>1.5064815164668184E-4</v>
      </c>
      <c r="M495" s="73"/>
      <c r="N495" s="77">
        <f t="shared" si="22"/>
        <v>150.64815164668184</v>
      </c>
      <c r="O495" s="78">
        <f>(inputs!$C$9+inputs!$D$9)/L495</f>
        <v>7633.6814453397228</v>
      </c>
      <c r="P495" s="79">
        <f t="shared" si="23"/>
        <v>37.103022728811652</v>
      </c>
    </row>
    <row r="496" spans="6:16" x14ac:dyDescent="0.35">
      <c r="F496" s="83">
        <v>493</v>
      </c>
      <c r="G496" s="8">
        <f>output!F496/inputs!$M$9*inputs!$D$9/inputs!$C$9</f>
        <v>0.49299999999999999</v>
      </c>
      <c r="H496" s="7">
        <f>$A$4*POWER(F496,2)*(inputs!$C$9+inputs!$D$9)/POWER(inputs!$C$9+inputs!$D$9*output!G496,2)</f>
        <v>3.1826876958535491E-6</v>
      </c>
      <c r="I496" s="7">
        <f>$B$4*POWER(F496,2)*(inputs!$C$9+inputs!$D$9)/POWER(inputs!$C$9+inputs!$D$9*output!G496,2)</f>
        <v>1.2228103113855405E-5</v>
      </c>
      <c r="J496" s="7">
        <f>$C$4*POWER(F496,-2/3)*(inputs!$C$9+inputs!$D$9)/POWER(inputs!$C$9+inputs!$D$9*output!G496,2)</f>
        <v>3.0434012720116183E-5</v>
      </c>
      <c r="K496" s="7">
        <f>$D$4*POWER(F496,-1)*(inputs!$C$9+inputs!$D$9)/POWER(inputs!$C$9+inputs!$D$9*output!G496,2)</f>
        <v>1.0456995851367919E-4</v>
      </c>
      <c r="L496" s="7">
        <f t="shared" si="21"/>
        <v>1.5041476204350434E-4</v>
      </c>
      <c r="M496" s="73"/>
      <c r="N496" s="77">
        <f t="shared" si="22"/>
        <v>150.41476204350434</v>
      </c>
      <c r="O496" s="78">
        <f>(inputs!$C$9+inputs!$D$9)/L496</f>
        <v>7645.5261729389722</v>
      </c>
      <c r="P496" s="79">
        <f t="shared" si="23"/>
        <v>37.131796843618126</v>
      </c>
    </row>
    <row r="497" spans="6:16" x14ac:dyDescent="0.35">
      <c r="F497" s="83">
        <v>494</v>
      </c>
      <c r="G497" s="8">
        <f>output!F497/inputs!$M$9*inputs!$D$9/inputs!$C$9</f>
        <v>0.49399999999999999</v>
      </c>
      <c r="H497" s="7">
        <f>$A$4*POWER(F497,2)*(inputs!$C$9+inputs!$D$9)/POWER(inputs!$C$9+inputs!$D$9*output!G497,2)</f>
        <v>3.1947198189368377E-6</v>
      </c>
      <c r="I497" s="7">
        <f>$B$4*POWER(F497,2)*(inputs!$C$9+inputs!$D$9)/POWER(inputs!$C$9+inputs!$D$9*output!G497,2)</f>
        <v>1.2274331351056539E-5</v>
      </c>
      <c r="J497" s="7">
        <f>$C$4*POWER(F497,-2/3)*(inputs!$C$9+inputs!$D$9)/POWER(inputs!$C$9+inputs!$D$9*output!G497,2)</f>
        <v>3.0384439047345018E-5</v>
      </c>
      <c r="K497" s="7">
        <f>$D$4*POWER(F497,-1)*(inputs!$C$9+inputs!$D$9)/POWER(inputs!$C$9+inputs!$D$9*output!G497,2)</f>
        <v>1.04329132827805E-4</v>
      </c>
      <c r="L497" s="7">
        <f t="shared" si="21"/>
        <v>1.501826230451434E-4</v>
      </c>
      <c r="M497" s="73"/>
      <c r="N497" s="77">
        <f t="shared" si="22"/>
        <v>150.1826230451434</v>
      </c>
      <c r="O497" s="78">
        <f>(inputs!$C$9+inputs!$D$9)/L497</f>
        <v>7657.3439502006922</v>
      </c>
      <c r="P497" s="79">
        <f t="shared" si="23"/>
        <v>37.160483284222174</v>
      </c>
    </row>
    <row r="498" spans="6:16" x14ac:dyDescent="0.35">
      <c r="F498" s="83">
        <v>495</v>
      </c>
      <c r="G498" s="8">
        <f>output!F498/inputs!$M$9*inputs!$D$9/inputs!$C$9</f>
        <v>0.49499999999999994</v>
      </c>
      <c r="H498" s="7">
        <f>$A$4*POWER(F498,2)*(inputs!$C$9+inputs!$D$9)/POWER(inputs!$C$9+inputs!$D$9*output!G498,2)</f>
        <v>3.2067712731440428E-6</v>
      </c>
      <c r="I498" s="7">
        <f>$B$4*POWER(F498,2)*(inputs!$C$9+inputs!$D$9)/POWER(inputs!$C$9+inputs!$D$9*output!G498,2)</f>
        <v>1.23206338597537E-5</v>
      </c>
      <c r="J498" s="7">
        <f>$C$4*POWER(F498,-2/3)*(inputs!$C$9+inputs!$D$9)/POWER(inputs!$C$9+inputs!$D$9*output!G498,2)</f>
        <v>3.0335030178304341E-5</v>
      </c>
      <c r="K498" s="7">
        <f>$D$4*POWER(F498,-1)*(inputs!$C$9+inputs!$D$9)/POWER(inputs!$C$9+inputs!$D$9*output!G498,2)</f>
        <v>1.0408929235849471E-4</v>
      </c>
      <c r="L498" s="7">
        <f t="shared" si="21"/>
        <v>1.499517276696968E-4</v>
      </c>
      <c r="M498" s="73"/>
      <c r="N498" s="77">
        <f t="shared" si="22"/>
        <v>149.95172766969679</v>
      </c>
      <c r="O498" s="78">
        <f>(inputs!$C$9+inputs!$D$9)/L498</f>
        <v>7669.134713360153</v>
      </c>
      <c r="P498" s="79">
        <f t="shared" si="23"/>
        <v>37.189082098907228</v>
      </c>
    </row>
    <row r="499" spans="6:16" x14ac:dyDescent="0.35">
      <c r="F499" s="83">
        <v>496</v>
      </c>
      <c r="G499" s="8">
        <f>output!F499/inputs!$M$9*inputs!$D$9/inputs!$C$9</f>
        <v>0.496</v>
      </c>
      <c r="H499" s="7">
        <f>$A$4*POWER(F499,2)*(inputs!$C$9+inputs!$D$9)/POWER(inputs!$C$9+inputs!$D$9*output!G499,2)</f>
        <v>3.2188420408758948E-6</v>
      </c>
      <c r="I499" s="7">
        <f>$B$4*POWER(F499,2)*(inputs!$C$9+inputs!$D$9)/POWER(inputs!$C$9+inputs!$D$9*output!G499,2)</f>
        <v>1.2367010572329296E-5</v>
      </c>
      <c r="J499" s="7">
        <f>$C$4*POWER(F499,-2/3)*(inputs!$C$9+inputs!$D$9)/POWER(inputs!$C$9+inputs!$D$9*output!G499,2)</f>
        <v>3.0285785237136289E-5</v>
      </c>
      <c r="K499" s="7">
        <f>$D$4*POWER(F499,-1)*(inputs!$C$9+inputs!$D$9)/POWER(inputs!$C$9+inputs!$D$9*output!G499,2)</f>
        <v>1.0385043113998735E-4</v>
      </c>
      <c r="L499" s="7">
        <f t="shared" si="21"/>
        <v>1.4972206899032883E-4</v>
      </c>
      <c r="M499" s="73"/>
      <c r="N499" s="77">
        <f t="shared" si="22"/>
        <v>149.72206899032884</v>
      </c>
      <c r="O499" s="78">
        <f>(inputs!$C$9+inputs!$D$9)/L499</f>
        <v>7680.8983989814033</v>
      </c>
      <c r="P499" s="79">
        <f t="shared" si="23"/>
        <v>37.21759333598569</v>
      </c>
    </row>
    <row r="500" spans="6:16" x14ac:dyDescent="0.35">
      <c r="F500" s="83">
        <v>497</v>
      </c>
      <c r="G500" s="8">
        <f>output!F500/inputs!$M$9*inputs!$D$9/inputs!$C$9</f>
        <v>0.497</v>
      </c>
      <c r="H500" s="7">
        <f>$A$4*POWER(F500,2)*(inputs!$C$9+inputs!$D$9)/POWER(inputs!$C$9+inputs!$D$9*output!G500,2)</f>
        <v>3.2309321045482631E-6</v>
      </c>
      <c r="I500" s="7">
        <f>$B$4*POWER(F500,2)*(inputs!$C$9+inputs!$D$9)/POWER(inputs!$C$9+inputs!$D$9*output!G500,2)</f>
        <v>1.2413461421223897E-5</v>
      </c>
      <c r="J500" s="7">
        <f>$C$4*POWER(F500,-2/3)*(inputs!$C$9+inputs!$D$9)/POWER(inputs!$C$9+inputs!$D$9*output!G500,2)</f>
        <v>3.0236703354408983E-5</v>
      </c>
      <c r="K500" s="7">
        <f>$D$4*POWER(F500,-1)*(inputs!$C$9+inputs!$D$9)/POWER(inputs!$C$9+inputs!$D$9*output!G500,2)</f>
        <v>1.0361254325454111E-4</v>
      </c>
      <c r="L500" s="7">
        <f t="shared" si="21"/>
        <v>1.4949364013472225E-4</v>
      </c>
      <c r="M500" s="73"/>
      <c r="N500" s="77">
        <f t="shared" si="22"/>
        <v>149.49364013472226</v>
      </c>
      <c r="O500" s="78">
        <f>(inputs!$C$9+inputs!$D$9)/L500</f>
        <v>7692.6349439590258</v>
      </c>
      <c r="P500" s="79">
        <f t="shared" si="23"/>
        <v>37.246017043804223</v>
      </c>
    </row>
    <row r="501" spans="6:16" x14ac:dyDescent="0.35">
      <c r="F501" s="83">
        <v>498</v>
      </c>
      <c r="G501" s="8">
        <f>output!F501/inputs!$M$9*inputs!$D$9/inputs!$C$9</f>
        <v>0.49799999999999994</v>
      </c>
      <c r="H501" s="7">
        <f>$A$4*POWER(F501,2)*(inputs!$C$9+inputs!$D$9)/POWER(inputs!$C$9+inputs!$D$9*output!G501,2)</f>
        <v>3.2430414465921289E-6</v>
      </c>
      <c r="I501" s="7">
        <f>$B$4*POWER(F501,2)*(inputs!$C$9+inputs!$D$9)/POWER(inputs!$C$9+inputs!$D$9*output!G501,2)</f>
        <v>1.2459986338936134E-5</v>
      </c>
      <c r="J501" s="7">
        <f>$C$4*POWER(F501,-2/3)*(inputs!$C$9+inputs!$D$9)/POWER(inputs!$C$9+inputs!$D$9*output!G501,2)</f>
        <v>3.0187783667056277E-5</v>
      </c>
      <c r="K501" s="7">
        <f>$D$4*POWER(F501,-1)*(inputs!$C$9+inputs!$D$9)/POWER(inputs!$C$9+inputs!$D$9*output!G501,2)</f>
        <v>1.0337562283195068E-4</v>
      </c>
      <c r="L501" s="7">
        <f t="shared" si="21"/>
        <v>1.492664342845352E-4</v>
      </c>
      <c r="M501" s="73"/>
      <c r="N501" s="77">
        <f t="shared" si="22"/>
        <v>149.26643428453519</v>
      </c>
      <c r="O501" s="78">
        <f>(inputs!$C$9+inputs!$D$9)/L501</f>
        <v>7704.3442855199628</v>
      </c>
      <c r="P501" s="79">
        <f t="shared" si="23"/>
        <v>37.274353270749167</v>
      </c>
    </row>
    <row r="502" spans="6:16" x14ac:dyDescent="0.35">
      <c r="F502" s="83">
        <v>499</v>
      </c>
      <c r="G502" s="8">
        <f>output!F502/inputs!$M$9*inputs!$D$9/inputs!$C$9</f>
        <v>0.499</v>
      </c>
      <c r="H502" s="7">
        <f>$A$4*POWER(F502,2)*(inputs!$C$9+inputs!$D$9)/POWER(inputs!$C$9+inputs!$D$9*output!G502,2)</f>
        <v>3.2551700494535805E-6</v>
      </c>
      <c r="I502" s="7">
        <f>$B$4*POWER(F502,2)*(inputs!$C$9+inputs!$D$9)/POWER(inputs!$C$9+inputs!$D$9*output!G502,2)</f>
        <v>1.2506585258022682E-5</v>
      </c>
      <c r="J502" s="7">
        <f>$C$4*POWER(F502,-2/3)*(inputs!$C$9+inputs!$D$9)/POWER(inputs!$C$9+inputs!$D$9*output!G502,2)</f>
        <v>3.0139025318318586E-5</v>
      </c>
      <c r="K502" s="7">
        <f>$D$4*POWER(F502,-1)*(inputs!$C$9+inputs!$D$9)/POWER(inputs!$C$9+inputs!$D$9*output!G502,2)</f>
        <v>1.0313966404907144E-4</v>
      </c>
      <c r="L502" s="7">
        <f t="shared" si="21"/>
        <v>1.4904044467486629E-4</v>
      </c>
      <c r="M502" s="73"/>
      <c r="N502" s="77">
        <f t="shared" si="22"/>
        <v>149.04044467486628</v>
      </c>
      <c r="O502" s="78">
        <f>(inputs!$C$9+inputs!$D$9)/L502</f>
        <v>7716.0263612252384</v>
      </c>
      <c r="P502" s="79">
        <f t="shared" si="23"/>
        <v>37.302602065251705</v>
      </c>
    </row>
    <row r="503" spans="6:16" x14ac:dyDescent="0.35">
      <c r="F503" s="83">
        <v>500</v>
      </c>
      <c r="G503" s="8">
        <f>output!F503/inputs!$M$9*inputs!$D$9/inputs!$C$9</f>
        <v>0.5</v>
      </c>
      <c r="H503" s="7">
        <f>$A$4*POWER(F503,2)*(inputs!$C$9+inputs!$D$9)/POWER(inputs!$C$9+inputs!$D$9*output!G503,2)</f>
        <v>3.2673178955937979E-6</v>
      </c>
      <c r="I503" s="7">
        <f>$B$4*POWER(F503,2)*(inputs!$C$9+inputs!$D$9)/POWER(inputs!$C$9+inputs!$D$9*output!G503,2)</f>
        <v>1.2553258111098197E-5</v>
      </c>
      <c r="J503" s="7">
        <f>$C$4*POWER(F503,-2/3)*(inputs!$C$9+inputs!$D$9)/POWER(inputs!$C$9+inputs!$D$9*output!G503,2)</f>
        <v>3.0090427457684183E-5</v>
      </c>
      <c r="K503" s="7">
        <f>$D$4*POWER(F503,-1)*(inputs!$C$9+inputs!$D$9)/POWER(inputs!$C$9+inputs!$D$9*output!G503,2)</f>
        <v>1.0290466112934859E-4</v>
      </c>
      <c r="L503" s="7">
        <f t="shared" si="21"/>
        <v>1.4881566459372478E-4</v>
      </c>
      <c r="M503" s="73"/>
      <c r="N503" s="77">
        <f t="shared" si="22"/>
        <v>148.81566459372479</v>
      </c>
      <c r="O503" s="78">
        <f>(inputs!$C$9+inputs!$D$9)/L503</f>
        <v>7727.6811089717285</v>
      </c>
      <c r="P503" s="79">
        <f t="shared" si="23"/>
        <v>37.330763475793056</v>
      </c>
    </row>
    <row r="504" spans="6:16" x14ac:dyDescent="0.35">
      <c r="F504" s="83">
        <v>501</v>
      </c>
      <c r="G504" s="8">
        <f>output!F504/inputs!$M$9*inputs!$D$9/inputs!$C$9</f>
        <v>0.501</v>
      </c>
      <c r="H504" s="7">
        <f>$A$4*POWER(F504,2)*(inputs!$C$9+inputs!$D$9)/POWER(inputs!$C$9+inputs!$D$9*output!G504,2)</f>
        <v>3.2794849674890289E-6</v>
      </c>
      <c r="I504" s="7">
        <f>$B$4*POWER(F504,2)*(inputs!$C$9+inputs!$D$9)/POWER(inputs!$C$9+inputs!$D$9*output!G504,2)</f>
        <v>1.2600004830835235E-5</v>
      </c>
      <c r="J504" s="7">
        <f>$C$4*POWER(F504,-2/3)*(inputs!$C$9+inputs!$D$9)/POWER(inputs!$C$9+inputs!$D$9*output!G504,2)</f>
        <v>3.004198924083096E-5</v>
      </c>
      <c r="K504" s="7">
        <f>$D$4*POWER(F504,-1)*(inputs!$C$9+inputs!$D$9)/POWER(inputs!$C$9+inputs!$D$9*output!G504,2)</f>
        <v>1.0267060834235198E-4</v>
      </c>
      <c r="L504" s="7">
        <f t="shared" si="21"/>
        <v>1.4859208738150721E-4</v>
      </c>
      <c r="M504" s="73"/>
      <c r="N504" s="77">
        <f t="shared" si="22"/>
        <v>148.59208738150721</v>
      </c>
      <c r="O504" s="78">
        <f>(inputs!$C$9+inputs!$D$9)/L504</f>
        <v>7739.3084669939253</v>
      </c>
      <c r="P504" s="79">
        <f t="shared" si="23"/>
        <v>37.358837550909726</v>
      </c>
    </row>
    <row r="505" spans="6:16" x14ac:dyDescent="0.35">
      <c r="F505" s="83">
        <v>502</v>
      </c>
      <c r="G505" s="8">
        <f>output!F505/inputs!$M$9*inputs!$D$9/inputs!$C$9</f>
        <v>0.502</v>
      </c>
      <c r="H505" s="7">
        <f>$A$4*POWER(F505,2)*(inputs!$C$9+inputs!$D$9)/POWER(inputs!$C$9+inputs!$D$9*output!G505,2)</f>
        <v>3.2916712476305916E-6</v>
      </c>
      <c r="I505" s="7">
        <f>$B$4*POWER(F505,2)*(inputs!$C$9+inputs!$D$9)/POWER(inputs!$C$9+inputs!$D$9*output!G505,2)</f>
        <v>1.264682534996424E-5</v>
      </c>
      <c r="J505" s="7">
        <f>$C$4*POWER(F505,-2/3)*(inputs!$C$9+inputs!$D$9)/POWER(inputs!$C$9+inputs!$D$9*output!G505,2)</f>
        <v>2.9993709829569379E-5</v>
      </c>
      <c r="K505" s="7">
        <f>$D$4*POWER(F505,-1)*(inputs!$C$9+inputs!$D$9)/POWER(inputs!$C$9+inputs!$D$9*output!G505,2)</f>
        <v>1.0243750000331726E-4</v>
      </c>
      <c r="L505" s="7">
        <f t="shared" si="21"/>
        <v>1.4836970643048147E-4</v>
      </c>
      <c r="M505" s="73"/>
      <c r="N505" s="77">
        <f t="shared" si="22"/>
        <v>148.36970643048147</v>
      </c>
      <c r="O505" s="78">
        <f>(inputs!$C$9+inputs!$D$9)/L505</f>
        <v>7750.9083738656018</v>
      </c>
      <c r="P505" s="79">
        <f t="shared" si="23"/>
        <v>37.386824339198434</v>
      </c>
    </row>
    <row r="506" spans="6:16" x14ac:dyDescent="0.35">
      <c r="F506" s="83">
        <v>503</v>
      </c>
      <c r="G506" s="8">
        <f>output!F506/inputs!$M$9*inputs!$D$9/inputs!$C$9</f>
        <v>0.503</v>
      </c>
      <c r="H506" s="7">
        <f>$A$4*POWER(F506,2)*(inputs!$C$9+inputs!$D$9)/POWER(inputs!$C$9+inputs!$D$9*output!G506,2)</f>
        <v>3.3038767185248435E-6</v>
      </c>
      <c r="I506" s="7">
        <f>$B$4*POWER(F506,2)*(inputs!$C$9+inputs!$D$9)/POWER(inputs!$C$9+inputs!$D$9*output!G506,2)</f>
        <v>1.2693719601273446E-5</v>
      </c>
      <c r="J506" s="7">
        <f>$C$4*POWER(F506,-2/3)*(inputs!$C$9+inputs!$D$9)/POWER(inputs!$C$9+inputs!$D$9*output!G506,2)</f>
        <v>2.9945588391785434E-5</v>
      </c>
      <c r="K506" s="7">
        <f>$D$4*POWER(F506,-1)*(inputs!$C$9+inputs!$D$9)/POWER(inputs!$C$9+inputs!$D$9*output!G506,2)</f>
        <v>1.0220533047269123E-4</v>
      </c>
      <c r="L506" s="7">
        <f t="shared" si="21"/>
        <v>1.4814851518427495E-4</v>
      </c>
      <c r="M506" s="73"/>
      <c r="N506" s="77">
        <f t="shared" si="22"/>
        <v>148.14851518427494</v>
      </c>
      <c r="O506" s="78">
        <f>(inputs!$C$9+inputs!$D$9)/L506</f>
        <v>7762.4807685015885</v>
      </c>
      <c r="P506" s="79">
        <f t="shared" si="23"/>
        <v>37.414723889321287</v>
      </c>
    </row>
    <row r="507" spans="6:16" x14ac:dyDescent="0.35">
      <c r="F507" s="83">
        <v>504</v>
      </c>
      <c r="G507" s="8">
        <f>output!F507/inputs!$M$9*inputs!$D$9/inputs!$C$9</f>
        <v>0.504</v>
      </c>
      <c r="H507" s="7">
        <f>$A$4*POWER(F507,2)*(inputs!$C$9+inputs!$D$9)/POWER(inputs!$C$9+inputs!$D$9*output!G507,2)</f>
        <v>3.3161013626931787E-6</v>
      </c>
      <c r="I507" s="7">
        <f>$B$4*POWER(F507,2)*(inputs!$C$9+inputs!$D$9)/POWER(inputs!$C$9+inputs!$D$9*output!G507,2)</f>
        <v>1.2740687517608855E-5</v>
      </c>
      <c r="J507" s="7">
        <f>$C$4*POWER(F507,-2/3)*(inputs!$C$9+inputs!$D$9)/POWER(inputs!$C$9+inputs!$D$9*output!G507,2)</f>
        <v>2.9897624101384848E-5</v>
      </c>
      <c r="K507" s="7">
        <f>$D$4*POWER(F507,-1)*(inputs!$C$9+inputs!$D$9)/POWER(inputs!$C$9+inputs!$D$9*output!G507,2)</f>
        <v>1.0197409415568401E-4</v>
      </c>
      <c r="L507" s="7">
        <f t="shared" si="21"/>
        <v>1.4792850713737089E-4</v>
      </c>
      <c r="M507" s="73"/>
      <c r="N507" s="77">
        <f t="shared" si="22"/>
        <v>147.9285071373709</v>
      </c>
      <c r="O507" s="78">
        <f>(inputs!$C$9+inputs!$D$9)/L507</f>
        <v>7774.0255901594082</v>
      </c>
      <c r="P507" s="79">
        <f t="shared" si="23"/>
        <v>37.442536250010626</v>
      </c>
    </row>
    <row r="508" spans="6:16" x14ac:dyDescent="0.35">
      <c r="F508" s="83">
        <v>505</v>
      </c>
      <c r="G508" s="8">
        <f>output!F508/inputs!$M$9*inputs!$D$9/inputs!$C$9</f>
        <v>0.505</v>
      </c>
      <c r="H508" s="7">
        <f>$A$4*POWER(F508,2)*(inputs!$C$9+inputs!$D$9)/POWER(inputs!$C$9+inputs!$D$9*output!G508,2)</f>
        <v>3.3283451626720094E-6</v>
      </c>
      <c r="I508" s="7">
        <f>$B$4*POWER(F508,2)*(inputs!$C$9+inputs!$D$9)/POWER(inputs!$C$9+inputs!$D$9*output!G508,2)</f>
        <v>1.2787729031874179E-5</v>
      </c>
      <c r="J508" s="7">
        <f>$C$4*POWER(F508,-2/3)*(inputs!$C$9+inputs!$D$9)/POWER(inputs!$C$9+inputs!$D$9*output!G508,2)</f>
        <v>2.9849816138237339E-5</v>
      </c>
      <c r="K508" s="7">
        <f>$D$4*POWER(F508,-1)*(inputs!$C$9+inputs!$D$9)/POWER(inputs!$C$9+inputs!$D$9*output!G508,2)</f>
        <v>1.0174378550182536E-4</v>
      </c>
      <c r="L508" s="7">
        <f t="shared" si="21"/>
        <v>1.4770967583460889E-4</v>
      </c>
      <c r="M508" s="73"/>
      <c r="N508" s="77">
        <f t="shared" si="22"/>
        <v>147.7096758346089</v>
      </c>
      <c r="O508" s="78">
        <f>(inputs!$C$9+inputs!$D$9)/L508</f>
        <v>7785.5427784409976</v>
      </c>
      <c r="P508" s="79">
        <f t="shared" si="23"/>
        <v>37.470261470074021</v>
      </c>
    </row>
    <row r="509" spans="6:16" x14ac:dyDescent="0.35">
      <c r="F509" s="83">
        <v>506</v>
      </c>
      <c r="G509" s="8">
        <f>output!F509/inputs!$M$9*inputs!$D$9/inputs!$C$9</f>
        <v>0.50600000000000001</v>
      </c>
      <c r="H509" s="7">
        <f>$A$4*POWER(F509,2)*(inputs!$C$9+inputs!$D$9)/POWER(inputs!$C$9+inputs!$D$9*output!G509,2)</f>
        <v>3.3406081010127507E-6</v>
      </c>
      <c r="I509" s="7">
        <f>$B$4*POWER(F509,2)*(inputs!$C$9+inputs!$D$9)/POWER(inputs!$C$9+inputs!$D$9*output!G509,2)</f>
        <v>1.2834844077030762E-5</v>
      </c>
      <c r="J509" s="7">
        <f>$C$4*POWER(F509,-2/3)*(inputs!$C$9+inputs!$D$9)/POWER(inputs!$C$9+inputs!$D$9*output!G509,2)</f>
        <v>2.9802163688121963E-5</v>
      </c>
      <c r="K509" s="7">
        <f>$D$4*POWER(F509,-1)*(inputs!$C$9+inputs!$D$9)/POWER(inputs!$C$9+inputs!$D$9*output!G509,2)</f>
        <v>1.0151439900452686E-4</v>
      </c>
      <c r="L509" s="7">
        <f t="shared" si="21"/>
        <v>1.4749201487069234E-4</v>
      </c>
      <c r="M509" s="73"/>
      <c r="N509" s="77">
        <f t="shared" si="22"/>
        <v>147.49201487069234</v>
      </c>
      <c r="O509" s="78">
        <f>(inputs!$C$9+inputs!$D$9)/L509</f>
        <v>7797.0322732943605</v>
      </c>
      <c r="P509" s="79">
        <f t="shared" si="23"/>
        <v>37.49789959839913</v>
      </c>
    </row>
    <row r="510" spans="6:16" x14ac:dyDescent="0.35">
      <c r="F510" s="83">
        <v>507</v>
      </c>
      <c r="G510" s="8">
        <f>output!F510/inputs!$M$9*inputs!$D$9/inputs!$C$9</f>
        <v>0.50700000000000001</v>
      </c>
      <c r="H510" s="7">
        <f>$A$4*POWER(F510,2)*(inputs!$C$9+inputs!$D$9)/POWER(inputs!$C$9+inputs!$D$9*output!G510,2)</f>
        <v>3.3528901602818108E-6</v>
      </c>
      <c r="I510" s="7">
        <f>$B$4*POWER(F510,2)*(inputs!$C$9+inputs!$D$9)/POWER(inputs!$C$9+inputs!$D$9*output!G510,2)</f>
        <v>1.2882032586097552E-5</v>
      </c>
      <c r="J510" s="7">
        <f>$C$4*POWER(F510,-2/3)*(inputs!$C$9+inputs!$D$9)/POWER(inputs!$C$9+inputs!$D$9*output!G510,2)</f>
        <v>2.9754665942672819E-5</v>
      </c>
      <c r="K510" s="7">
        <f>$D$4*POWER(F510,-1)*(inputs!$C$9+inputs!$D$9)/POWER(inputs!$C$9+inputs!$D$9*output!G510,2)</f>
        <v>1.012859292006493E-4</v>
      </c>
      <c r="L510" s="7">
        <f t="shared" si="21"/>
        <v>1.4727551788970149E-4</v>
      </c>
      <c r="M510" s="73"/>
      <c r="N510" s="77">
        <f t="shared" si="22"/>
        <v>147.27551788970149</v>
      </c>
      <c r="O510" s="78">
        <f>(inputs!$C$9+inputs!$D$9)/L510</f>
        <v>7808.4940150152124</v>
      </c>
      <c r="P510" s="79">
        <f t="shared" si="23"/>
        <v>37.525450683958475</v>
      </c>
    </row>
    <row r="511" spans="6:16" x14ac:dyDescent="0.35">
      <c r="F511" s="83">
        <v>508</v>
      </c>
      <c r="G511" s="8">
        <f>output!F511/inputs!$M$9*inputs!$D$9/inputs!$C$9</f>
        <v>0.50800000000000001</v>
      </c>
      <c r="H511" s="7">
        <f>$A$4*POWER(F511,2)*(inputs!$C$9+inputs!$D$9)/POWER(inputs!$C$9+inputs!$D$9*output!G511,2)</f>
        <v>3.36519132306057E-6</v>
      </c>
      <c r="I511" s="7">
        <f>$B$4*POWER(F511,2)*(inputs!$C$9+inputs!$D$9)/POWER(inputs!$C$9+inputs!$D$9*output!G511,2)</f>
        <v>1.292929449215103E-5</v>
      </c>
      <c r="J511" s="7">
        <f>$C$4*POWER(F511,-2/3)*(inputs!$C$9+inputs!$D$9)/POWER(inputs!$C$9+inputs!$D$9*output!G511,2)</f>
        <v>2.9707322099325421E-5</v>
      </c>
      <c r="K511" s="7">
        <f>$D$4*POWER(F511,-1)*(inputs!$C$9+inputs!$D$9)/POWER(inputs!$C$9+inputs!$D$9*output!G511,2)</f>
        <v>1.0105837067007472E-4</v>
      </c>
      <c r="L511" s="7">
        <f t="shared" si="21"/>
        <v>1.4706017858461174E-4</v>
      </c>
      <c r="M511" s="73"/>
      <c r="N511" s="77">
        <f t="shared" si="22"/>
        <v>147.06017858461175</v>
      </c>
      <c r="O511" s="78">
        <f>(inputs!$C$9+inputs!$D$9)/L511</f>
        <v>7819.927944248634</v>
      </c>
      <c r="P511" s="79">
        <f t="shared" si="23"/>
        <v>37.552914775814223</v>
      </c>
    </row>
    <row r="512" spans="6:16" x14ac:dyDescent="0.35">
      <c r="F512" s="83">
        <v>509</v>
      </c>
      <c r="G512" s="8">
        <f>output!F512/inputs!$M$9*inputs!$D$9/inputs!$C$9</f>
        <v>0.50900000000000001</v>
      </c>
      <c r="H512" s="7">
        <f>$A$4*POWER(F512,2)*(inputs!$C$9+inputs!$D$9)/POWER(inputs!$C$9+inputs!$D$9*output!G512,2)</f>
        <v>3.3775115719453769E-6</v>
      </c>
      <c r="I512" s="7">
        <f>$B$4*POWER(F512,2)*(inputs!$C$9+inputs!$D$9)/POWER(inputs!$C$9+inputs!$D$9*output!G512,2)</f>
        <v>1.2976629728325174E-5</v>
      </c>
      <c r="J512" s="7">
        <f>$C$4*POWER(F512,-2/3)*(inputs!$C$9+inputs!$D$9)/POWER(inputs!$C$9+inputs!$D$9*output!G512,2)</f>
        <v>2.9660131361263684E-5</v>
      </c>
      <c r="K512" s="7">
        <f>$D$4*POWER(F512,-1)*(inputs!$C$9+inputs!$D$9)/POWER(inputs!$C$9+inputs!$D$9*output!G512,2)</f>
        <v>1.0083171803528413E-4</v>
      </c>
      <c r="L512" s="7">
        <f t="shared" si="21"/>
        <v>1.4684599069681836E-4</v>
      </c>
      <c r="M512" s="73"/>
      <c r="N512" s="77">
        <f t="shared" si="22"/>
        <v>146.84599069681835</v>
      </c>
      <c r="O512" s="78">
        <f>(inputs!$C$9+inputs!$D$9)/L512</f>
        <v>7831.3340019906746</v>
      </c>
      <c r="P512" s="79">
        <f t="shared" si="23"/>
        <v>37.580291923122864</v>
      </c>
    </row>
    <row r="513" spans="6:16" x14ac:dyDescent="0.35">
      <c r="F513" s="83">
        <v>510</v>
      </c>
      <c r="G513" s="8">
        <f>output!F513/inputs!$M$9*inputs!$D$9/inputs!$C$9</f>
        <v>0.51</v>
      </c>
      <c r="H513" s="7">
        <f>$A$4*POWER(F513,2)*(inputs!$C$9+inputs!$D$9)/POWER(inputs!$C$9+inputs!$D$9*output!G513,2)</f>
        <v>3.3898508895475191E-6</v>
      </c>
      <c r="I513" s="7">
        <f>$B$4*POWER(F513,2)*(inputs!$C$9+inputs!$D$9)/POWER(inputs!$C$9+inputs!$D$9*output!G513,2)</f>
        <v>1.3024038227811375E-5</v>
      </c>
      <c r="J513" s="7">
        <f>$C$4*POWER(F513,-2/3)*(inputs!$C$9+inputs!$D$9)/POWER(inputs!$C$9+inputs!$D$9*output!G513,2)</f>
        <v>2.9613092937367443E-5</v>
      </c>
      <c r="K513" s="7">
        <f>$D$4*POWER(F513,-1)*(inputs!$C$9+inputs!$D$9)/POWER(inputs!$C$9+inputs!$D$9*output!G513,2)</f>
        <v>1.006059659609396E-4</v>
      </c>
      <c r="L513" s="7">
        <f t="shared" si="21"/>
        <v>1.4663294801566594E-4</v>
      </c>
      <c r="M513" s="73"/>
      <c r="N513" s="77">
        <f t="shared" si="22"/>
        <v>146.63294801566593</v>
      </c>
      <c r="O513" s="78">
        <f>(inputs!$C$9+inputs!$D$9)/L513</f>
        <v>7842.7121295899778</v>
      </c>
      <c r="P513" s="79">
        <f t="shared" si="23"/>
        <v>37.607582175139868</v>
      </c>
    </row>
    <row r="514" spans="6:16" x14ac:dyDescent="0.35">
      <c r="F514" s="83">
        <v>511</v>
      </c>
      <c r="G514" s="8">
        <f>output!F514/inputs!$M$9*inputs!$D$9/inputs!$C$9</f>
        <v>0.51100000000000001</v>
      </c>
      <c r="H514" s="7">
        <f>$A$4*POWER(F514,2)*(inputs!$C$9+inputs!$D$9)/POWER(inputs!$C$9+inputs!$D$9*output!G514,2)</f>
        <v>3.402209258493227E-6</v>
      </c>
      <c r="I514" s="7">
        <f>$B$4*POWER(F514,2)*(inputs!$C$9+inputs!$D$9)/POWER(inputs!$C$9+inputs!$D$9*output!G514,2)</f>
        <v>1.3071519923858421E-5</v>
      </c>
      <c r="J514" s="7">
        <f>$C$4*POWER(F514,-2/3)*(inputs!$C$9+inputs!$D$9)/POWER(inputs!$C$9+inputs!$D$9*output!G514,2)</f>
        <v>2.9566206042160633E-5</v>
      </c>
      <c r="K514" s="7">
        <f>$D$4*POWER(F514,-1)*(inputs!$C$9+inputs!$D$9)/POWER(inputs!$C$9+inputs!$D$9*output!G514,2)</f>
        <v>1.0038110915347181E-4</v>
      </c>
      <c r="L514" s="7">
        <f t="shared" si="21"/>
        <v>1.4642104437798408E-4</v>
      </c>
      <c r="M514" s="73"/>
      <c r="N514" s="77">
        <f t="shared" si="22"/>
        <v>146.42104437798409</v>
      </c>
      <c r="O514" s="78">
        <f>(inputs!$C$9+inputs!$D$9)/L514</f>
        <v>7854.0622687493569</v>
      </c>
      <c r="P514" s="79">
        <f t="shared" si="23"/>
        <v>37.634785581224286</v>
      </c>
    </row>
    <row r="515" spans="6:16" x14ac:dyDescent="0.35">
      <c r="F515" s="83">
        <v>512</v>
      </c>
      <c r="G515" s="8">
        <f>output!F515/inputs!$M$9*inputs!$D$9/inputs!$C$9</f>
        <v>0.51200000000000001</v>
      </c>
      <c r="H515" s="7">
        <f>$A$4*POWER(F515,2)*(inputs!$C$9+inputs!$D$9)/POWER(inputs!$C$9+inputs!$D$9*output!G515,2)</f>
        <v>3.4145866614236462E-6</v>
      </c>
      <c r="I515" s="7">
        <f>$B$4*POWER(F515,2)*(inputs!$C$9+inputs!$D$9)/POWER(inputs!$C$9+inputs!$D$9*output!G515,2)</f>
        <v>1.3119074749772404E-5</v>
      </c>
      <c r="J515" s="7">
        <f>$C$4*POWER(F515,-2/3)*(inputs!$C$9+inputs!$D$9)/POWER(inputs!$C$9+inputs!$D$9*output!G515,2)</f>
        <v>2.9519469895760001E-5</v>
      </c>
      <c r="K515" s="7">
        <f>$D$4*POWER(F515,-1)*(inputs!$C$9+inputs!$D$9)/POWER(inputs!$C$9+inputs!$D$9*output!G515,2)</f>
        <v>1.0015714236067178E-4</v>
      </c>
      <c r="L515" s="7">
        <f t="shared" si="21"/>
        <v>1.4621027366762784E-4</v>
      </c>
      <c r="M515" s="73"/>
      <c r="N515" s="77">
        <f t="shared" si="22"/>
        <v>146.21027366762783</v>
      </c>
      <c r="O515" s="78">
        <f>(inputs!$C$9+inputs!$D$9)/L515</f>
        <v>7865.38436152739</v>
      </c>
      <c r="P515" s="79">
        <f t="shared" si="23"/>
        <v>37.661902190843286</v>
      </c>
    </row>
    <row r="516" spans="6:16" x14ac:dyDescent="0.35">
      <c r="F516" s="83">
        <v>513</v>
      </c>
      <c r="G516" s="8">
        <f>output!F516/inputs!$M$9*inputs!$D$9/inputs!$C$9</f>
        <v>0.51300000000000001</v>
      </c>
      <c r="H516" s="7">
        <f>$A$4*POWER(F516,2)*(inputs!$C$9+inputs!$D$9)/POWER(inputs!$C$9+inputs!$D$9*output!G516,2)</f>
        <v>3.4269830809948283E-6</v>
      </c>
      <c r="I516" s="7">
        <f>$B$4*POWER(F516,2)*(inputs!$C$9+inputs!$D$9)/POWER(inputs!$C$9+inputs!$D$9*output!G516,2)</f>
        <v>1.3166702638916701E-5</v>
      </c>
      <c r="J516" s="7">
        <f>$C$4*POWER(F516,-2/3)*(inputs!$C$9+inputs!$D$9)/POWER(inputs!$C$9+inputs!$D$9*output!G516,2)</f>
        <v>2.9472883723824348E-5</v>
      </c>
      <c r="K516" s="7">
        <f>$D$4*POWER(F516,-1)*(inputs!$C$9+inputs!$D$9)/POWER(inputs!$C$9+inputs!$D$9*output!G516,2)</f>
        <v>9.993406037128807E-5</v>
      </c>
      <c r="L516" s="7">
        <f t="shared" si="21"/>
        <v>1.4600062981502394E-4</v>
      </c>
      <c r="M516" s="73"/>
      <c r="N516" s="77">
        <f t="shared" si="22"/>
        <v>146.00062981502396</v>
      </c>
      <c r="O516" s="78">
        <f>(inputs!$C$9+inputs!$D$9)/L516</f>
        <v>7876.6783503399729</v>
      </c>
      <c r="P516" s="79">
        <f t="shared" si="23"/>
        <v>37.68893205357665</v>
      </c>
    </row>
    <row r="517" spans="6:16" x14ac:dyDescent="0.35">
      <c r="F517" s="83">
        <v>514</v>
      </c>
      <c r="G517" s="8">
        <f>output!F517/inputs!$M$9*inputs!$D$9/inputs!$C$9</f>
        <v>0.51400000000000001</v>
      </c>
      <c r="H517" s="7">
        <f>$A$4*POWER(F517,2)*(inputs!$C$9+inputs!$D$9)/POWER(inputs!$C$9+inputs!$D$9*output!G517,2)</f>
        <v>3.4393984998777199E-6</v>
      </c>
      <c r="I517" s="7">
        <f>$B$4*POWER(F517,2)*(inputs!$C$9+inputs!$D$9)/POWER(inputs!$C$9+inputs!$D$9*output!G517,2)</f>
        <v>1.3214403524711906E-5</v>
      </c>
      <c r="J517" s="7">
        <f>$C$4*POWER(F517,-2/3)*(inputs!$C$9+inputs!$D$9)/POWER(inputs!$C$9+inputs!$D$9*output!G517,2)</f>
        <v>2.9426446757504427E-5</v>
      </c>
      <c r="K517" s="7">
        <f>$D$4*POWER(F517,-1)*(inputs!$C$9+inputs!$D$9)/POWER(inputs!$C$9+inputs!$D$9*output!G517,2)</f>
        <v>9.9711858014628295E-5</v>
      </c>
      <c r="L517" s="7">
        <f t="shared" ref="L517:L580" si="24">SUM(H517:K517)</f>
        <v>1.4579210679672235E-4</v>
      </c>
      <c r="M517" s="73"/>
      <c r="N517" s="77">
        <f t="shared" ref="N517:N580" si="25">L517*1000000</f>
        <v>145.79210679672235</v>
      </c>
      <c r="O517" s="78">
        <f>(inputs!$C$9+inputs!$D$9)/L517</f>
        <v>7887.944177961861</v>
      </c>
      <c r="P517" s="79">
        <f t="shared" ref="P517:P580" si="26">SQRT(O517/(8*LN(2)))</f>
        <v>37.715875219121173</v>
      </c>
    </row>
    <row r="518" spans="6:16" x14ac:dyDescent="0.35">
      <c r="F518" s="83">
        <v>515</v>
      </c>
      <c r="G518" s="8">
        <f>output!F518/inputs!$M$9*inputs!$D$9/inputs!$C$9</f>
        <v>0.5149999999999999</v>
      </c>
      <c r="H518" s="7">
        <f>$A$4*POWER(F518,2)*(inputs!$C$9+inputs!$D$9)/POWER(inputs!$C$9+inputs!$D$9*output!G518,2)</f>
        <v>3.4518329007581399E-6</v>
      </c>
      <c r="I518" s="7">
        <f>$B$4*POWER(F518,2)*(inputs!$C$9+inputs!$D$9)/POWER(inputs!$C$9+inputs!$D$9*output!G518,2)</f>
        <v>1.326217734063575E-5</v>
      </c>
      <c r="J518" s="7">
        <f>$C$4*POWER(F518,-2/3)*(inputs!$C$9+inputs!$D$9)/POWER(inputs!$C$9+inputs!$D$9*output!G518,2)</f>
        <v>2.9380158233393212E-5</v>
      </c>
      <c r="K518" s="7">
        <f>$D$4*POWER(F518,-1)*(inputs!$C$9+inputs!$D$9)/POWER(inputs!$C$9+inputs!$D$9*output!G518,2)</f>
        <v>9.9490530160165048E-5</v>
      </c>
      <c r="L518" s="7">
        <f t="shared" si="24"/>
        <v>1.4558469863495214E-4</v>
      </c>
      <c r="M518" s="73"/>
      <c r="N518" s="77">
        <f t="shared" si="25"/>
        <v>145.58469863495213</v>
      </c>
      <c r="O518" s="78">
        <f>(inputs!$C$9+inputs!$D$9)/L518</f>
        <v>7899.1817875282295</v>
      </c>
      <c r="P518" s="79">
        <f t="shared" si="26"/>
        <v>37.742731737295124</v>
      </c>
    </row>
    <row r="519" spans="6:16" x14ac:dyDescent="0.35">
      <c r="F519" s="83">
        <v>516</v>
      </c>
      <c r="G519" s="8">
        <f>output!F519/inputs!$M$9*inputs!$D$9/inputs!$C$9</f>
        <v>0.51600000000000001</v>
      </c>
      <c r="H519" s="7">
        <f>$A$4*POWER(F519,2)*(inputs!$C$9+inputs!$D$9)/POWER(inputs!$C$9+inputs!$D$9*output!G519,2)</f>
        <v>3.4642862663367773E-6</v>
      </c>
      <c r="I519" s="7">
        <f>$B$4*POWER(F519,2)*(inputs!$C$9+inputs!$D$9)/POWER(inputs!$C$9+inputs!$D$9*output!G519,2)</f>
        <v>1.3310024020223102E-5</v>
      </c>
      <c r="J519" s="7">
        <f>$C$4*POWER(F519,-2/3)*(inputs!$C$9+inputs!$D$9)/POWER(inputs!$C$9+inputs!$D$9*output!G519,2)</f>
        <v>2.9334017393476972E-5</v>
      </c>
      <c r="K519" s="7">
        <f>$D$4*POWER(F519,-1)*(inputs!$C$9+inputs!$D$9)/POWER(inputs!$C$9+inputs!$D$9*output!G519,2)</f>
        <v>9.9270071717147212E-5</v>
      </c>
      <c r="L519" s="7">
        <f t="shared" si="24"/>
        <v>1.4537839939718407E-4</v>
      </c>
      <c r="M519" s="73"/>
      <c r="N519" s="77">
        <f t="shared" si="25"/>
        <v>145.37839939718407</v>
      </c>
      <c r="O519" s="78">
        <f>(inputs!$C$9+inputs!$D$9)/L519</f>
        <v>7910.3911225361517</v>
      </c>
      <c r="P519" s="79">
        <f t="shared" si="26"/>
        <v>37.769501658042479</v>
      </c>
    </row>
    <row r="520" spans="6:16" x14ac:dyDescent="0.35">
      <c r="F520" s="83">
        <v>517</v>
      </c>
      <c r="G520" s="8">
        <f>output!F520/inputs!$M$9*inputs!$D$9/inputs!$C$9</f>
        <v>0.51700000000000002</v>
      </c>
      <c r="H520" s="7">
        <f>$A$4*POWER(F520,2)*(inputs!$C$9+inputs!$D$9)/POWER(inputs!$C$9+inputs!$D$9*output!G520,2)</f>
        <v>3.4767585793291651E-6</v>
      </c>
      <c r="I520" s="7">
        <f>$B$4*POWER(F520,2)*(inputs!$C$9+inputs!$D$9)/POWER(inputs!$C$9+inputs!$D$9*output!G520,2)</f>
        <v>1.3357943497065863E-5</v>
      </c>
      <c r="J520" s="7">
        <f>$C$4*POWER(F520,-2/3)*(inputs!$C$9+inputs!$D$9)/POWER(inputs!$C$9+inputs!$D$9*output!G520,2)</f>
        <v>2.9288023485086578E-5</v>
      </c>
      <c r="K520" s="7">
        <f>$D$4*POWER(F520,-1)*(inputs!$C$9+inputs!$D$9)/POWER(inputs!$C$9+inputs!$D$9*output!G520,2)</f>
        <v>9.9050477634214781E-5</v>
      </c>
      <c r="L520" s="7">
        <f t="shared" si="24"/>
        <v>1.4517320319569639E-4</v>
      </c>
      <c r="M520" s="73"/>
      <c r="N520" s="77">
        <f t="shared" si="25"/>
        <v>145.1732031956964</v>
      </c>
      <c r="O520" s="78">
        <f>(inputs!$C$9+inputs!$D$9)/L520</f>
        <v>7921.572126846143</v>
      </c>
      <c r="P520" s="79">
        <f t="shared" si="26"/>
        <v>37.796185031437318</v>
      </c>
    </row>
    <row r="521" spans="6:16" x14ac:dyDescent="0.35">
      <c r="F521" s="83">
        <v>518</v>
      </c>
      <c r="G521" s="8">
        <f>output!F521/inputs!$M$9*inputs!$D$9/inputs!$C$9</f>
        <v>0.5179999999999999</v>
      </c>
      <c r="H521" s="7">
        <f>$A$4*POWER(F521,2)*(inputs!$C$9+inputs!$D$9)/POWER(inputs!$C$9+inputs!$D$9*output!G521,2)</f>
        <v>3.4892498224656764E-6</v>
      </c>
      <c r="I521" s="7">
        <f>$B$4*POWER(F521,2)*(inputs!$C$9+inputs!$D$9)/POWER(inputs!$C$9+inputs!$D$9*output!G521,2)</f>
        <v>1.340593570481295E-5</v>
      </c>
      <c r="J521" s="7">
        <f>$C$4*POWER(F521,-2/3)*(inputs!$C$9+inputs!$D$9)/POWER(inputs!$C$9+inputs!$D$9*output!G521,2)</f>
        <v>2.9242175760849667E-5</v>
      </c>
      <c r="K521" s="7">
        <f>$D$4*POWER(F521,-1)*(inputs!$C$9+inputs!$D$9)/POWER(inputs!$C$9+inputs!$D$9*output!G521,2)</f>
        <v>9.8831742899019011E-5</v>
      </c>
      <c r="L521" s="7">
        <f t="shared" si="24"/>
        <v>1.449691041871473E-4</v>
      </c>
      <c r="M521" s="73"/>
      <c r="N521" s="77">
        <f t="shared" si="25"/>
        <v>144.96910418714731</v>
      </c>
      <c r="O521" s="78">
        <f>(inputs!$C$9+inputs!$D$9)/L521</f>
        <v>7932.7247446836109</v>
      </c>
      <c r="P521" s="79">
        <f t="shared" si="26"/>
        <v>37.822781907687947</v>
      </c>
    </row>
    <row r="522" spans="6:16" x14ac:dyDescent="0.35">
      <c r="F522" s="83">
        <v>519</v>
      </c>
      <c r="G522" s="8">
        <f>output!F522/inputs!$M$9*inputs!$D$9/inputs!$C$9</f>
        <v>0.51900000000000002</v>
      </c>
      <c r="H522" s="7">
        <f>$A$4*POWER(F522,2)*(inputs!$C$9+inputs!$D$9)/POWER(inputs!$C$9+inputs!$D$9*output!G522,2)</f>
        <v>3.5017599784915044E-6</v>
      </c>
      <c r="I522" s="7">
        <f>$B$4*POWER(F522,2)*(inputs!$C$9+inputs!$D$9)/POWER(inputs!$C$9+inputs!$D$9*output!G522,2)</f>
        <v>1.3454000577170217E-5</v>
      </c>
      <c r="J522" s="7">
        <f>$C$4*POWER(F522,-2/3)*(inputs!$C$9+inputs!$D$9)/POWER(inputs!$C$9+inputs!$D$9*output!G522,2)</f>
        <v>2.9196473478643062E-5</v>
      </c>
      <c r="K522" s="7">
        <f>$D$4*POWER(F522,-1)*(inputs!$C$9+inputs!$D$9)/POWER(inputs!$C$9+inputs!$D$9*output!G522,2)</f>
        <v>9.8613862537846295E-5</v>
      </c>
      <c r="L522" s="7">
        <f t="shared" si="24"/>
        <v>1.4476609657215108E-4</v>
      </c>
      <c r="M522" s="73"/>
      <c r="N522" s="77">
        <f t="shared" si="25"/>
        <v>144.76609657215107</v>
      </c>
      <c r="O522" s="78">
        <f>(inputs!$C$9+inputs!$D$9)/L522</f>
        <v>7943.8489206403565</v>
      </c>
      <c r="P522" s="79">
        <f t="shared" si="26"/>
        <v>37.849292337141172</v>
      </c>
    </row>
    <row r="523" spans="6:16" x14ac:dyDescent="0.35">
      <c r="F523" s="83">
        <v>520</v>
      </c>
      <c r="G523" s="8">
        <f>output!F523/inputs!$M$9*inputs!$D$9/inputs!$C$9</f>
        <v>0.52</v>
      </c>
      <c r="H523" s="7">
        <f>$A$4*POWER(F523,2)*(inputs!$C$9+inputs!$D$9)/POWER(inputs!$C$9+inputs!$D$9*output!G523,2)</f>
        <v>3.5142890301666497E-6</v>
      </c>
      <c r="I523" s="7">
        <f>$B$4*POWER(F523,2)*(inputs!$C$9+inputs!$D$9)/POWER(inputs!$C$9+inputs!$D$9*output!G523,2)</f>
        <v>1.3502138047900411E-5</v>
      </c>
      <c r="J523" s="7">
        <f>$C$4*POWER(F523,-2/3)*(inputs!$C$9+inputs!$D$9)/POWER(inputs!$C$9+inputs!$D$9*output!G523,2)</f>
        <v>2.9150915901545833E-5</v>
      </c>
      <c r="K523" s="7">
        <f>$D$4*POWER(F523,-1)*(inputs!$C$9+inputs!$D$9)/POWER(inputs!$C$9+inputs!$D$9*output!G523,2)</f>
        <v>9.8396831615246878E-5</v>
      </c>
      <c r="L523" s="7">
        <f t="shared" si="24"/>
        <v>1.4456417459485978E-4</v>
      </c>
      <c r="M523" s="73"/>
      <c r="N523" s="77">
        <f t="shared" si="25"/>
        <v>144.56417459485976</v>
      </c>
      <c r="O523" s="78">
        <f>(inputs!$C$9+inputs!$D$9)/L523</f>
        <v>7954.9445996760123</v>
      </c>
      <c r="P523" s="79">
        <f t="shared" si="26"/>
        <v>37.875716370286355</v>
      </c>
    </row>
    <row r="524" spans="6:16" x14ac:dyDescent="0.35">
      <c r="F524" s="83">
        <v>521</v>
      </c>
      <c r="G524" s="8">
        <f>output!F524/inputs!$M$9*inputs!$D$9/inputs!$C$9</f>
        <v>0.52099999999999991</v>
      </c>
      <c r="H524" s="7">
        <f>$A$4*POWER(F524,2)*(inputs!$C$9+inputs!$D$9)/POWER(inputs!$C$9+inputs!$D$9*output!G524,2)</f>
        <v>3.5268369602659108E-6</v>
      </c>
      <c r="I524" s="7">
        <f>$B$4*POWER(F524,2)*(inputs!$C$9+inputs!$D$9)/POWER(inputs!$C$9+inputs!$D$9*output!G524,2)</f>
        <v>1.3550348050823133E-5</v>
      </c>
      <c r="J524" s="7">
        <f>$C$4*POWER(F524,-2/3)*(inputs!$C$9+inputs!$D$9)/POWER(inputs!$C$9+inputs!$D$9*output!G524,2)</f>
        <v>2.9105502297792789E-5</v>
      </c>
      <c r="K524" s="7">
        <f>$D$4*POWER(F524,-1)*(inputs!$C$9+inputs!$D$9)/POWER(inputs!$C$9+inputs!$D$9*output!G524,2)</f>
        <v>9.8180645233667533E-5</v>
      </c>
      <c r="L524" s="7">
        <f t="shared" si="24"/>
        <v>1.4436333254254938E-4</v>
      </c>
      <c r="M524" s="73"/>
      <c r="N524" s="77">
        <f t="shared" si="25"/>
        <v>144.36333254254939</v>
      </c>
      <c r="O524" s="78">
        <f>(inputs!$C$9+inputs!$D$9)/L524</f>
        <v>7966.0117271194958</v>
      </c>
      <c r="P524" s="79">
        <f t="shared" si="26"/>
        <v>37.902054057759557</v>
      </c>
    </row>
    <row r="525" spans="6:16" x14ac:dyDescent="0.35">
      <c r="F525" s="83">
        <v>522</v>
      </c>
      <c r="G525" s="8">
        <f>output!F525/inputs!$M$9*inputs!$D$9/inputs!$C$9</f>
        <v>0.52200000000000002</v>
      </c>
      <c r="H525" s="7">
        <f>$A$4*POWER(F525,2)*(inputs!$C$9+inputs!$D$9)/POWER(inputs!$C$9+inputs!$D$9*output!G525,2)</f>
        <v>3.539403751578859E-6</v>
      </c>
      <c r="I525" s="7">
        <f>$B$4*POWER(F525,2)*(inputs!$C$9+inputs!$D$9)/POWER(inputs!$C$9+inputs!$D$9*output!G525,2)</f>
        <v>1.3598630519814746E-5</v>
      </c>
      <c r="J525" s="7">
        <f>$C$4*POWER(F525,-2/3)*(inputs!$C$9+inputs!$D$9)/POWER(inputs!$C$9+inputs!$D$9*output!G525,2)</f>
        <v>2.9060231940728654E-5</v>
      </c>
      <c r="K525" s="7">
        <f>$D$4*POWER(F525,-1)*(inputs!$C$9+inputs!$D$9)/POWER(inputs!$C$9+inputs!$D$9*output!G525,2)</f>
        <v>9.796529853308851E-5</v>
      </c>
      <c r="L525" s="7">
        <f t="shared" si="24"/>
        <v>1.4416356474521077E-4</v>
      </c>
      <c r="M525" s="73"/>
      <c r="N525" s="77">
        <f t="shared" si="25"/>
        <v>144.16356474521078</v>
      </c>
      <c r="O525" s="78">
        <f>(inputs!$C$9+inputs!$D$9)/L525</f>
        <v>7977.0502486704345</v>
      </c>
      <c r="P525" s="79">
        <f t="shared" si="26"/>
        <v>37.928305450347551</v>
      </c>
    </row>
    <row r="526" spans="6:16" x14ac:dyDescent="0.35">
      <c r="F526" s="83">
        <v>523</v>
      </c>
      <c r="G526" s="8">
        <f>output!F526/inputs!$M$9*inputs!$D$9/inputs!$C$9</f>
        <v>0.52300000000000002</v>
      </c>
      <c r="H526" s="7">
        <f>$A$4*POWER(F526,2)*(inputs!$C$9+inputs!$D$9)/POWER(inputs!$C$9+inputs!$D$9*output!G526,2)</f>
        <v>3.5519893869098407E-6</v>
      </c>
      <c r="I526" s="7">
        <f>$B$4*POWER(F526,2)*(inputs!$C$9+inputs!$D$9)/POWER(inputs!$C$9+inputs!$D$9*output!G526,2)</f>
        <v>1.3646985388808374E-5</v>
      </c>
      <c r="J526" s="7">
        <f>$C$4*POWER(F526,-2/3)*(inputs!$C$9+inputs!$D$9)/POWER(inputs!$C$9+inputs!$D$9*output!G526,2)</f>
        <v>2.9015104108762477E-5</v>
      </c>
      <c r="K526" s="7">
        <f>$D$4*POWER(F526,-1)*(inputs!$C$9+inputs!$D$9)/POWER(inputs!$C$9+inputs!$D$9*output!G526,2)</f>
        <v>9.7750786690664981E-5</v>
      </c>
      <c r="L526" s="7">
        <f t="shared" si="24"/>
        <v>1.4396486557514569E-4</v>
      </c>
      <c r="M526" s="73"/>
      <c r="N526" s="77">
        <f t="shared" si="25"/>
        <v>143.96486557514569</v>
      </c>
      <c r="O526" s="78">
        <f>(inputs!$C$9+inputs!$D$9)/L526</f>
        <v>7988.0601104005591</v>
      </c>
      <c r="P526" s="79">
        <f t="shared" si="26"/>
        <v>37.954470598991747</v>
      </c>
    </row>
    <row r="527" spans="6:16" x14ac:dyDescent="0.35">
      <c r="F527" s="83">
        <v>524</v>
      </c>
      <c r="G527" s="8">
        <f>output!F527/inputs!$M$9*inputs!$D$9/inputs!$C$9</f>
        <v>0.52399999999999991</v>
      </c>
      <c r="H527" s="7">
        <f>$A$4*POWER(F527,2)*(inputs!$C$9+inputs!$D$9)/POWER(inputs!$C$9+inputs!$D$9*output!G527,2)</f>
        <v>3.5645938490779471E-6</v>
      </c>
      <c r="I527" s="7">
        <f>$B$4*POWER(F527,2)*(inputs!$C$9+inputs!$D$9)/POWER(inputs!$C$9+inputs!$D$9*output!G527,2)</f>
        <v>1.3695412591793791E-5</v>
      </c>
      <c r="J527" s="7">
        <f>$C$4*POWER(F527,-2/3)*(inputs!$C$9+inputs!$D$9)/POWER(inputs!$C$9+inputs!$D$9*output!G527,2)</f>
        <v>2.8970118085322786E-5</v>
      </c>
      <c r="K527" s="7">
        <f>$D$4*POWER(F527,-1)*(inputs!$C$9+inputs!$D$9)/POWER(inputs!$C$9+inputs!$D$9*output!G527,2)</f>
        <v>9.7537104920371854E-5</v>
      </c>
      <c r="L527" s="7">
        <f t="shared" si="24"/>
        <v>1.437672294465664E-4</v>
      </c>
      <c r="M527" s="73"/>
      <c r="N527" s="77">
        <f t="shared" si="25"/>
        <v>143.7672294465664</v>
      </c>
      <c r="O527" s="78">
        <f>(inputs!$C$9+inputs!$D$9)/L527</f>
        <v>7999.0412587551291</v>
      </c>
      <c r="P527" s="79">
        <f t="shared" si="26"/>
        <v>37.980549554792248</v>
      </c>
    </row>
    <row r="528" spans="6:16" x14ac:dyDescent="0.35">
      <c r="F528" s="83">
        <v>525</v>
      </c>
      <c r="G528" s="8">
        <f>output!F528/inputs!$M$9*inputs!$D$9/inputs!$C$9</f>
        <v>0.52500000000000002</v>
      </c>
      <c r="H528" s="7">
        <f>$A$4*POWER(F528,2)*(inputs!$C$9+inputs!$D$9)/POWER(inputs!$C$9+inputs!$D$9*output!G528,2)</f>
        <v>3.5772171209170119E-6</v>
      </c>
      <c r="I528" s="7">
        <f>$B$4*POWER(F528,2)*(inputs!$C$9+inputs!$D$9)/POWER(inputs!$C$9+inputs!$D$9*output!G528,2)</f>
        <v>1.3743912062817422E-5</v>
      </c>
      <c r="J528" s="7">
        <f>$C$4*POWER(F528,-2/3)*(inputs!$C$9+inputs!$D$9)/POWER(inputs!$C$9+inputs!$D$9*output!G528,2)</f>
        <v>2.8925273158812937E-5</v>
      </c>
      <c r="K528" s="7">
        <f>$D$4*POWER(F528,-1)*(inputs!$C$9+inputs!$D$9)/POWER(inputs!$C$9+inputs!$D$9*output!G528,2)</f>
        <v>9.732424847265355E-5</v>
      </c>
      <c r="L528" s="7">
        <f t="shared" si="24"/>
        <v>1.4357065081520092E-4</v>
      </c>
      <c r="M528" s="73"/>
      <c r="N528" s="77">
        <f t="shared" si="25"/>
        <v>143.57065081520093</v>
      </c>
      <c r="O528" s="78">
        <f>(inputs!$C$9+inputs!$D$9)/L528</f>
        <v>8009.9936405542894</v>
      </c>
      <c r="P528" s="79">
        <f t="shared" si="26"/>
        <v>38.006542369011626</v>
      </c>
    </row>
    <row r="529" spans="6:16" x14ac:dyDescent="0.35">
      <c r="F529" s="83">
        <v>526</v>
      </c>
      <c r="G529" s="8">
        <f>output!F529/inputs!$M$9*inputs!$D$9/inputs!$C$9</f>
        <v>0.52600000000000002</v>
      </c>
      <c r="H529" s="7">
        <f>$A$4*POWER(F529,2)*(inputs!$C$9+inputs!$D$9)/POWER(inputs!$C$9+inputs!$D$9*output!G529,2)</f>
        <v>3.5898591852755951E-6</v>
      </c>
      <c r="I529" s="7">
        <f>$B$4*POWER(F529,2)*(inputs!$C$9+inputs!$D$9)/POWER(inputs!$C$9+inputs!$D$9*output!G529,2)</f>
        <v>1.3792483735982258E-5</v>
      </c>
      <c r="J529" s="7">
        <f>$C$4*POWER(F529,-2/3)*(inputs!$C$9+inputs!$D$9)/POWER(inputs!$C$9+inputs!$D$9*output!G529,2)</f>
        <v>2.8880568622567368E-5</v>
      </c>
      <c r="K529" s="7">
        <f>$D$4*POWER(F529,-1)*(inputs!$C$9+inputs!$D$9)/POWER(inputs!$C$9+inputs!$D$9*output!G529,2)</f>
        <v>9.7112212634077095E-5</v>
      </c>
      <c r="L529" s="7">
        <f t="shared" si="24"/>
        <v>1.4337512417790231E-4</v>
      </c>
      <c r="M529" s="73"/>
      <c r="N529" s="77">
        <f t="shared" si="25"/>
        <v>143.37512417790231</v>
      </c>
      <c r="O529" s="78">
        <f>(inputs!$C$9+inputs!$D$9)/L529</f>
        <v>8020.9172029944348</v>
      </c>
      <c r="P529" s="79">
        <f t="shared" si="26"/>
        <v>38.032449093078803</v>
      </c>
    </row>
    <row r="530" spans="6:16" x14ac:dyDescent="0.35">
      <c r="F530" s="83">
        <v>527</v>
      </c>
      <c r="G530" s="8">
        <f>output!F530/inputs!$M$9*inputs!$D$9/inputs!$C$9</f>
        <v>0.52699999999999991</v>
      </c>
      <c r="H530" s="7">
        <f>$A$4*POWER(F530,2)*(inputs!$C$9+inputs!$D$9)/POWER(inputs!$C$9+inputs!$D$9*output!G530,2)</f>
        <v>3.6025200250169609E-6</v>
      </c>
      <c r="I530" s="7">
        <f>$B$4*POWER(F530,2)*(inputs!$C$9+inputs!$D$9)/POWER(inputs!$C$9+inputs!$D$9*output!G530,2)</f>
        <v>1.3841127545447799E-5</v>
      </c>
      <c r="J530" s="7">
        <f>$C$4*POWER(F530,-2/3)*(inputs!$C$9+inputs!$D$9)/POWER(inputs!$C$9+inputs!$D$9*output!G530,2)</f>
        <v>2.8836003774807859E-5</v>
      </c>
      <c r="K530" s="7">
        <f>$D$4*POWER(F530,-1)*(inputs!$C$9+inputs!$D$9)/POWER(inputs!$C$9+inputs!$D$9*output!G530,2)</f>
        <v>9.6900992726989396E-5</v>
      </c>
      <c r="L530" s="7">
        <f t="shared" si="24"/>
        <v>1.4318064407226202E-4</v>
      </c>
      <c r="M530" s="73"/>
      <c r="N530" s="77">
        <f t="shared" si="25"/>
        <v>143.18064407226203</v>
      </c>
      <c r="O530" s="78">
        <f>(inputs!$C$9+inputs!$D$9)/L530</f>
        <v>8031.8118936495703</v>
      </c>
      <c r="P530" s="79">
        <f t="shared" si="26"/>
        <v>38.058269778592852</v>
      </c>
    </row>
    <row r="531" spans="6:16" x14ac:dyDescent="0.35">
      <c r="F531" s="83">
        <v>528</v>
      </c>
      <c r="G531" s="8">
        <f>output!F531/inputs!$M$9*inputs!$D$9/inputs!$C$9</f>
        <v>0.52800000000000002</v>
      </c>
      <c r="H531" s="7">
        <f>$A$4*POWER(F531,2)*(inputs!$C$9+inputs!$D$9)/POWER(inputs!$C$9+inputs!$D$9*output!G531,2)</f>
        <v>3.6151996230190796E-6</v>
      </c>
      <c r="I531" s="7">
        <f>$B$4*POWER(F531,2)*(inputs!$C$9+inputs!$D$9)/POWER(inputs!$C$9+inputs!$D$9*output!G531,2)</f>
        <v>1.3889843425430034E-5</v>
      </c>
      <c r="J531" s="7">
        <f>$C$4*POWER(F531,-2/3)*(inputs!$C$9+inputs!$D$9)/POWER(inputs!$C$9+inputs!$D$9*output!G531,2)</f>
        <v>2.8791577918600548E-5</v>
      </c>
      <c r="K531" s="7">
        <f>$D$4*POWER(F531,-1)*(inputs!$C$9+inputs!$D$9)/POWER(inputs!$C$9+inputs!$D$9*output!G531,2)</f>
        <v>9.6690584109178557E-5</v>
      </c>
      <c r="L531" s="7">
        <f t="shared" si="24"/>
        <v>1.4298720507622821E-4</v>
      </c>
      <c r="M531" s="73"/>
      <c r="N531" s="77">
        <f t="shared" si="25"/>
        <v>142.98720507622821</v>
      </c>
      <c r="O531" s="78">
        <f>(inputs!$C$9+inputs!$D$9)/L531</f>
        <v>8042.6776604726347</v>
      </c>
      <c r="P531" s="79">
        <f t="shared" si="26"/>
        <v>38.084004477326701</v>
      </c>
    </row>
    <row r="532" spans="6:16" x14ac:dyDescent="0.35">
      <c r="F532" s="83">
        <v>529</v>
      </c>
      <c r="G532" s="8">
        <f>output!F532/inputs!$M$9*inputs!$D$9/inputs!$C$9</f>
        <v>0.52900000000000003</v>
      </c>
      <c r="H532" s="7">
        <f>$A$4*POWER(F532,2)*(inputs!$C$9+inputs!$D$9)/POWER(inputs!$C$9+inputs!$D$9*output!G532,2)</f>
        <v>3.6278979621745943E-6</v>
      </c>
      <c r="I532" s="7">
        <f>$B$4*POWER(F532,2)*(inputs!$C$9+inputs!$D$9)/POWER(inputs!$C$9+inputs!$D$9*output!G532,2)</f>
        <v>1.393863131020134E-5</v>
      </c>
      <c r="J532" s="7">
        <f>$C$4*POWER(F532,-2/3)*(inputs!$C$9+inputs!$D$9)/POWER(inputs!$C$9+inputs!$D$9*output!G532,2)</f>
        <v>2.8747290361813316E-5</v>
      </c>
      <c r="K532" s="7">
        <f>$D$4*POWER(F532,-1)*(inputs!$C$9+inputs!$D$9)/POWER(inputs!$C$9+inputs!$D$9*output!G532,2)</f>
        <v>9.6480982173538691E-5</v>
      </c>
      <c r="L532" s="7">
        <f t="shared" si="24"/>
        <v>1.4279480180772795E-4</v>
      </c>
      <c r="M532" s="73"/>
      <c r="N532" s="77">
        <f t="shared" si="25"/>
        <v>142.79480180772794</v>
      </c>
      <c r="O532" s="78">
        <f>(inputs!$C$9+inputs!$D$9)/L532</f>
        <v>8053.514451796821</v>
      </c>
      <c r="P532" s="79">
        <f t="shared" si="26"/>
        <v>38.109653241230873</v>
      </c>
    </row>
    <row r="533" spans="6:16" x14ac:dyDescent="0.35">
      <c r="F533" s="83">
        <v>530</v>
      </c>
      <c r="G533" s="8">
        <f>output!F533/inputs!$M$9*inputs!$D$9/inputs!$C$9</f>
        <v>0.52999999999999992</v>
      </c>
      <c r="H533" s="7">
        <f>$A$4*POWER(F533,2)*(inputs!$C$9+inputs!$D$9)/POWER(inputs!$C$9+inputs!$D$9*output!G533,2)</f>
        <v>3.6406150253908292E-6</v>
      </c>
      <c r="I533" s="7">
        <f>$B$4*POWER(F533,2)*(inputs!$C$9+inputs!$D$9)/POWER(inputs!$C$9+inputs!$D$9*output!G533,2)</f>
        <v>1.3987491134090477E-5</v>
      </c>
      <c r="J533" s="7">
        <f>$C$4*POWER(F533,-2/3)*(inputs!$C$9+inputs!$D$9)/POWER(inputs!$C$9+inputs!$D$9*output!G533,2)</f>
        <v>2.8703140417073693E-5</v>
      </c>
      <c r="K533" s="7">
        <f>$D$4*POWER(F533,-1)*(inputs!$C$9+inputs!$D$9)/POWER(inputs!$C$9+inputs!$D$9*output!G533,2)</f>
        <v>9.6272182347738935E-5</v>
      </c>
      <c r="L533" s="7">
        <f t="shared" si="24"/>
        <v>1.4260342892429394E-4</v>
      </c>
      <c r="M533" s="73"/>
      <c r="N533" s="77">
        <f t="shared" si="25"/>
        <v>142.60342892429395</v>
      </c>
      <c r="O533" s="78">
        <f>(inputs!$C$9+inputs!$D$9)/L533</f>
        <v>8064.3222163368737</v>
      </c>
      <c r="P533" s="79">
        <f t="shared" si="26"/>
        <v>38.135216122437114</v>
      </c>
    </row>
    <row r="534" spans="6:16" x14ac:dyDescent="0.35">
      <c r="F534" s="83">
        <v>531</v>
      </c>
      <c r="G534" s="8">
        <f>output!F534/inputs!$M$9*inputs!$D$9/inputs!$C$9</f>
        <v>0.53100000000000003</v>
      </c>
      <c r="H534" s="7">
        <f>$A$4*POWER(F534,2)*(inputs!$C$9+inputs!$D$9)/POWER(inputs!$C$9+inputs!$D$9*output!G534,2)</f>
        <v>3.6533507955897526E-6</v>
      </c>
      <c r="I534" s="7">
        <f>$B$4*POWER(F534,2)*(inputs!$C$9+inputs!$D$9)/POWER(inputs!$C$9+inputs!$D$9*output!G534,2)</f>
        <v>1.4036422831482495E-5</v>
      </c>
      <c r="J534" s="7">
        <f>$C$4*POWER(F534,-2/3)*(inputs!$C$9+inputs!$D$9)/POWER(inputs!$C$9+inputs!$D$9*output!G534,2)</f>
        <v>2.8659127401727058E-5</v>
      </c>
      <c r="K534" s="7">
        <f>$D$4*POWER(F534,-1)*(inputs!$C$9+inputs!$D$9)/POWER(inputs!$C$9+inputs!$D$9*output!G534,2)</f>
        <v>9.606418009389579E-5</v>
      </c>
      <c r="L534" s="7">
        <f t="shared" si="24"/>
        <v>1.424130811226951E-4</v>
      </c>
      <c r="M534" s="73"/>
      <c r="N534" s="77">
        <f t="shared" si="25"/>
        <v>142.4130811226951</v>
      </c>
      <c r="O534" s="78">
        <f>(inputs!$C$9+inputs!$D$9)/L534</f>
        <v>8075.1009031903786</v>
      </c>
      <c r="P534" s="79">
        <f t="shared" si="26"/>
        <v>38.160693173261983</v>
      </c>
    </row>
    <row r="535" spans="6:16" x14ac:dyDescent="0.35">
      <c r="F535" s="83">
        <v>532</v>
      </c>
      <c r="G535" s="8">
        <f>output!F535/inputs!$M$9*inputs!$D$9/inputs!$C$9</f>
        <v>0.53200000000000003</v>
      </c>
      <c r="H535" s="7">
        <f>$A$4*POWER(F535,2)*(inputs!$C$9+inputs!$D$9)/POWER(inputs!$C$9+inputs!$D$9*output!G535,2)</f>
        <v>3.6661052557079828E-6</v>
      </c>
      <c r="I535" s="7">
        <f>$B$4*POWER(F535,2)*(inputs!$C$9+inputs!$D$9)/POWER(inputs!$C$9+inputs!$D$9*output!G535,2)</f>
        <v>1.4085426336818715E-5</v>
      </c>
      <c r="J535" s="7">
        <f>$C$4*POWER(F535,-2/3)*(inputs!$C$9+inputs!$D$9)/POWER(inputs!$C$9+inputs!$D$9*output!G535,2)</f>
        <v>2.8615250637795484E-5</v>
      </c>
      <c r="K535" s="7">
        <f>$D$4*POWER(F535,-1)*(inputs!$C$9+inputs!$D$9)/POWER(inputs!$C$9+inputs!$D$9*output!G535,2)</f>
        <v>9.5856970908249589E-5</v>
      </c>
      <c r="L535" s="7">
        <f t="shared" si="24"/>
        <v>1.4222375313857177E-4</v>
      </c>
      <c r="M535" s="73"/>
      <c r="N535" s="77">
        <f t="shared" si="25"/>
        <v>142.22375313857177</v>
      </c>
      <c r="O535" s="78">
        <f>(inputs!$C$9+inputs!$D$9)/L535</f>
        <v>8085.8504618390243</v>
      </c>
      <c r="P535" s="79">
        <f t="shared" si="26"/>
        <v>38.186084446210401</v>
      </c>
    </row>
    <row r="536" spans="6:16" x14ac:dyDescent="0.35">
      <c r="F536" s="83">
        <v>533</v>
      </c>
      <c r="G536" s="8">
        <f>output!F536/inputs!$M$9*inputs!$D$9/inputs!$C$9</f>
        <v>0.53299999999999992</v>
      </c>
      <c r="H536" s="7">
        <f>$A$4*POWER(F536,2)*(inputs!$C$9+inputs!$D$9)/POWER(inputs!$C$9+inputs!$D$9*output!G536,2)</f>
        <v>3.6788783886967655E-6</v>
      </c>
      <c r="I536" s="7">
        <f>$B$4*POWER(F536,2)*(inputs!$C$9+inputs!$D$9)/POWER(inputs!$C$9+inputs!$D$9*output!G536,2)</f>
        <v>1.4134501584596654E-5</v>
      </c>
      <c r="J536" s="7">
        <f>$C$4*POWER(F536,-2/3)*(inputs!$C$9+inputs!$D$9)/POWER(inputs!$C$9+inputs!$D$9*output!G536,2)</f>
        <v>2.8571509451936893E-5</v>
      </c>
      <c r="K536" s="7">
        <f>$D$4*POWER(F536,-1)*(inputs!$C$9+inputs!$D$9)/POWER(inputs!$C$9+inputs!$D$9*output!G536,2)</f>
        <v>9.5650550320844254E-5</v>
      </c>
      <c r="L536" s="7">
        <f t="shared" si="24"/>
        <v>1.4203543974607456E-4</v>
      </c>
      <c r="M536" s="73"/>
      <c r="N536" s="77">
        <f t="shared" si="25"/>
        <v>142.03543974607456</v>
      </c>
      <c r="O536" s="78">
        <f>(inputs!$C$9+inputs!$D$9)/L536</f>
        <v>8096.5708421498548</v>
      </c>
      <c r="P536" s="79">
        <f t="shared" si="26"/>
        <v>38.211389993979175</v>
      </c>
    </row>
    <row r="537" spans="6:16" x14ac:dyDescent="0.35">
      <c r="F537" s="83">
        <v>534</v>
      </c>
      <c r="G537" s="8">
        <f>output!F537/inputs!$M$9*inputs!$D$9/inputs!$C$9</f>
        <v>0.53400000000000003</v>
      </c>
      <c r="H537" s="7">
        <f>$A$4*POWER(F537,2)*(inputs!$C$9+inputs!$D$9)/POWER(inputs!$C$9+inputs!$D$9*output!G537,2)</f>
        <v>3.691670177521956E-6</v>
      </c>
      <c r="I537" s="7">
        <f>$B$4*POWER(F537,2)*(inputs!$C$9+inputs!$D$9)/POWER(inputs!$C$9+inputs!$D$9*output!G537,2)</f>
        <v>1.4183648509369977E-5</v>
      </c>
      <c r="J537" s="7">
        <f>$C$4*POWER(F537,-2/3)*(inputs!$C$9+inputs!$D$9)/POWER(inputs!$C$9+inputs!$D$9*output!G537,2)</f>
        <v>2.8527903175404562E-5</v>
      </c>
      <c r="K537" s="7">
        <f>$D$4*POWER(F537,-1)*(inputs!$C$9+inputs!$D$9)/POWER(inputs!$C$9+inputs!$D$9*output!G537,2)</f>
        <v>9.544491389521065E-5</v>
      </c>
      <c r="L537" s="7">
        <f t="shared" si="24"/>
        <v>1.4184813575750715E-4</v>
      </c>
      <c r="M537" s="73"/>
      <c r="N537" s="77">
        <f t="shared" si="25"/>
        <v>141.84813575750715</v>
      </c>
      <c r="O537" s="78">
        <f>(inputs!$C$9+inputs!$D$9)/L537</f>
        <v>8107.2619943765276</v>
      </c>
      <c r="P537" s="79">
        <f t="shared" si="26"/>
        <v>38.236609869460487</v>
      </c>
    </row>
    <row r="538" spans="6:16" x14ac:dyDescent="0.35">
      <c r="F538" s="83">
        <v>535</v>
      </c>
      <c r="G538" s="8">
        <f>output!F538/inputs!$M$9*inputs!$D$9/inputs!$C$9</f>
        <v>0.53500000000000003</v>
      </c>
      <c r="H538" s="7">
        <f>$A$4*POWER(F538,2)*(inputs!$C$9+inputs!$D$9)/POWER(inputs!$C$9+inputs!$D$9*output!G538,2)</f>
        <v>3.7044806051640141E-6</v>
      </c>
      <c r="I538" s="7">
        <f>$B$4*POWER(F538,2)*(inputs!$C$9+inputs!$D$9)/POWER(inputs!$C$9+inputs!$D$9*output!G538,2)</f>
        <v>1.4232867045748445E-5</v>
      </c>
      <c r="J538" s="7">
        <f>$C$4*POWER(F538,-2/3)*(inputs!$C$9+inputs!$D$9)/POWER(inputs!$C$9+inputs!$D$9*output!G538,2)</f>
        <v>2.8484431144007435E-5</v>
      </c>
      <c r="K538" s="7">
        <f>$D$4*POWER(F538,-1)*(inputs!$C$9+inputs!$D$9)/POWER(inputs!$C$9+inputs!$D$9*output!G538,2)</f>
        <v>9.5240057228053937E-5</v>
      </c>
      <c r="L538" s="7">
        <f t="shared" si="24"/>
        <v>1.4166183602297384E-4</v>
      </c>
      <c r="M538" s="73"/>
      <c r="N538" s="77">
        <f t="shared" si="25"/>
        <v>141.66183602297383</v>
      </c>
      <c r="O538" s="78">
        <f>(inputs!$C$9+inputs!$D$9)/L538</f>
        <v>8117.9238691604987</v>
      </c>
      <c r="P538" s="79">
        <f t="shared" si="26"/>
        <v>38.261744125745231</v>
      </c>
    </row>
    <row r="539" spans="6:16" x14ac:dyDescent="0.35">
      <c r="F539" s="83">
        <v>536</v>
      </c>
      <c r="G539" s="8">
        <f>output!F539/inputs!$M$9*inputs!$D$9/inputs!$C$9</f>
        <v>0.53599999999999992</v>
      </c>
      <c r="H539" s="7">
        <f>$A$4*POWER(F539,2)*(inputs!$C$9+inputs!$D$9)/POWER(inputs!$C$9+inputs!$D$9*output!G539,2)</f>
        <v>3.717309654617986E-6</v>
      </c>
      <c r="I539" s="7">
        <f>$B$4*POWER(F539,2)*(inputs!$C$9+inputs!$D$9)/POWER(inputs!$C$9+inputs!$D$9*output!G539,2)</f>
        <v>1.4282157128397866E-5</v>
      </c>
      <c r="J539" s="7">
        <f>$C$4*POWER(F539,-2/3)*(inputs!$C$9+inputs!$D$9)/POWER(inputs!$C$9+inputs!$D$9*output!G539,2)</f>
        <v>2.844109269807026E-5</v>
      </c>
      <c r="K539" s="7">
        <f>$D$4*POWER(F539,-1)*(inputs!$C$9+inputs!$D$9)/POWER(inputs!$C$9+inputs!$D$9*output!G539,2)</f>
        <v>9.5035975948943812E-5</v>
      </c>
      <c r="L539" s="7">
        <f t="shared" si="24"/>
        <v>1.4147653543002993E-4</v>
      </c>
      <c r="M539" s="73"/>
      <c r="N539" s="77">
        <f t="shared" si="25"/>
        <v>141.47653543002994</v>
      </c>
      <c r="O539" s="78">
        <f>(inputs!$C$9+inputs!$D$9)/L539</f>
        <v>8128.5564175322597</v>
      </c>
      <c r="P539" s="79">
        <f t="shared" si="26"/>
        <v>38.286792816126471</v>
      </c>
    </row>
    <row r="540" spans="6:16" x14ac:dyDescent="0.35">
      <c r="F540" s="83">
        <v>537</v>
      </c>
      <c r="G540" s="8">
        <f>output!F540/inputs!$M$9*inputs!$D$9/inputs!$C$9</f>
        <v>0.53700000000000003</v>
      </c>
      <c r="H540" s="7">
        <f>$A$4*POWER(F540,2)*(inputs!$C$9+inputs!$D$9)/POWER(inputs!$C$9+inputs!$D$9*output!G540,2)</f>
        <v>3.7301573088934923E-6</v>
      </c>
      <c r="I540" s="7">
        <f>$B$4*POWER(F540,2)*(inputs!$C$9+inputs!$D$9)/POWER(inputs!$C$9+inputs!$D$9*output!G540,2)</f>
        <v>1.4331518692040046E-5</v>
      </c>
      <c r="J540" s="7">
        <f>$C$4*POWER(F540,-2/3)*(inputs!$C$9+inputs!$D$9)/POWER(inputs!$C$9+inputs!$D$9*output!G540,2)</f>
        <v>2.8397887182394683E-5</v>
      </c>
      <c r="K540" s="7">
        <f>$D$4*POWER(F540,-1)*(inputs!$C$9+inputs!$D$9)/POWER(inputs!$C$9+inputs!$D$9*output!G540,2)</f>
        <v>9.4832665720008717E-5</v>
      </c>
      <c r="L540" s="7">
        <f t="shared" si="24"/>
        <v>1.4129222890333693E-4</v>
      </c>
      <c r="M540" s="73"/>
      <c r="N540" s="77">
        <f t="shared" si="25"/>
        <v>141.29222890333693</v>
      </c>
      <c r="O540" s="78">
        <f>(inputs!$C$9+inputs!$D$9)/L540</f>
        <v>8139.1595909125053</v>
      </c>
      <c r="P540" s="79">
        <f t="shared" si="26"/>
        <v>38.311755994102704</v>
      </c>
    </row>
    <row r="541" spans="6:16" x14ac:dyDescent="0.35">
      <c r="F541" s="83">
        <v>538</v>
      </c>
      <c r="G541" s="8">
        <f>output!F541/inputs!$M$9*inputs!$D$9/inputs!$C$9</f>
        <v>0.53799999999999992</v>
      </c>
      <c r="H541" s="7">
        <f>$A$4*POWER(F541,2)*(inputs!$C$9+inputs!$D$9)/POWER(inputs!$C$9+inputs!$D$9*output!G541,2)</f>
        <v>3.7430235510147091E-6</v>
      </c>
      <c r="I541" s="7">
        <f>$B$4*POWER(F541,2)*(inputs!$C$9+inputs!$D$9)/POWER(inputs!$C$9+inputs!$D$9*output!G541,2)</f>
        <v>1.438095167145271E-5</v>
      </c>
      <c r="J541" s="7">
        <f>$C$4*POWER(F541,-2/3)*(inputs!$C$9+inputs!$D$9)/POWER(inputs!$C$9+inputs!$D$9*output!G541,2)</f>
        <v>2.8354813946220506E-5</v>
      </c>
      <c r="K541" s="7">
        <f>$D$4*POWER(F541,-1)*(inputs!$C$9+inputs!$D$9)/POWER(inputs!$C$9+inputs!$D$9*output!G541,2)</f>
        <v>9.4630122235633027E-5</v>
      </c>
      <c r="L541" s="7">
        <f t="shared" si="24"/>
        <v>1.4110891140432097E-4</v>
      </c>
      <c r="M541" s="73"/>
      <c r="N541" s="77">
        <f t="shared" si="25"/>
        <v>141.10891140432096</v>
      </c>
      <c r="O541" s="78">
        <f>(inputs!$C$9+inputs!$D$9)/L541</f>
        <v>8149.7333411133177</v>
      </c>
      <c r="P541" s="79">
        <f t="shared" si="26"/>
        <v>38.336633713381168</v>
      </c>
    </row>
    <row r="542" spans="6:16" x14ac:dyDescent="0.35">
      <c r="F542" s="83">
        <v>539</v>
      </c>
      <c r="G542" s="8">
        <f>output!F542/inputs!$M$9*inputs!$D$9/inputs!$C$9</f>
        <v>0.53899999999999992</v>
      </c>
      <c r="H542" s="7">
        <f>$A$4*POWER(F542,2)*(inputs!$C$9+inputs!$D$9)/POWER(inputs!$C$9+inputs!$D$9*output!G542,2)</f>
        <v>3.7559083640203628E-6</v>
      </c>
      <c r="I542" s="7">
        <f>$B$4*POWER(F542,2)*(inputs!$C$9+inputs!$D$9)/POWER(inputs!$C$9+inputs!$D$9*output!G542,2)</f>
        <v>1.4430456001469494E-5</v>
      </c>
      <c r="J542" s="7">
        <f>$C$4*POWER(F542,-2/3)*(inputs!$C$9+inputs!$D$9)/POWER(inputs!$C$9+inputs!$D$9*output!G542,2)</f>
        <v>2.831187234318731E-5</v>
      </c>
      <c r="K542" s="7">
        <f>$D$4*POWER(F542,-1)*(inputs!$C$9+inputs!$D$9)/POWER(inputs!$C$9+inputs!$D$9*output!G542,2)</f>
        <v>9.4428341222158057E-5</v>
      </c>
      <c r="L542" s="7">
        <f t="shared" si="24"/>
        <v>1.4092657793083523E-4</v>
      </c>
      <c r="M542" s="73"/>
      <c r="N542" s="77">
        <f t="shared" si="25"/>
        <v>140.92657793083524</v>
      </c>
      <c r="O542" s="78">
        <f>(inputs!$C$9+inputs!$D$9)/L542</f>
        <v>8160.2776203393205</v>
      </c>
      <c r="P542" s="79">
        <f t="shared" si="26"/>
        <v>38.361426027881073</v>
      </c>
    </row>
    <row r="543" spans="6:16" x14ac:dyDescent="0.35">
      <c r="F543" s="83">
        <v>540</v>
      </c>
      <c r="G543" s="8">
        <f>output!F543/inputs!$M$9*inputs!$D$9/inputs!$C$9</f>
        <v>0.54</v>
      </c>
      <c r="H543" s="7">
        <f>$A$4*POWER(F543,2)*(inputs!$C$9+inputs!$D$9)/POWER(inputs!$C$9+inputs!$D$9*output!G543,2)</f>
        <v>3.7688117309637128E-6</v>
      </c>
      <c r="I543" s="7">
        <f>$B$4*POWER(F543,2)*(inputs!$C$9+inputs!$D$9)/POWER(inputs!$C$9+inputs!$D$9*output!G543,2)</f>
        <v>1.4480031616979854E-5</v>
      </c>
      <c r="J543" s="7">
        <f>$C$4*POWER(F543,-2/3)*(inputs!$C$9+inputs!$D$9)/POWER(inputs!$C$9+inputs!$D$9*output!G543,2)</f>
        <v>2.8269061731296673E-5</v>
      </c>
      <c r="K543" s="7">
        <f>$D$4*POWER(F543,-1)*(inputs!$C$9+inputs!$D$9)/POWER(inputs!$C$9+inputs!$D$9*output!G543,2)</f>
        <v>9.422731843758601E-5</v>
      </c>
      <c r="L543" s="7">
        <f t="shared" si="24"/>
        <v>1.4074522351682626E-4</v>
      </c>
      <c r="M543" s="73"/>
      <c r="N543" s="77">
        <f t="shared" si="25"/>
        <v>140.74522351682626</v>
      </c>
      <c r="O543" s="78">
        <f>(inputs!$C$9+inputs!$D$9)/L543</f>
        <v>8170.7923811888086</v>
      </c>
      <c r="P543" s="79">
        <f t="shared" si="26"/>
        <v>38.386132991736773</v>
      </c>
    </row>
    <row r="544" spans="6:16" x14ac:dyDescent="0.35">
      <c r="F544" s="83">
        <v>541</v>
      </c>
      <c r="G544" s="8">
        <f>output!F544/inputs!$M$9*inputs!$D$9/inputs!$C$9</f>
        <v>0.54099999999999993</v>
      </c>
      <c r="H544" s="7">
        <f>$A$4*POWER(F544,2)*(inputs!$C$9+inputs!$D$9)/POWER(inputs!$C$9+inputs!$D$9*output!G544,2)</f>
        <v>3.7817336349125314E-6</v>
      </c>
      <c r="I544" s="7">
        <f>$B$4*POWER(F544,2)*(inputs!$C$9+inputs!$D$9)/POWER(inputs!$C$9+inputs!$D$9*output!G544,2)</f>
        <v>1.4529678452929024E-5</v>
      </c>
      <c r="J544" s="7">
        <f>$C$4*POWER(F544,-2/3)*(inputs!$C$9+inputs!$D$9)/POWER(inputs!$C$9+inputs!$D$9*output!G544,2)</f>
        <v>2.8226381472874567E-5</v>
      </c>
      <c r="K544" s="7">
        <f>$D$4*POWER(F544,-1)*(inputs!$C$9+inputs!$D$9)/POWER(inputs!$C$9+inputs!$D$9*output!G544,2)</f>
        <v>9.402704967128736E-5</v>
      </c>
      <c r="L544" s="7">
        <f t="shared" si="24"/>
        <v>1.4056484323200349E-4</v>
      </c>
      <c r="M544" s="73"/>
      <c r="N544" s="77">
        <f t="shared" si="25"/>
        <v>140.56484323200348</v>
      </c>
      <c r="O544" s="78">
        <f>(inputs!$C$9+inputs!$D$9)/L544</f>
        <v>8181.2775766548893</v>
      </c>
      <c r="P544" s="79">
        <f t="shared" si="26"/>
        <v>38.410754659300963</v>
      </c>
    </row>
    <row r="545" spans="6:16" x14ac:dyDescent="0.35">
      <c r="F545" s="83">
        <v>542</v>
      </c>
      <c r="G545" s="8">
        <f>output!F545/inputs!$M$9*inputs!$D$9/inputs!$C$9</f>
        <v>0.54199999999999993</v>
      </c>
      <c r="H545" s="7">
        <f>$A$4*POWER(F545,2)*(inputs!$C$9+inputs!$D$9)/POWER(inputs!$C$9+inputs!$D$9*output!G545,2)</f>
        <v>3.7946740589491038E-6</v>
      </c>
      <c r="I545" s="7">
        <f>$B$4*POWER(F545,2)*(inputs!$C$9+inputs!$D$9)/POWER(inputs!$C$9+inputs!$D$9*output!G545,2)</f>
        <v>1.4579396444317992E-5</v>
      </c>
      <c r="J545" s="7">
        <f>$C$4*POWER(F545,-2/3)*(inputs!$C$9+inputs!$D$9)/POWER(inputs!$C$9+inputs!$D$9*output!G545,2)</f>
        <v>2.8183830934534203E-5</v>
      </c>
      <c r="K545" s="7">
        <f>$D$4*POWER(F545,-1)*(inputs!$C$9+inputs!$D$9)/POWER(inputs!$C$9+inputs!$D$9*output!G545,2)</f>
        <v>9.3827530743711629E-5</v>
      </c>
      <c r="L545" s="7">
        <f t="shared" si="24"/>
        <v>1.4038543218151294E-4</v>
      </c>
      <c r="M545" s="73"/>
      <c r="N545" s="77">
        <f t="shared" si="25"/>
        <v>140.38543218151295</v>
      </c>
      <c r="O545" s="78">
        <f>(inputs!$C$9+inputs!$D$9)/L545</f>
        <v>8191.7331601265741</v>
      </c>
      <c r="P545" s="79">
        <f t="shared" si="26"/>
        <v>38.435291085147718</v>
      </c>
    </row>
    <row r="546" spans="6:16" x14ac:dyDescent="0.35">
      <c r="F546" s="83">
        <v>543</v>
      </c>
      <c r="G546" s="8">
        <f>output!F546/inputs!$M$9*inputs!$D$9/inputs!$C$9</f>
        <v>0.54300000000000004</v>
      </c>
      <c r="H546" s="7">
        <f>$A$4*POWER(F546,2)*(inputs!$C$9+inputs!$D$9)/POWER(inputs!$C$9+inputs!$D$9*output!G546,2)</f>
        <v>3.8076329861701983E-6</v>
      </c>
      <c r="I546" s="7">
        <f>$B$4*POWER(F546,2)*(inputs!$C$9+inputs!$D$9)/POWER(inputs!$C$9+inputs!$D$9*output!G546,2)</f>
        <v>1.4629185526203385E-5</v>
      </c>
      <c r="J546" s="7">
        <f>$C$4*POWER(F546,-2/3)*(inputs!$C$9+inputs!$D$9)/POWER(inputs!$C$9+inputs!$D$9*output!G546,2)</f>
        <v>2.8141409487139503E-5</v>
      </c>
      <c r="K546" s="7">
        <f>$D$4*POWER(F546,-1)*(inputs!$C$9+inputs!$D$9)/POWER(inputs!$C$9+inputs!$D$9*output!G546,2)</f>
        <v>9.3628757506100928E-5</v>
      </c>
      <c r="L546" s="7">
        <f t="shared" si="24"/>
        <v>1.40206985505614E-4</v>
      </c>
      <c r="M546" s="73"/>
      <c r="N546" s="77">
        <f t="shared" si="25"/>
        <v>140.206985505614</v>
      </c>
      <c r="O546" s="78">
        <f>(inputs!$C$9+inputs!$D$9)/L546</f>
        <v>8202.1590853898851</v>
      </c>
      <c r="P546" s="79">
        <f t="shared" si="26"/>
        <v>38.459742324075613</v>
      </c>
    </row>
    <row r="547" spans="6:16" x14ac:dyDescent="0.35">
      <c r="F547" s="83">
        <v>544</v>
      </c>
      <c r="G547" s="8">
        <f>output!F547/inputs!$M$9*inputs!$D$9/inputs!$C$9</f>
        <v>0.54399999999999993</v>
      </c>
      <c r="H547" s="7">
        <f>$A$4*POWER(F547,2)*(inputs!$C$9+inputs!$D$9)/POWER(inputs!$C$9+inputs!$D$9*output!G547,2)</f>
        <v>3.8206103996870678E-6</v>
      </c>
      <c r="I547" s="7">
        <f>$B$4*POWER(F547,2)*(inputs!$C$9+inputs!$D$9)/POWER(inputs!$C$9+inputs!$D$9*output!G547,2)</f>
        <v>1.4679045633697492E-5</v>
      </c>
      <c r="J547" s="7">
        <f>$C$4*POWER(F547,-2/3)*(inputs!$C$9+inputs!$D$9)/POWER(inputs!$C$9+inputs!$D$9*output!G547,2)</f>
        <v>2.8099116505768574E-5</v>
      </c>
      <c r="K547" s="7">
        <f>$D$4*POWER(F547,-1)*(inputs!$C$9+inputs!$D$9)/POWER(inputs!$C$9+inputs!$D$9*output!G547,2)</f>
        <v>9.3430725840207266E-5</v>
      </c>
      <c r="L547" s="7">
        <f t="shared" si="24"/>
        <v>1.4002949837936042E-4</v>
      </c>
      <c r="M547" s="73"/>
      <c r="N547" s="77">
        <f t="shared" si="25"/>
        <v>140.0294983793604</v>
      </c>
      <c r="O547" s="78">
        <f>(inputs!$C$9+inputs!$D$9)/L547</f>
        <v>8212.5553066289049</v>
      </c>
      <c r="P547" s="79">
        <f t="shared" si="26"/>
        <v>38.484108431110663</v>
      </c>
    </row>
    <row r="548" spans="6:16" x14ac:dyDescent="0.35">
      <c r="F548" s="83">
        <v>545</v>
      </c>
      <c r="G548" s="8">
        <f>output!F548/inputs!$M$9*inputs!$D$9/inputs!$C$9</f>
        <v>0.54499999999999993</v>
      </c>
      <c r="H548" s="7">
        <f>$A$4*POWER(F548,2)*(inputs!$C$9+inputs!$D$9)/POWER(inputs!$C$9+inputs!$D$9*output!G548,2)</f>
        <v>3.833606282625426E-6</v>
      </c>
      <c r="I548" s="7">
        <f>$B$4*POWER(F548,2)*(inputs!$C$9+inputs!$D$9)/POWER(inputs!$C$9+inputs!$D$9*output!G548,2)</f>
        <v>1.4728976701968147E-5</v>
      </c>
      <c r="J548" s="7">
        <f>$C$4*POWER(F548,-2/3)*(inputs!$C$9+inputs!$D$9)/POWER(inputs!$C$9+inputs!$D$9*output!G548,2)</f>
        <v>2.805695136967777E-5</v>
      </c>
      <c r="K548" s="7">
        <f>$D$4*POWER(F548,-1)*(inputs!$C$9+inputs!$D$9)/POWER(inputs!$C$9+inputs!$D$9*output!G548,2)</f>
        <v>9.3233431658012306E-5</v>
      </c>
      <c r="L548" s="7">
        <f t="shared" si="24"/>
        <v>1.3985296601228366E-4</v>
      </c>
      <c r="M548" s="73"/>
      <c r="N548" s="77">
        <f t="shared" si="25"/>
        <v>139.85296601228367</v>
      </c>
      <c r="O548" s="78">
        <f>(inputs!$C$9+inputs!$D$9)/L548</f>
        <v>8222.9217784268676</v>
      </c>
      <c r="P548" s="79">
        <f t="shared" si="26"/>
        <v>38.508389461509388</v>
      </c>
    </row>
    <row r="549" spans="6:16" x14ac:dyDescent="0.35">
      <c r="F549" s="83">
        <v>546</v>
      </c>
      <c r="G549" s="8">
        <f>output!F549/inputs!$M$9*inputs!$D$9/inputs!$C$9</f>
        <v>0.54600000000000004</v>
      </c>
      <c r="H549" s="7">
        <f>$A$4*POWER(F549,2)*(inputs!$C$9+inputs!$D$9)/POWER(inputs!$C$9+inputs!$D$9*output!G549,2)</f>
        <v>3.8466206181254386E-6</v>
      </c>
      <c r="I549" s="7">
        <f>$B$4*POWER(F549,2)*(inputs!$C$9+inputs!$D$9)/POWER(inputs!$C$9+inputs!$D$9*output!G549,2)</f>
        <v>1.477897866623872E-5</v>
      </c>
      <c r="J549" s="7">
        <f>$C$4*POWER(F549,-2/3)*(inputs!$C$9+inputs!$D$9)/POWER(inputs!$C$9+inputs!$D$9*output!G549,2)</f>
        <v>2.8014913462266182E-5</v>
      </c>
      <c r="K549" s="7">
        <f>$D$4*POWER(F549,-1)*(inputs!$C$9+inputs!$D$9)/POWER(inputs!$C$9+inputs!$D$9*output!G549,2)</f>
        <v>9.3036870901450804E-5</v>
      </c>
      <c r="L549" s="7">
        <f t="shared" si="24"/>
        <v>1.3967738364808113E-4</v>
      </c>
      <c r="M549" s="73"/>
      <c r="N549" s="77">
        <f t="shared" si="25"/>
        <v>139.67738364808113</v>
      </c>
      <c r="O549" s="78">
        <f>(inputs!$C$9+inputs!$D$9)/L549</f>
        <v>8233.2584557671762</v>
      </c>
      <c r="P549" s="79">
        <f t="shared" si="26"/>
        <v>38.532585470761674</v>
      </c>
    </row>
    <row r="550" spans="6:16" x14ac:dyDescent="0.35">
      <c r="F550" s="83">
        <v>547</v>
      </c>
      <c r="G550" s="8">
        <f>output!F550/inputs!$M$9*inputs!$D$9/inputs!$C$9</f>
        <v>0.54699999999999993</v>
      </c>
      <c r="H550" s="7">
        <f>$A$4*POWER(F550,2)*(inputs!$C$9+inputs!$D$9)/POWER(inputs!$C$9+inputs!$D$9*output!G550,2)</f>
        <v>3.8596533893417108E-6</v>
      </c>
      <c r="I550" s="7">
        <f>$B$4*POWER(F550,2)*(inputs!$C$9+inputs!$D$9)/POWER(inputs!$C$9+inputs!$D$9*output!G550,2)</f>
        <v>1.4829051461788054E-5</v>
      </c>
      <c r="J550" s="7">
        <f>$C$4*POWER(F550,-2/3)*(inputs!$C$9+inputs!$D$9)/POWER(inputs!$C$9+inputs!$D$9*output!G550,2)</f>
        <v>2.797300217104032E-5</v>
      </c>
      <c r="K550" s="7">
        <f>$D$4*POWER(F550,-1)*(inputs!$C$9+inputs!$D$9)/POWER(inputs!$C$9+inputs!$D$9*output!G550,2)</f>
        <v>9.2841039542136737E-5</v>
      </c>
      <c r="L550" s="7">
        <f t="shared" si="24"/>
        <v>1.3950274656430683E-4</v>
      </c>
      <c r="M550" s="73"/>
      <c r="N550" s="77">
        <f t="shared" si="25"/>
        <v>139.50274656430682</v>
      </c>
      <c r="O550" s="78">
        <f>(inputs!$C$9+inputs!$D$9)/L550</f>
        <v>8243.5652940344244</v>
      </c>
      <c r="P550" s="79">
        <f t="shared" si="26"/>
        <v>38.556696514593668</v>
      </c>
    </row>
    <row r="551" spans="6:16" x14ac:dyDescent="0.35">
      <c r="F551" s="83">
        <v>548</v>
      </c>
      <c r="G551" s="8">
        <f>output!F551/inputs!$M$9*inputs!$D$9/inputs!$C$9</f>
        <v>0.54799999999999993</v>
      </c>
      <c r="H551" s="7">
        <f>$A$4*POWER(F551,2)*(inputs!$C$9+inputs!$D$9)/POWER(inputs!$C$9+inputs!$D$9*output!G551,2)</f>
        <v>3.8727045794432642E-6</v>
      </c>
      <c r="I551" s="7">
        <f>$B$4*POWER(F551,2)*(inputs!$C$9+inputs!$D$9)/POWER(inputs!$C$9+inputs!$D$9*output!G551,2)</f>
        <v>1.4879195023950391E-5</v>
      </c>
      <c r="J551" s="7">
        <f>$C$4*POWER(F551,-2/3)*(inputs!$C$9+inputs!$D$9)/POWER(inputs!$C$9+inputs!$D$9*output!G551,2)</f>
        <v>2.7931216887579271E-5</v>
      </c>
      <c r="K551" s="7">
        <f>$D$4*POWER(F551,-1)*(inputs!$C$9+inputs!$D$9)/POWER(inputs!$C$9+inputs!$D$9*output!G551,2)</f>
        <v>9.2645933581092321E-5</v>
      </c>
      <c r="L551" s="7">
        <f t="shared" si="24"/>
        <v>1.3932905007206525E-4</v>
      </c>
      <c r="M551" s="73"/>
      <c r="N551" s="77">
        <f t="shared" si="25"/>
        <v>139.32905007206526</v>
      </c>
      <c r="O551" s="78">
        <f>(inputs!$C$9+inputs!$D$9)/L551</f>
        <v>8253.8422490154408</v>
      </c>
      <c r="P551" s="79">
        <f t="shared" si="26"/>
        <v>38.580722648970671</v>
      </c>
    </row>
    <row r="552" spans="6:16" x14ac:dyDescent="0.35">
      <c r="F552" s="83">
        <v>549</v>
      </c>
      <c r="G552" s="8">
        <f>output!F552/inputs!$M$9*inputs!$D$9/inputs!$C$9</f>
        <v>0.54900000000000004</v>
      </c>
      <c r="H552" s="7">
        <f>$A$4*POWER(F552,2)*(inputs!$C$9+inputs!$D$9)/POWER(inputs!$C$9+inputs!$D$9*output!G552,2)</f>
        <v>3.8857741716135404E-6</v>
      </c>
      <c r="I552" s="7">
        <f>$B$4*POWER(F552,2)*(inputs!$C$9+inputs!$D$9)/POWER(inputs!$C$9+inputs!$D$9*output!G552,2)</f>
        <v>1.4929409288115356E-5</v>
      </c>
      <c r="J552" s="7">
        <f>$C$4*POWER(F552,-2/3)*(inputs!$C$9+inputs!$D$9)/POWER(inputs!$C$9+inputs!$D$9*output!G552,2)</f>
        <v>2.788955700750026E-5</v>
      </c>
      <c r="K552" s="7">
        <f>$D$4*POWER(F552,-1)*(inputs!$C$9+inputs!$D$9)/POWER(inputs!$C$9+inputs!$D$9*output!G552,2)</f>
        <v>9.2451549048480468E-5</v>
      </c>
      <c r="L552" s="7">
        <f t="shared" si="24"/>
        <v>1.3915628951570962E-4</v>
      </c>
      <c r="M552" s="73"/>
      <c r="N552" s="77">
        <f t="shared" si="25"/>
        <v>139.15628951570963</v>
      </c>
      <c r="O552" s="78">
        <f>(inputs!$C$9+inputs!$D$9)/L552</f>
        <v>8264.0892769002312</v>
      </c>
      <c r="P552" s="79">
        <f t="shared" si="26"/>
        <v>38.604663930099861</v>
      </c>
    </row>
    <row r="553" spans="6:16" x14ac:dyDescent="0.35">
      <c r="F553" s="83">
        <v>550</v>
      </c>
      <c r="G553" s="8">
        <f>output!F553/inputs!$M$9*inputs!$D$9/inputs!$C$9</f>
        <v>0.54999999999999993</v>
      </c>
      <c r="H553" s="7">
        <f>$A$4*POWER(F553,2)*(inputs!$C$9+inputs!$D$9)/POWER(inputs!$C$9+inputs!$D$9*output!G553,2)</f>
        <v>3.8988621490503695E-6</v>
      </c>
      <c r="I553" s="7">
        <f>$B$4*POWER(F553,2)*(inputs!$C$9+inputs!$D$9)/POWER(inputs!$C$9+inputs!$D$9*output!G553,2)</f>
        <v>1.4979694189727872E-5</v>
      </c>
      <c r="J553" s="7">
        <f>$C$4*POWER(F553,-2/3)*(inputs!$C$9+inputs!$D$9)/POWER(inputs!$C$9+inputs!$D$9*output!G553,2)</f>
        <v>2.7848021930424387E-5</v>
      </c>
      <c r="K553" s="7">
        <f>$D$4*POWER(F553,-1)*(inputs!$C$9+inputs!$D$9)/POWER(inputs!$C$9+inputs!$D$9*output!G553,2)</f>
        <v>9.2257882003339621E-5</v>
      </c>
      <c r="L553" s="7">
        <f t="shared" si="24"/>
        <v>1.3898446027254226E-4</v>
      </c>
      <c r="M553" s="73"/>
      <c r="N553" s="77">
        <f t="shared" si="25"/>
        <v>138.98446027254226</v>
      </c>
      <c r="O553" s="78">
        <f>(inputs!$C$9+inputs!$D$9)/L553</f>
        <v>8274.3063342829973</v>
      </c>
      <c r="P553" s="79">
        <f t="shared" si="26"/>
        <v>38.628520414433133</v>
      </c>
    </row>
    <row r="554" spans="6:16" x14ac:dyDescent="0.35">
      <c r="F554" s="83">
        <v>551</v>
      </c>
      <c r="G554" s="8">
        <f>output!F554/inputs!$M$9*inputs!$D$9/inputs!$C$9</f>
        <v>0.55099999999999993</v>
      </c>
      <c r="H554" s="7">
        <f>$A$4*POWER(F554,2)*(inputs!$C$9+inputs!$D$9)/POWER(inputs!$C$9+inputs!$D$9*output!G554,2)</f>
        <v>3.9119684949659693E-6</v>
      </c>
      <c r="I554" s="7">
        <f>$B$4*POWER(F554,2)*(inputs!$C$9+inputs!$D$9)/POWER(inputs!$C$9+inputs!$D$9*output!G554,2)</f>
        <v>1.5030049664288136E-5</v>
      </c>
      <c r="J554" s="7">
        <f>$C$4*POWER(F554,-2/3)*(inputs!$C$9+inputs!$D$9)/POWER(inputs!$C$9+inputs!$D$9*output!G554,2)</f>
        <v>2.7806611059942928E-5</v>
      </c>
      <c r="K554" s="7">
        <f>$D$4*POWER(F554,-1)*(inputs!$C$9+inputs!$D$9)/POWER(inputs!$C$9+inputs!$D$9*output!G554,2)</f>
        <v>9.2064928533321864E-5</v>
      </c>
      <c r="L554" s="7">
        <f t="shared" si="24"/>
        <v>1.3881355775251889E-4</v>
      </c>
      <c r="M554" s="73"/>
      <c r="N554" s="77">
        <f t="shared" si="25"/>
        <v>138.8135577525189</v>
      </c>
      <c r="O554" s="78">
        <f>(inputs!$C$9+inputs!$D$9)/L554</f>
        <v>8284.4933781630716</v>
      </c>
      <c r="P554" s="79">
        <f t="shared" si="26"/>
        <v>38.652292158669773</v>
      </c>
    </row>
    <row r="555" spans="6:16" x14ac:dyDescent="0.35">
      <c r="F555" s="83">
        <v>552</v>
      </c>
      <c r="G555" s="8">
        <f>output!F555/inputs!$M$9*inputs!$D$9/inputs!$C$9</f>
        <v>0.55200000000000005</v>
      </c>
      <c r="H555" s="7">
        <f>$A$4*POWER(F555,2)*(inputs!$C$9+inputs!$D$9)/POWER(inputs!$C$9+inputs!$D$9*output!G555,2)</f>
        <v>3.9250931925869258E-6</v>
      </c>
      <c r="I555" s="7">
        <f>$B$4*POWER(F555,2)*(inputs!$C$9+inputs!$D$9)/POWER(inputs!$C$9+inputs!$D$9*output!G555,2)</f>
        <v>1.5080475647351541E-5</v>
      </c>
      <c r="J555" s="7">
        <f>$C$4*POWER(F555,-2/3)*(inputs!$C$9+inputs!$D$9)/POWER(inputs!$C$9+inputs!$D$9*output!G555,2)</f>
        <v>2.7765323803583826E-5</v>
      </c>
      <c r="K555" s="7">
        <f>$D$4*POWER(F555,-1)*(inputs!$C$9+inputs!$D$9)/POWER(inputs!$C$9+inputs!$D$9*output!G555,2)</f>
        <v>9.1872684754433674E-5</v>
      </c>
      <c r="L555" s="7">
        <f t="shared" si="24"/>
        <v>1.3864357739795598E-4</v>
      </c>
      <c r="M555" s="73"/>
      <c r="N555" s="77">
        <f t="shared" si="25"/>
        <v>138.64357739795597</v>
      </c>
      <c r="O555" s="78">
        <f>(inputs!$C$9+inputs!$D$9)/L555</f>
        <v>8294.6503659458685</v>
      </c>
      <c r="P555" s="79">
        <f t="shared" si="26"/>
        <v>38.675979219759149</v>
      </c>
    </row>
    <row r="556" spans="6:16" x14ac:dyDescent="0.35">
      <c r="F556" s="83">
        <v>553</v>
      </c>
      <c r="G556" s="8">
        <f>output!F556/inputs!$M$9*inputs!$D$9/inputs!$C$9</f>
        <v>0.55299999999999994</v>
      </c>
      <c r="H556" s="7">
        <f>$A$4*POWER(F556,2)*(inputs!$C$9+inputs!$D$9)/POWER(inputs!$C$9+inputs!$D$9*output!G556,2)</f>
        <v>3.9382362251541797E-6</v>
      </c>
      <c r="I556" s="7">
        <f>$B$4*POWER(F556,2)*(inputs!$C$9+inputs!$D$9)/POWER(inputs!$C$9+inputs!$D$9*output!G556,2)</f>
        <v>1.5130972074528647E-5</v>
      </c>
      <c r="J556" s="7">
        <f>$C$4*POWER(F556,-2/3)*(inputs!$C$9+inputs!$D$9)/POWER(inputs!$C$9+inputs!$D$9*output!G556,2)</f>
        <v>2.7724159572778603E-5</v>
      </c>
      <c r="K556" s="7">
        <f>$D$4*POWER(F556,-1)*(inputs!$C$9+inputs!$D$9)/POWER(inputs!$C$9+inputs!$D$9*output!G556,2)</f>
        <v>9.168114681077963E-5</v>
      </c>
      <c r="L556" s="7">
        <f t="shared" si="24"/>
        <v>1.3847451468324104E-4</v>
      </c>
      <c r="M556" s="73"/>
      <c r="N556" s="77">
        <f t="shared" si="25"/>
        <v>138.47451468324104</v>
      </c>
      <c r="O556" s="78">
        <f>(inputs!$C$9+inputs!$D$9)/L556</f>
        <v>8304.7772554438088</v>
      </c>
      <c r="P556" s="79">
        <f t="shared" si="26"/>
        <v>38.699581654903326</v>
      </c>
    </row>
    <row r="557" spans="6:16" x14ac:dyDescent="0.35">
      <c r="F557" s="83">
        <v>554</v>
      </c>
      <c r="G557" s="8">
        <f>output!F557/inputs!$M$9*inputs!$D$9/inputs!$C$9</f>
        <v>0.55399999999999994</v>
      </c>
      <c r="H557" s="7">
        <f>$A$4*POWER(F557,2)*(inputs!$C$9+inputs!$D$9)/POWER(inputs!$C$9+inputs!$D$9*output!G557,2)</f>
        <v>3.9513975759230196E-6</v>
      </c>
      <c r="I557" s="7">
        <f>$B$4*POWER(F557,2)*(inputs!$C$9+inputs!$D$9)/POWER(inputs!$C$9+inputs!$D$9*output!G557,2)</f>
        <v>1.5181538881485129E-5</v>
      </c>
      <c r="J557" s="7">
        <f>$C$4*POWER(F557,-2/3)*(inputs!$C$9+inputs!$D$9)/POWER(inputs!$C$9+inputs!$D$9*output!G557,2)</f>
        <v>2.7683117782829641E-5</v>
      </c>
      <c r="K557" s="7">
        <f>$D$4*POWER(F557,-1)*(inputs!$C$9+inputs!$D$9)/POWER(inputs!$C$9+inputs!$D$9*output!G557,2)</f>
        <v>9.1490310874308697E-5</v>
      </c>
      <c r="L557" s="7">
        <f t="shared" si="24"/>
        <v>1.3830636511454649E-4</v>
      </c>
      <c r="M557" s="73"/>
      <c r="N557" s="77">
        <f t="shared" si="25"/>
        <v>138.30636511454648</v>
      </c>
      <c r="O557" s="78">
        <f>(inputs!$C$9+inputs!$D$9)/L557</f>
        <v>8314.8740048772179</v>
      </c>
      <c r="P557" s="79">
        <f t="shared" si="26"/>
        <v>38.723099521559668</v>
      </c>
    </row>
    <row r="558" spans="6:16" x14ac:dyDescent="0.35">
      <c r="F558" s="83">
        <v>555</v>
      </c>
      <c r="G558" s="8">
        <f>output!F558/inputs!$M$9*inputs!$D$9/inputs!$C$9</f>
        <v>0.55500000000000005</v>
      </c>
      <c r="H558" s="7">
        <f>$A$4*POWER(F558,2)*(inputs!$C$9+inputs!$D$9)/POWER(inputs!$C$9+inputs!$D$9*output!G558,2)</f>
        <v>3.9645772281630565E-6</v>
      </c>
      <c r="I558" s="7">
        <f>$B$4*POWER(F558,2)*(inputs!$C$9+inputs!$D$9)/POWER(inputs!$C$9+inputs!$D$9*output!G558,2)</f>
        <v>1.5232176003941687E-5</v>
      </c>
      <c r="J558" s="7">
        <f>$C$4*POWER(F558,-2/3)*(inputs!$C$9+inputs!$D$9)/POWER(inputs!$C$9+inputs!$D$9*output!G558,2)</f>
        <v>2.7642197852877555E-5</v>
      </c>
      <c r="K558" s="7">
        <f>$D$4*POWER(F558,-1)*(inputs!$C$9+inputs!$D$9)/POWER(inputs!$C$9+inputs!$D$9*output!G558,2)</f>
        <v>9.1300173144563435E-5</v>
      </c>
      <c r="L558" s="7">
        <f t="shared" si="24"/>
        <v>1.3813912422954572E-4</v>
      </c>
      <c r="M558" s="73"/>
      <c r="N558" s="77">
        <f t="shared" si="25"/>
        <v>138.13912422954573</v>
      </c>
      <c r="O558" s="78">
        <f>(inputs!$C$9+inputs!$D$9)/L558</f>
        <v>8324.9405728752517</v>
      </c>
      <c r="P558" s="79">
        <f t="shared" si="26"/>
        <v>38.746532877443457</v>
      </c>
    </row>
    <row r="559" spans="6:16" x14ac:dyDescent="0.35">
      <c r="F559" s="83">
        <v>556</v>
      </c>
      <c r="G559" s="8">
        <f>output!F559/inputs!$M$9*inputs!$D$9/inputs!$C$9</f>
        <v>0.55599999999999994</v>
      </c>
      <c r="H559" s="7">
        <f>$A$4*POWER(F559,2)*(inputs!$C$9+inputs!$D$9)/POWER(inputs!$C$9+inputs!$D$9*output!G559,2)</f>
        <v>3.9777751651582256E-6</v>
      </c>
      <c r="I559" s="7">
        <f>$B$4*POWER(F559,2)*(inputs!$C$9+inputs!$D$9)/POWER(inputs!$C$9+inputs!$D$9*output!G559,2)</f>
        <v>1.5282883377674067E-5</v>
      </c>
      <c r="J559" s="7">
        <f>$C$4*POWER(F559,-2/3)*(inputs!$C$9+inputs!$D$9)/POWER(inputs!$C$9+inputs!$D$9*output!G559,2)</f>
        <v>2.7601399205869346E-5</v>
      </c>
      <c r="K559" s="7">
        <f>$D$4*POWER(F559,-1)*(inputs!$C$9+inputs!$D$9)/POWER(inputs!$C$9+inputs!$D$9*output!G559,2)</f>
        <v>9.1110729848431921E-5</v>
      </c>
      <c r="L559" s="7">
        <f t="shared" si="24"/>
        <v>1.3797278759713355E-4</v>
      </c>
      <c r="M559" s="73"/>
      <c r="N559" s="77">
        <f t="shared" si="25"/>
        <v>137.97278759713356</v>
      </c>
      <c r="O559" s="78">
        <f>(inputs!$C$9+inputs!$D$9)/L559</f>
        <v>8334.9769184767247</v>
      </c>
      <c r="P559" s="79">
        <f t="shared" si="26"/>
        <v>38.76988178053027</v>
      </c>
    </row>
    <row r="560" spans="6:16" x14ac:dyDescent="0.35">
      <c r="F560" s="83">
        <v>557</v>
      </c>
      <c r="G560" s="8">
        <f>output!F560/inputs!$M$9*inputs!$D$9/inputs!$C$9</f>
        <v>0.55699999999999994</v>
      </c>
      <c r="H560" s="7">
        <f>$A$4*POWER(F560,2)*(inputs!$C$9+inputs!$D$9)/POWER(inputs!$C$9+inputs!$D$9*output!G560,2)</f>
        <v>3.9909913702067517E-6</v>
      </c>
      <c r="I560" s="7">
        <f>$B$4*POWER(F560,2)*(inputs!$C$9+inputs!$D$9)/POWER(inputs!$C$9+inputs!$D$9*output!G560,2)</f>
        <v>1.5333660938512915E-5</v>
      </c>
      <c r="J560" s="7">
        <f>$C$4*POWER(F560,-2/3)*(inputs!$C$9+inputs!$D$9)/POWER(inputs!$C$9+inputs!$D$9*output!G560,2)</f>
        <v>2.7560721268526374E-5</v>
      </c>
      <c r="K560" s="7">
        <f>$D$4*POWER(F560,-1)*(inputs!$C$9+inputs!$D$9)/POWER(inputs!$C$9+inputs!$D$9*output!G560,2)</f>
        <v>9.0921977239902057E-5</v>
      </c>
      <c r="L560" s="7">
        <f t="shared" si="24"/>
        <v>1.3780735081714811E-4</v>
      </c>
      <c r="M560" s="73"/>
      <c r="N560" s="77">
        <f t="shared" si="25"/>
        <v>137.80735081714812</v>
      </c>
      <c r="O560" s="78">
        <f>(inputs!$C$9+inputs!$D$9)/L560</f>
        <v>8344.9830011310205</v>
      </c>
      <c r="P560" s="79">
        <f t="shared" si="26"/>
        <v>38.793146289058626</v>
      </c>
    </row>
    <row r="561" spans="6:16" x14ac:dyDescent="0.35">
      <c r="F561" s="83">
        <v>558</v>
      </c>
      <c r="G561" s="8">
        <f>output!F561/inputs!$M$9*inputs!$D$9/inputs!$C$9</f>
        <v>0.55800000000000005</v>
      </c>
      <c r="H561" s="7">
        <f>$A$4*POWER(F561,2)*(inputs!$C$9+inputs!$D$9)/POWER(inputs!$C$9+inputs!$D$9*output!G561,2)</f>
        <v>4.0042258266211657E-6</v>
      </c>
      <c r="I561" s="7">
        <f>$B$4*POWER(F561,2)*(inputs!$C$9+inputs!$D$9)/POWER(inputs!$C$9+inputs!$D$9*output!G561,2)</f>
        <v>1.5384508622343817E-5</v>
      </c>
      <c r="J561" s="7">
        <f>$C$4*POWER(F561,-2/3)*(inputs!$C$9+inputs!$D$9)/POWER(inputs!$C$9+inputs!$D$9*output!G561,2)</f>
        <v>2.7520163471313164E-5</v>
      </c>
      <c r="K561" s="7">
        <f>$D$4*POWER(F561,-1)*(inputs!$C$9+inputs!$D$9)/POWER(inputs!$C$9+inputs!$D$9*output!G561,2)</f>
        <v>9.0733911599819001E-5</v>
      </c>
      <c r="L561" s="7">
        <f t="shared" si="24"/>
        <v>1.3764280952009716E-4</v>
      </c>
      <c r="M561" s="73"/>
      <c r="N561" s="77">
        <f t="shared" si="25"/>
        <v>137.64280952009716</v>
      </c>
      <c r="O561" s="78">
        <f>(inputs!$C$9+inputs!$D$9)/L561</f>
        <v>8354.9587806988857</v>
      </c>
      <c r="P561" s="79">
        <f t="shared" si="26"/>
        <v>38.816326461532235</v>
      </c>
    </row>
    <row r="562" spans="6:16" x14ac:dyDescent="0.35">
      <c r="F562" s="83">
        <v>559</v>
      </c>
      <c r="G562" s="8">
        <f>output!F562/inputs!$M$9*inputs!$D$9/inputs!$C$9</f>
        <v>0.55899999999999994</v>
      </c>
      <c r="H562" s="7">
        <f>$A$4*POWER(F562,2)*(inputs!$C$9+inputs!$D$9)/POWER(inputs!$C$9+inputs!$D$9*output!G562,2)</f>
        <v>4.0174785177282628E-6</v>
      </c>
      <c r="I562" s="7">
        <f>$B$4*POWER(F562,2)*(inputs!$C$9+inputs!$D$9)/POWER(inputs!$C$9+inputs!$D$9*output!G562,2)</f>
        <v>1.5435426365107198E-5</v>
      </c>
      <c r="J562" s="7">
        <f>$C$4*POWER(F562,-2/3)*(inputs!$C$9+inputs!$D$9)/POWER(inputs!$C$9+inputs!$D$9*output!G562,2)</f>
        <v>2.7479725248405963E-5</v>
      </c>
      <c r="K562" s="7">
        <f>$D$4*POWER(F562,-1)*(inputs!$C$9+inputs!$D$9)/POWER(inputs!$C$9+inputs!$D$9*output!G562,2)</f>
        <v>9.0546529235644848E-5</v>
      </c>
      <c r="L562" s="7">
        <f t="shared" si="24"/>
        <v>1.3747915936688625E-4</v>
      </c>
      <c r="M562" s="73"/>
      <c r="N562" s="77">
        <f t="shared" si="25"/>
        <v>137.47915936688625</v>
      </c>
      <c r="O562" s="78">
        <f>(inputs!$C$9+inputs!$D$9)/L562</f>
        <v>8364.9042174532915</v>
      </c>
      <c r="P562" s="79">
        <f t="shared" si="26"/>
        <v>38.839422356722558</v>
      </c>
    </row>
    <row r="563" spans="6:16" x14ac:dyDescent="0.35">
      <c r="F563" s="83">
        <v>560</v>
      </c>
      <c r="G563" s="8">
        <f>output!F563/inputs!$M$9*inputs!$D$9/inputs!$C$9</f>
        <v>0.55999999999999994</v>
      </c>
      <c r="H563" s="7">
        <f>$A$4*POWER(F563,2)*(inputs!$C$9+inputs!$D$9)/POWER(inputs!$C$9+inputs!$D$9*output!G563,2)</f>
        <v>4.0307494268691013E-6</v>
      </c>
      <c r="I563" s="7">
        <f>$B$4*POWER(F563,2)*(inputs!$C$9+inputs!$D$9)/POWER(inputs!$C$9+inputs!$D$9*output!G563,2)</f>
        <v>1.5486414102798269E-5</v>
      </c>
      <c r="J563" s="7">
        <f>$C$4*POWER(F563,-2/3)*(inputs!$C$9+inputs!$D$9)/POWER(inputs!$C$9+inputs!$D$9*output!G563,2)</f>
        <v>2.7439406037662144E-5</v>
      </c>
      <c r="K563" s="7">
        <f>$D$4*POWER(F563,-1)*(inputs!$C$9+inputs!$D$9)/POWER(inputs!$C$9+inputs!$D$9*output!G563,2)</f>
        <v>9.0359826481220762E-5</v>
      </c>
      <c r="L563" s="7">
        <f t="shared" si="24"/>
        <v>1.3731639604855028E-4</v>
      </c>
      <c r="M563" s="73"/>
      <c r="N563" s="77">
        <f t="shared" si="25"/>
        <v>137.31639604855027</v>
      </c>
      <c r="O563" s="78">
        <f>(inputs!$C$9+inputs!$D$9)/L563</f>
        <v>8374.8192720802272</v>
      </c>
      <c r="P563" s="79">
        <f t="shared" si="26"/>
        <v>38.862434033671036</v>
      </c>
    </row>
    <row r="564" spans="6:16" x14ac:dyDescent="0.35">
      <c r="F564" s="83">
        <v>561</v>
      </c>
      <c r="G564" s="8">
        <f>output!F564/inputs!$M$9*inputs!$D$9/inputs!$C$9</f>
        <v>0.56100000000000005</v>
      </c>
      <c r="H564" s="7">
        <f>$A$4*POWER(F564,2)*(inputs!$C$9+inputs!$D$9)/POWER(inputs!$C$9+inputs!$D$9*output!G564,2)</f>
        <v>4.0440385373989924E-6</v>
      </c>
      <c r="I564" s="7">
        <f>$B$4*POWER(F564,2)*(inputs!$C$9+inputs!$D$9)/POWER(inputs!$C$9+inputs!$D$9*output!G564,2)</f>
        <v>1.5537471771466996E-5</v>
      </c>
      <c r="J564" s="7">
        <f>$C$4*POWER(F564,-2/3)*(inputs!$C$9+inputs!$D$9)/POWER(inputs!$C$9+inputs!$D$9*output!G564,2)</f>
        <v>2.7399205280589544E-5</v>
      </c>
      <c r="K564" s="7">
        <f>$D$4*POWER(F564,-1)*(inputs!$C$9+inputs!$D$9)/POWER(inputs!$C$9+inputs!$D$9*output!G564,2)</f>
        <v>9.0173799696532294E-5</v>
      </c>
      <c r="L564" s="7">
        <f t="shared" si="24"/>
        <v>1.3715451528598782E-4</v>
      </c>
      <c r="M564" s="73"/>
      <c r="N564" s="77">
        <f t="shared" si="25"/>
        <v>137.15451528598783</v>
      </c>
      <c r="O564" s="78">
        <f>(inputs!$C$9+inputs!$D$9)/L564</f>
        <v>8384.7039056794929</v>
      </c>
      <c r="P564" s="79">
        <f t="shared" si="26"/>
        <v>38.885361551691481</v>
      </c>
    </row>
    <row r="565" spans="6:16" x14ac:dyDescent="0.35">
      <c r="F565" s="83">
        <v>562</v>
      </c>
      <c r="G565" s="8">
        <f>output!F565/inputs!$M$9*inputs!$D$9/inputs!$C$9</f>
        <v>0.56199999999999994</v>
      </c>
      <c r="H565" s="7">
        <f>$A$4*POWER(F565,2)*(inputs!$C$9+inputs!$D$9)/POWER(inputs!$C$9+inputs!$D$9*output!G565,2)</f>
        <v>4.0573458326874802E-6</v>
      </c>
      <c r="I565" s="7">
        <f>$B$4*POWER(F565,2)*(inputs!$C$9+inputs!$D$9)/POWER(inputs!$C$9+inputs!$D$9*output!G565,2)</f>
        <v>1.5588599307218043E-5</v>
      </c>
      <c r="J565" s="7">
        <f>$C$4*POWER(F565,-2/3)*(inputs!$C$9+inputs!$D$9)/POWER(inputs!$C$9+inputs!$D$9*output!G565,2)</f>
        <v>2.7359122422316405E-5</v>
      </c>
      <c r="K565" s="7">
        <f>$D$4*POWER(F565,-1)*(inputs!$C$9+inputs!$D$9)/POWER(inputs!$C$9+inputs!$D$9*output!G565,2)</f>
        <v>8.9988445267476325E-5</v>
      </c>
      <c r="L565" s="7">
        <f t="shared" si="24"/>
        <v>1.3699351282969827E-4</v>
      </c>
      <c r="M565" s="73"/>
      <c r="N565" s="77">
        <f t="shared" si="25"/>
        <v>136.99351282969826</v>
      </c>
      <c r="O565" s="78">
        <f>(inputs!$C$9+inputs!$D$9)/L565</f>
        <v>8394.558079765482</v>
      </c>
      <c r="P565" s="79">
        <f t="shared" si="26"/>
        <v>38.908204970372317</v>
      </c>
    </row>
    <row r="566" spans="6:16" x14ac:dyDescent="0.35">
      <c r="F566" s="83">
        <v>563</v>
      </c>
      <c r="G566" s="8">
        <f>output!F566/inputs!$M$9*inputs!$D$9/inputs!$C$9</f>
        <v>0.56299999999999994</v>
      </c>
      <c r="H566" s="7">
        <f>$A$4*POWER(F566,2)*(inputs!$C$9+inputs!$D$9)/POWER(inputs!$C$9+inputs!$D$9*output!G566,2)</f>
        <v>4.0706712961183338E-6</v>
      </c>
      <c r="I566" s="7">
        <f>$B$4*POWER(F566,2)*(inputs!$C$9+inputs!$D$9)/POWER(inputs!$C$9+inputs!$D$9*output!G566,2)</f>
        <v>1.5639796646210703E-5</v>
      </c>
      <c r="J566" s="7">
        <f>$C$4*POWER(F566,-2/3)*(inputs!$C$9+inputs!$D$9)/POWER(inputs!$C$9+inputs!$D$9*output!G566,2)</f>
        <v>2.731915691156129E-5</v>
      </c>
      <c r="K566" s="7">
        <f>$D$4*POWER(F566,-1)*(inputs!$C$9+inputs!$D$9)/POWER(inputs!$C$9+inputs!$D$9*output!G566,2)</f>
        <v>8.9803759605631305E-5</v>
      </c>
      <c r="L566" s="7">
        <f t="shared" si="24"/>
        <v>1.3683338445952161E-4</v>
      </c>
      <c r="M566" s="73"/>
      <c r="N566" s="77">
        <f t="shared" si="25"/>
        <v>136.83338445952162</v>
      </c>
      <c r="O566" s="78">
        <f>(inputs!$C$9+inputs!$D$9)/L566</f>
        <v>8404.381756267936</v>
      </c>
      <c r="P566" s="79">
        <f t="shared" si="26"/>
        <v>38.930964349578836</v>
      </c>
    </row>
    <row r="567" spans="6:16" x14ac:dyDescent="0.35">
      <c r="F567" s="83">
        <v>564</v>
      </c>
      <c r="G567" s="8">
        <f>output!F567/inputs!$M$9*inputs!$D$9/inputs!$C$9</f>
        <v>0.56399999999999995</v>
      </c>
      <c r="H567" s="7">
        <f>$A$4*POWER(F567,2)*(inputs!$C$9+inputs!$D$9)/POWER(inputs!$C$9+inputs!$D$9*output!G567,2)</f>
        <v>4.0840149110895278E-6</v>
      </c>
      <c r="I567" s="7">
        <f>$B$4*POWER(F567,2)*(inputs!$C$9+inputs!$D$9)/POWER(inputs!$C$9+inputs!$D$9*output!G567,2)</f>
        <v>1.569106372465887E-5</v>
      </c>
      <c r="J567" s="7">
        <f>$C$4*POWER(F567,-2/3)*(inputs!$C$9+inputs!$D$9)/POWER(inputs!$C$9+inputs!$D$9*output!G567,2)</f>
        <v>2.7279308200603643E-5</v>
      </c>
      <c r="K567" s="7">
        <f>$D$4*POWER(F567,-1)*(inputs!$C$9+inputs!$D$9)/POWER(inputs!$C$9+inputs!$D$9*output!G567,2)</f>
        <v>8.9619739148029265E-5</v>
      </c>
      <c r="L567" s="7">
        <f t="shared" si="24"/>
        <v>1.3667412598438131E-4</v>
      </c>
      <c r="M567" s="73"/>
      <c r="N567" s="77">
        <f t="shared" si="25"/>
        <v>136.67412598438131</v>
      </c>
      <c r="O567" s="78">
        <f>(inputs!$C$9+inputs!$D$9)/L567</f>
        <v>8414.1748975326773</v>
      </c>
      <c r="P567" s="79">
        <f t="shared" si="26"/>
        <v>38.95363974945537</v>
      </c>
    </row>
    <row r="568" spans="6:16" x14ac:dyDescent="0.35">
      <c r="F568" s="83">
        <v>565</v>
      </c>
      <c r="G568" s="8">
        <f>output!F568/inputs!$M$9*inputs!$D$9/inputs!$C$9</f>
        <v>0.56499999999999995</v>
      </c>
      <c r="H568" s="7">
        <f>$A$4*POWER(F568,2)*(inputs!$C$9+inputs!$D$9)/POWER(inputs!$C$9+inputs!$D$9*output!G568,2)</f>
        <v>4.0973766610132356E-6</v>
      </c>
      <c r="I568" s="7">
        <f>$B$4*POWER(F568,2)*(inputs!$C$9+inputs!$D$9)/POWER(inputs!$C$9+inputs!$D$9*output!G568,2)</f>
        <v>1.5742400478830991E-5</v>
      </c>
      <c r="J568" s="7">
        <f>$C$4*POWER(F568,-2/3)*(inputs!$C$9+inputs!$D$9)/POWER(inputs!$C$9+inputs!$D$9*output!G568,2)</f>
        <v>2.7239575745254347E-5</v>
      </c>
      <c r="K568" s="7">
        <f>$D$4*POWER(F568,-1)*(inputs!$C$9+inputs!$D$9)/POWER(inputs!$C$9+inputs!$D$9*output!G568,2)</f>
        <v>8.9436380356930877E-5</v>
      </c>
      <c r="L568" s="7">
        <f t="shared" si="24"/>
        <v>1.3651573324202946E-4</v>
      </c>
      <c r="M568" s="73"/>
      <c r="N568" s="77">
        <f t="shared" si="25"/>
        <v>136.51573324202946</v>
      </c>
      <c r="O568" s="78">
        <f>(inputs!$C$9+inputs!$D$9)/L568</f>
        <v>8423.9374663223534</v>
      </c>
      <c r="P568" s="79">
        <f t="shared" si="26"/>
        <v>38.976231230427473</v>
      </c>
    </row>
    <row r="569" spans="6:16" x14ac:dyDescent="0.35">
      <c r="F569" s="83">
        <v>566</v>
      </c>
      <c r="G569" s="8">
        <f>output!F569/inputs!$M$9*inputs!$D$9/inputs!$C$9</f>
        <v>0.56599999999999995</v>
      </c>
      <c r="H569" s="7">
        <f>$A$4*POWER(F569,2)*(inputs!$C$9+inputs!$D$9)/POWER(inputs!$C$9+inputs!$D$9*output!G569,2)</f>
        <v>4.1107565293158144E-6</v>
      </c>
      <c r="I569" s="7">
        <f>$B$4*POWER(F569,2)*(inputs!$C$9+inputs!$D$9)/POWER(inputs!$C$9+inputs!$D$9*output!G569,2)</f>
        <v>1.5793806845049983E-5</v>
      </c>
      <c r="J569" s="7">
        <f>$C$4*POWER(F569,-2/3)*(inputs!$C$9+inputs!$D$9)/POWER(inputs!$C$9+inputs!$D$9*output!G569,2)</f>
        <v>2.7199959004826771E-5</v>
      </c>
      <c r="K569" s="7">
        <f>$D$4*POWER(F569,-1)*(inputs!$C$9+inputs!$D$9)/POWER(inputs!$C$9+inputs!$D$9*output!G569,2)</f>
        <v>8.9253679719602348E-5</v>
      </c>
      <c r="L569" s="7">
        <f t="shared" si="24"/>
        <v>1.3635820209879492E-4</v>
      </c>
      <c r="M569" s="73"/>
      <c r="N569" s="77">
        <f t="shared" si="25"/>
        <v>136.35820209879492</v>
      </c>
      <c r="O569" s="78">
        <f>(inputs!$C$9+inputs!$D$9)/L569</f>
        <v>8433.6694258171301</v>
      </c>
      <c r="P569" s="79">
        <f t="shared" si="26"/>
        <v>38.998738853204031</v>
      </c>
    </row>
    <row r="570" spans="6:16" x14ac:dyDescent="0.35">
      <c r="F570" s="83">
        <v>567</v>
      </c>
      <c r="G570" s="8">
        <f>output!F570/inputs!$M$9*inputs!$D$9/inputs!$C$9</f>
        <v>0.56699999999999995</v>
      </c>
      <c r="H570" s="7">
        <f>$A$4*POWER(F570,2)*(inputs!$C$9+inputs!$D$9)/POWER(inputs!$C$9+inputs!$D$9*output!G570,2)</f>
        <v>4.1241544994377852E-6</v>
      </c>
      <c r="I570" s="7">
        <f>$B$4*POWER(F570,2)*(inputs!$C$9+inputs!$D$9)/POWER(inputs!$C$9+inputs!$D$9*output!G570,2)</f>
        <v>1.5845282759693208E-5</v>
      </c>
      <c r="J570" s="7">
        <f>$C$4*POWER(F570,-2/3)*(inputs!$C$9+inputs!$D$9)/POWER(inputs!$C$9+inputs!$D$9*output!G570,2)</f>
        <v>2.7160457442108082E-5</v>
      </c>
      <c r="K570" s="7">
        <f>$D$4*POWER(F570,-1)*(inputs!$C$9+inputs!$D$9)/POWER(inputs!$C$9+inputs!$D$9*output!G570,2)</f>
        <v>8.9071633748094938E-5</v>
      </c>
      <c r="L570" s="7">
        <f t="shared" si="24"/>
        <v>1.3620152844933401E-4</v>
      </c>
      <c r="M570" s="73"/>
      <c r="N570" s="77">
        <f t="shared" si="25"/>
        <v>136.20152844933401</v>
      </c>
      <c r="O570" s="78">
        <f>(inputs!$C$9+inputs!$D$9)/L570</f>
        <v>8443.3707396153895</v>
      </c>
      <c r="P570" s="79">
        <f t="shared" si="26"/>
        <v>39.021162678779355</v>
      </c>
    </row>
    <row r="571" spans="6:16" x14ac:dyDescent="0.35">
      <c r="F571" s="83">
        <v>568</v>
      </c>
      <c r="G571" s="8">
        <f>output!F571/inputs!$M$9*inputs!$D$9/inputs!$C$9</f>
        <v>0.56799999999999995</v>
      </c>
      <c r="H571" s="7">
        <f>$A$4*POWER(F571,2)*(inputs!$C$9+inputs!$D$9)/POWER(inputs!$C$9+inputs!$D$9*output!G571,2)</f>
        <v>4.1375705548338316E-6</v>
      </c>
      <c r="I571" s="7">
        <f>$B$4*POWER(F571,2)*(inputs!$C$9+inputs!$D$9)/POWER(inputs!$C$9+inputs!$D$9*output!G571,2)</f>
        <v>1.5896828159192439E-5</v>
      </c>
      <c r="J571" s="7">
        <f>$C$4*POWER(F571,-2/3)*(inputs!$C$9+inputs!$D$9)/POWER(inputs!$C$9+inputs!$D$9*output!G571,2)</f>
        <v>2.7121070523330685E-5</v>
      </c>
      <c r="K571" s="7">
        <f>$D$4*POWER(F571,-1)*(inputs!$C$9+inputs!$D$9)/POWER(inputs!$C$9+inputs!$D$9*output!G571,2)</f>
        <v>8.8890238979026995E-5</v>
      </c>
      <c r="L571" s="7">
        <f t="shared" si="24"/>
        <v>1.3604570821638395E-4</v>
      </c>
      <c r="M571" s="73"/>
      <c r="N571" s="77">
        <f t="shared" si="25"/>
        <v>136.04570821638396</v>
      </c>
      <c r="O571" s="78">
        <f>(inputs!$C$9+inputs!$D$9)/L571</f>
        <v>8453.0413717343981</v>
      </c>
      <c r="P571" s="79">
        <f t="shared" si="26"/>
        <v>39.043502768435204</v>
      </c>
    </row>
    <row r="572" spans="6:16" x14ac:dyDescent="0.35">
      <c r="F572" s="83">
        <v>569</v>
      </c>
      <c r="G572" s="8">
        <f>output!F572/inputs!$M$9*inputs!$D$9/inputs!$C$9</f>
        <v>0.56899999999999995</v>
      </c>
      <c r="H572" s="7">
        <f>$A$4*POWER(F572,2)*(inputs!$C$9+inputs!$D$9)/POWER(inputs!$C$9+inputs!$D$9*output!G572,2)</f>
        <v>4.1510046789727716E-6</v>
      </c>
      <c r="I572" s="7">
        <f>$B$4*POWER(F572,2)*(inputs!$C$9+inputs!$D$9)/POWER(inputs!$C$9+inputs!$D$9*output!G572,2)</f>
        <v>1.5948442980033742E-5</v>
      </c>
      <c r="J572" s="7">
        <f>$C$4*POWER(F572,-2/3)*(inputs!$C$9+inputs!$D$9)/POWER(inputs!$C$9+inputs!$D$9*output!G572,2)</f>
        <v>2.7081797718144173E-5</v>
      </c>
      <c r="K572" s="7">
        <f>$D$4*POWER(F572,-1)*(inputs!$C$9+inputs!$D$9)/POWER(inputs!$C$9+inputs!$D$9*output!G572,2)</f>
        <v>8.8709491973367637E-5</v>
      </c>
      <c r="L572" s="7">
        <f t="shared" si="24"/>
        <v>1.3589073735051832E-4</v>
      </c>
      <c r="M572" s="73"/>
      <c r="N572" s="77">
        <f t="shared" si="25"/>
        <v>135.89073735051832</v>
      </c>
      <c r="O572" s="78">
        <f>(inputs!$C$9+inputs!$D$9)/L572</f>
        <v>8462.6812866109867</v>
      </c>
      <c r="P572" s="79">
        <f t="shared" si="26"/>
        <v>39.065759183742834</v>
      </c>
    </row>
    <row r="573" spans="6:16" x14ac:dyDescent="0.35">
      <c r="F573" s="83">
        <v>570</v>
      </c>
      <c r="G573" s="8">
        <f>output!F573/inputs!$M$9*inputs!$D$9/inputs!$C$9</f>
        <v>0.56999999999999995</v>
      </c>
      <c r="H573" s="7">
        <f>$A$4*POWER(F573,2)*(inputs!$C$9+inputs!$D$9)/POWER(inputs!$C$9+inputs!$D$9*output!G573,2)</f>
        <v>4.1644568553375642E-6</v>
      </c>
      <c r="I573" s="7">
        <f>$B$4*POWER(F573,2)*(inputs!$C$9+inputs!$D$9)/POWER(inputs!$C$9+inputs!$D$9*output!G573,2)</f>
        <v>1.6000127158757515E-5</v>
      </c>
      <c r="J573" s="7">
        <f>$C$4*POWER(F573,-2/3)*(inputs!$C$9+inputs!$D$9)/POWER(inputs!$C$9+inputs!$D$9*output!G573,2)</f>
        <v>2.704263849958743E-5</v>
      </c>
      <c r="K573" s="7">
        <f>$D$4*POWER(F573,-1)*(inputs!$C$9+inputs!$D$9)/POWER(inputs!$C$9+inputs!$D$9*output!G573,2)</f>
        <v>8.8529389316223742E-5</v>
      </c>
      <c r="L573" s="7">
        <f t="shared" si="24"/>
        <v>1.3573661182990625E-4</v>
      </c>
      <c r="M573" s="73"/>
      <c r="N573" s="77">
        <f t="shared" si="25"/>
        <v>135.73661182990625</v>
      </c>
      <c r="O573" s="78">
        <f>(inputs!$C$9+inputs!$D$9)/L573</f>
        <v>8472.2904491021436</v>
      </c>
      <c r="P573" s="79">
        <f t="shared" si="26"/>
        <v>39.087931986564904</v>
      </c>
    </row>
    <row r="574" spans="6:16" x14ac:dyDescent="0.35">
      <c r="F574" s="83">
        <v>571</v>
      </c>
      <c r="G574" s="8">
        <f>output!F574/inputs!$M$9*inputs!$D$9/inputs!$C$9</f>
        <v>0.57099999999999995</v>
      </c>
      <c r="H574" s="7">
        <f>$A$4*POWER(F574,2)*(inputs!$C$9+inputs!$D$9)/POWER(inputs!$C$9+inputs!$D$9*output!G574,2)</f>
        <v>4.1779270674252735E-6</v>
      </c>
      <c r="I574" s="7">
        <f>$B$4*POWER(F574,2)*(inputs!$C$9+inputs!$D$9)/POWER(inputs!$C$9+inputs!$D$9*output!G574,2)</f>
        <v>1.6051880631958359E-5</v>
      </c>
      <c r="J574" s="7">
        <f>$C$4*POWER(F574,-2/3)*(inputs!$C$9+inputs!$D$9)/POWER(inputs!$C$9+inputs!$D$9*output!G574,2)</f>
        <v>2.7003592344060919E-5</v>
      </c>
      <c r="K574" s="7">
        <f>$D$4*POWER(F574,-1)*(inputs!$C$9+inputs!$D$9)/POWER(inputs!$C$9+inputs!$D$9*output!G574,2)</f>
        <v>8.8349927616627883E-5</v>
      </c>
      <c r="L574" s="7">
        <f t="shared" si="24"/>
        <v>1.3558332766007243E-4</v>
      </c>
      <c r="M574" s="73"/>
      <c r="N574" s="77">
        <f t="shared" si="25"/>
        <v>135.58332766007243</v>
      </c>
      <c r="O574" s="78">
        <f>(inputs!$C$9+inputs!$D$9)/L574</f>
        <v>8481.868824485713</v>
      </c>
      <c r="P574" s="79">
        <f t="shared" si="26"/>
        <v>39.110021239057517</v>
      </c>
    </row>
    <row r="575" spans="6:16" x14ac:dyDescent="0.35">
      <c r="F575" s="83">
        <v>572</v>
      </c>
      <c r="G575" s="8">
        <f>output!F575/inputs!$M$9*inputs!$D$9/inputs!$C$9</f>
        <v>0.57199999999999995</v>
      </c>
      <c r="H575" s="7">
        <f>$A$4*POWER(F575,2)*(inputs!$C$9+inputs!$D$9)/POWER(inputs!$C$9+inputs!$D$9*output!G575,2)</f>
        <v>4.1914152987470742E-6</v>
      </c>
      <c r="I575" s="7">
        <f>$B$4*POWER(F575,2)*(inputs!$C$9+inputs!$D$9)/POWER(inputs!$C$9+inputs!$D$9*output!G575,2)</f>
        <v>1.6103703336285082E-5</v>
      </c>
      <c r="J575" s="7">
        <f>$C$4*POWER(F575,-2/3)*(inputs!$C$9+inputs!$D$9)/POWER(inputs!$C$9+inputs!$D$9*output!G575,2)</f>
        <v>2.6964658731299561E-5</v>
      </c>
      <c r="K575" s="7">
        <f>$D$4*POWER(F575,-1)*(inputs!$C$9+inputs!$D$9)/POWER(inputs!$C$9+inputs!$D$9*output!G575,2)</f>
        <v>8.8171103507329911E-5</v>
      </c>
      <c r="L575" s="7">
        <f t="shared" si="24"/>
        <v>1.3543088087366163E-4</v>
      </c>
      <c r="M575" s="73"/>
      <c r="N575" s="77">
        <f t="shared" si="25"/>
        <v>135.43088087366164</v>
      </c>
      <c r="O575" s="78">
        <f>(inputs!$C$9+inputs!$D$9)/L575</f>
        <v>8491.4163784609191</v>
      </c>
      <c r="P575" s="79">
        <f t="shared" si="26"/>
        <v>39.132027003671958</v>
      </c>
    </row>
    <row r="576" spans="6:16" x14ac:dyDescent="0.35">
      <c r="F576" s="83">
        <v>573</v>
      </c>
      <c r="G576" s="8">
        <f>output!F576/inputs!$M$9*inputs!$D$9/inputs!$C$9</f>
        <v>0.57299999999999995</v>
      </c>
      <c r="H576" s="7">
        <f>$A$4*POWER(F576,2)*(inputs!$C$9+inputs!$D$9)/POWER(inputs!$C$9+inputs!$D$9*output!G576,2)</f>
        <v>4.2049215328282271E-6</v>
      </c>
      <c r="I576" s="7">
        <f>$B$4*POWER(F576,2)*(inputs!$C$9+inputs!$D$9)/POWER(inputs!$C$9+inputs!$D$9*output!G576,2)</f>
        <v>1.6155595208440603E-5</v>
      </c>
      <c r="J576" s="7">
        <f>$C$4*POWER(F576,-2/3)*(inputs!$C$9+inputs!$D$9)/POWER(inputs!$C$9+inputs!$D$9*output!G576,2)</f>
        <v>2.6925837144345429E-5</v>
      </c>
      <c r="K576" s="7">
        <f>$D$4*POWER(F576,-1)*(inputs!$C$9+inputs!$D$9)/POWER(inputs!$C$9+inputs!$D$9*output!G576,2)</f>
        <v>8.7992913644589381E-5</v>
      </c>
      <c r="L576" s="7">
        <f t="shared" si="24"/>
        <v>1.3527926753020364E-4</v>
      </c>
      <c r="M576" s="73"/>
      <c r="N576" s="77">
        <f t="shared" si="25"/>
        <v>135.27926753020364</v>
      </c>
      <c r="O576" s="78">
        <f>(inputs!$C$9+inputs!$D$9)/L576</f>
        <v>8500.9330771490222</v>
      </c>
      <c r="P576" s="79">
        <f t="shared" si="26"/>
        <v>39.153949343156704</v>
      </c>
    </row>
    <row r="577" spans="6:16" x14ac:dyDescent="0.35">
      <c r="F577" s="83">
        <v>574</v>
      </c>
      <c r="G577" s="8">
        <f>output!F577/inputs!$M$9*inputs!$D$9/inputs!$C$9</f>
        <v>0.57399999999999995</v>
      </c>
      <c r="H577" s="7">
        <f>$A$4*POWER(F577,2)*(inputs!$C$9+inputs!$D$9)/POWER(inputs!$C$9+inputs!$D$9*output!G577,2)</f>
        <v>4.2184457532080707E-6</v>
      </c>
      <c r="I577" s="7">
        <f>$B$4*POWER(F577,2)*(inputs!$C$9+inputs!$D$9)/POWER(inputs!$C$9+inputs!$D$9*output!G577,2)</f>
        <v>1.6207556185181962E-5</v>
      </c>
      <c r="J577" s="7">
        <f>$C$4*POWER(F577,-2/3)*(inputs!$C$9+inputs!$D$9)/POWER(inputs!$C$9+inputs!$D$9*output!G577,2)</f>
        <v>2.6887127069521174E-5</v>
      </c>
      <c r="K577" s="7">
        <f>$D$4*POWER(F577,-1)*(inputs!$C$9+inputs!$D$9)/POWER(inputs!$C$9+inputs!$D$9*output!G577,2)</f>
        <v>8.7815354707971097E-5</v>
      </c>
      <c r="L577" s="7">
        <f t="shared" si="24"/>
        <v>1.351284837158823E-4</v>
      </c>
      <c r="M577" s="73"/>
      <c r="N577" s="77">
        <f t="shared" si="25"/>
        <v>135.12848371588231</v>
      </c>
      <c r="O577" s="78">
        <f>(inputs!$C$9+inputs!$D$9)/L577</f>
        <v>8510.4188870938597</v>
      </c>
      <c r="P577" s="79">
        <f t="shared" si="26"/>
        <v>39.175788320559171</v>
      </c>
    </row>
    <row r="578" spans="6:16" x14ac:dyDescent="0.35">
      <c r="F578" s="83">
        <v>575</v>
      </c>
      <c r="G578" s="8">
        <f>output!F578/inputs!$M$9*inputs!$D$9/inputs!$C$9</f>
        <v>0.57499999999999996</v>
      </c>
      <c r="H578" s="7">
        <f>$A$4*POWER(F578,2)*(inputs!$C$9+inputs!$D$9)/POWER(inputs!$C$9+inputs!$D$9*output!G578,2)</f>
        <v>4.2319879434400094E-6</v>
      </c>
      <c r="I578" s="7">
        <f>$B$4*POWER(F578,2)*(inputs!$C$9+inputs!$D$9)/POWER(inputs!$C$9+inputs!$D$9*output!G578,2)</f>
        <v>1.6259586203320194E-5</v>
      </c>
      <c r="J578" s="7">
        <f>$C$4*POWER(F578,-2/3)*(inputs!$C$9+inputs!$D$9)/POWER(inputs!$C$9+inputs!$D$9*output!G578,2)</f>
        <v>2.6848527996403348E-5</v>
      </c>
      <c r="K578" s="7">
        <f>$D$4*POWER(F578,-1)*(inputs!$C$9+inputs!$D$9)/POWER(inputs!$C$9+inputs!$D$9*output!G578,2)</f>
        <v>8.7638423400142451E-5</v>
      </c>
      <c r="L578" s="7">
        <f t="shared" si="24"/>
        <v>1.3497852554330598E-4</v>
      </c>
      <c r="M578" s="73"/>
      <c r="N578" s="77">
        <f t="shared" si="25"/>
        <v>134.97852554330598</v>
      </c>
      <c r="O578" s="78">
        <f>(inputs!$C$9+inputs!$D$9)/L578</f>
        <v>8519.8737752624093</v>
      </c>
      <c r="P578" s="79">
        <f t="shared" si="26"/>
        <v>39.197543999227506</v>
      </c>
    </row>
    <row r="579" spans="6:16" x14ac:dyDescent="0.35">
      <c r="F579" s="83">
        <v>576</v>
      </c>
      <c r="G579" s="8">
        <f>output!F579/inputs!$M$9*inputs!$D$9/inputs!$C$9</f>
        <v>0.57599999999999996</v>
      </c>
      <c r="H579" s="7">
        <f>$A$4*POWER(F579,2)*(inputs!$C$9+inputs!$D$9)/POWER(inputs!$C$9+inputs!$D$9*output!G579,2)</f>
        <v>4.2455480870914947E-6</v>
      </c>
      <c r="I579" s="7">
        <f>$B$4*POWER(F579,2)*(inputs!$C$9+inputs!$D$9)/POWER(inputs!$C$9+inputs!$D$9*output!G579,2)</f>
        <v>1.6311685199720334E-5</v>
      </c>
      <c r="J579" s="7">
        <f>$C$4*POWER(F579,-2/3)*(inputs!$C$9+inputs!$D$9)/POWER(inputs!$C$9+inputs!$D$9*output!G579,2)</f>
        <v>2.6810039417796168E-5</v>
      </c>
      <c r="K579" s="7">
        <f>$D$4*POWER(F579,-1)*(inputs!$C$9+inputs!$D$9)/POWER(inputs!$C$9+inputs!$D$9*output!G579,2)</f>
        <v>8.7462116446672628E-5</v>
      </c>
      <c r="L579" s="7">
        <f t="shared" si="24"/>
        <v>1.3482938915128064E-4</v>
      </c>
      <c r="M579" s="73"/>
      <c r="N579" s="77">
        <f t="shared" si="25"/>
        <v>134.82938915128065</v>
      </c>
      <c r="O579" s="78">
        <f>(inputs!$C$9+inputs!$D$9)/L579</f>
        <v>8529.2977090453351</v>
      </c>
      <c r="P579" s="79">
        <f t="shared" si="26"/>
        <v>39.219216442812353</v>
      </c>
    </row>
    <row r="580" spans="6:16" x14ac:dyDescent="0.35">
      <c r="F580" s="83">
        <v>577</v>
      </c>
      <c r="G580" s="8">
        <f>output!F580/inputs!$M$9*inputs!$D$9/inputs!$C$9</f>
        <v>0.57699999999999996</v>
      </c>
      <c r="H580" s="7">
        <f>$A$4*POWER(F580,2)*(inputs!$C$9+inputs!$D$9)/POWER(inputs!$C$9+inputs!$D$9*output!G580,2)</f>
        <v>4.2591261677440178E-6</v>
      </c>
      <c r="I580" s="7">
        <f>$B$4*POWER(F580,2)*(inputs!$C$9+inputs!$D$9)/POWER(inputs!$C$9+inputs!$D$9*output!G580,2)</f>
        <v>1.6363853111301358E-5</v>
      </c>
      <c r="J580" s="7">
        <f>$C$4*POWER(F580,-2/3)*(inputs!$C$9+inputs!$D$9)/POWER(inputs!$C$9+inputs!$D$9*output!G580,2)</f>
        <v>2.6771660829705564E-5</v>
      </c>
      <c r="K580" s="7">
        <f>$D$4*POWER(F580,-1)*(inputs!$C$9+inputs!$D$9)/POWER(inputs!$C$9+inputs!$D$9*output!G580,2)</f>
        <v>8.7286430595834533E-5</v>
      </c>
      <c r="L580" s="7">
        <f t="shared" si="24"/>
        <v>1.3468107070458546E-4</v>
      </c>
      <c r="M580" s="73"/>
      <c r="N580" s="77">
        <f t="shared" si="25"/>
        <v>134.68107070458547</v>
      </c>
      <c r="O580" s="78">
        <f>(inputs!$C$9+inputs!$D$9)/L580</f>
        <v>8538.6906562575023</v>
      </c>
      <c r="P580" s="79">
        <f t="shared" si="26"/>
        <v>39.240805715268557</v>
      </c>
    </row>
    <row r="581" spans="6:16" x14ac:dyDescent="0.35">
      <c r="F581" s="83">
        <v>578</v>
      </c>
      <c r="G581" s="8">
        <f>output!F581/inputs!$M$9*inputs!$D$9/inputs!$C$9</f>
        <v>0.57799999999999996</v>
      </c>
      <c r="H581" s="7">
        <f>$A$4*POWER(F581,2)*(inputs!$C$9+inputs!$D$9)/POWER(inputs!$C$9+inputs!$D$9*output!G581,2)</f>
        <v>4.2727221689930925E-6</v>
      </c>
      <c r="I581" s="7">
        <f>$B$4*POWER(F581,2)*(inputs!$C$9+inputs!$D$9)/POWER(inputs!$C$9+inputs!$D$9*output!G581,2)</f>
        <v>1.6416089875036111E-5</v>
      </c>
      <c r="J581" s="7">
        <f>$C$4*POWER(F581,-2/3)*(inputs!$C$9+inputs!$D$9)/POWER(inputs!$C$9+inputs!$D$9*output!G581,2)</f>
        <v>2.6733391731313314E-5</v>
      </c>
      <c r="K581" s="7">
        <f>$D$4*POWER(F581,-1)*(inputs!$C$9+inputs!$D$9)/POWER(inputs!$C$9+inputs!$D$9*output!G581,2)</f>
        <v>8.7111362618407984E-5</v>
      </c>
      <c r="L581" s="7">
        <f t="shared" ref="L581:L644" si="27">SUM(H581:K581)</f>
        <v>1.345335663937505E-4</v>
      </c>
      <c r="M581" s="73"/>
      <c r="N581" s="77">
        <f t="shared" ref="N581:N644" si="28">L581*1000000</f>
        <v>134.5335663937505</v>
      </c>
      <c r="O581" s="78">
        <f>(inputs!$C$9+inputs!$D$9)/L581</f>
        <v>8548.0525851384918</v>
      </c>
      <c r="P581" s="79">
        <f t="shared" ref="P581:P644" si="29">SQRT(O581/(8*LN(2)))</f>
        <v>39.262311880856856</v>
      </c>
    </row>
    <row r="582" spans="6:16" x14ac:dyDescent="0.35">
      <c r="F582" s="83">
        <v>579</v>
      </c>
      <c r="G582" s="8">
        <f>output!F582/inputs!$M$9*inputs!$D$9/inputs!$C$9</f>
        <v>0.57899999999999996</v>
      </c>
      <c r="H582" s="7">
        <f>$A$4*POWER(F582,2)*(inputs!$C$9+inputs!$D$9)/POWER(inputs!$C$9+inputs!$D$9*output!G582,2)</f>
        <v>4.2863360744482457E-6</v>
      </c>
      <c r="I582" s="7">
        <f>$B$4*POWER(F582,2)*(inputs!$C$9+inputs!$D$9)/POWER(inputs!$C$9+inputs!$D$9*output!G582,2)</f>
        <v>1.6468395427951263E-5</v>
      </c>
      <c r="J582" s="7">
        <f>$C$4*POWER(F582,-2/3)*(inputs!$C$9+inputs!$D$9)/POWER(inputs!$C$9+inputs!$D$9*output!G582,2)</f>
        <v>2.6695231624951642E-5</v>
      </c>
      <c r="K582" s="7">
        <f>$D$4*POWER(F582,-1)*(inputs!$C$9+inputs!$D$9)/POWER(inputs!$C$9+inputs!$D$9*output!G582,2)</f>
        <v>8.6936909307485586E-5</v>
      </c>
      <c r="L582" s="7">
        <f t="shared" si="27"/>
        <v>1.3438687243483673E-4</v>
      </c>
      <c r="M582" s="73"/>
      <c r="N582" s="77">
        <f t="shared" si="28"/>
        <v>134.38687243483673</v>
      </c>
      <c r="O582" s="78">
        <f>(inputs!$C$9+inputs!$D$9)/L582</f>
        <v>8557.3834643530899</v>
      </c>
      <c r="P582" s="79">
        <f t="shared" si="29"/>
        <v>39.283735004145512</v>
      </c>
    </row>
    <row r="583" spans="6:16" x14ac:dyDescent="0.35">
      <c r="F583" s="83">
        <v>580</v>
      </c>
      <c r="G583" s="8">
        <f>output!F583/inputs!$M$9*inputs!$D$9/inputs!$C$9</f>
        <v>0.57999999999999996</v>
      </c>
      <c r="H583" s="7">
        <f>$A$4*POWER(F583,2)*(inputs!$C$9+inputs!$D$9)/POWER(inputs!$C$9+inputs!$D$9*output!G583,2)</f>
        <v>4.2999678677330028E-6</v>
      </c>
      <c r="I583" s="7">
        <f>$B$4*POWER(F583,2)*(inputs!$C$9+inputs!$D$9)/POWER(inputs!$C$9+inputs!$D$9*output!G583,2)</f>
        <v>1.65207697071273E-5</v>
      </c>
      <c r="J583" s="7">
        <f>$C$4*POWER(F583,-2/3)*(inputs!$C$9+inputs!$D$9)/POWER(inputs!$C$9+inputs!$D$9*output!G583,2)</f>
        <v>2.6657180016077954E-5</v>
      </c>
      <c r="K583" s="7">
        <f>$D$4*POWER(F583,-1)*(inputs!$C$9+inputs!$D$9)/POWER(inputs!$C$9+inputs!$D$9*output!G583,2)</f>
        <v>8.676306747828046E-5</v>
      </c>
      <c r="L583" s="7">
        <f t="shared" si="27"/>
        <v>1.3424098506921873E-4</v>
      </c>
      <c r="M583" s="73"/>
      <c r="N583" s="77">
        <f t="shared" si="28"/>
        <v>134.24098506921874</v>
      </c>
      <c r="O583" s="78">
        <f>(inputs!$C$9+inputs!$D$9)/L583</f>
        <v>8566.683262991739</v>
      </c>
      <c r="P583" s="79">
        <f t="shared" si="29"/>
        <v>39.305075150011902</v>
      </c>
    </row>
    <row r="584" spans="6:16" x14ac:dyDescent="0.35">
      <c r="F584" s="83">
        <v>581</v>
      </c>
      <c r="G584" s="8">
        <f>output!F584/inputs!$M$9*inputs!$D$9/inputs!$C$9</f>
        <v>0.58099999999999996</v>
      </c>
      <c r="H584" s="7">
        <f>$A$4*POWER(F584,2)*(inputs!$C$9+inputs!$D$9)/POWER(inputs!$C$9+inputs!$D$9*output!G584,2)</f>
        <v>4.3136175324848689E-6</v>
      </c>
      <c r="I584" s="7">
        <f>$B$4*POWER(F584,2)*(inputs!$C$9+inputs!$D$9)/POWER(inputs!$C$9+inputs!$D$9*output!G584,2)</f>
        <v>1.6573212649698396E-5</v>
      </c>
      <c r="J584" s="7">
        <f>$C$4*POWER(F584,-2/3)*(inputs!$C$9+inputs!$D$9)/POWER(inputs!$C$9+inputs!$D$9*output!G584,2)</f>
        <v>2.6619236413249648E-5</v>
      </c>
      <c r="K584" s="7">
        <f>$D$4*POWER(F584,-1)*(inputs!$C$9+inputs!$D$9)/POWER(inputs!$C$9+inputs!$D$9*output!G584,2)</f>
        <v>8.6589833967935529E-5</v>
      </c>
      <c r="L584" s="7">
        <f t="shared" si="27"/>
        <v>1.3409590056336843E-4</v>
      </c>
      <c r="M584" s="73"/>
      <c r="N584" s="77">
        <f t="shared" si="28"/>
        <v>134.09590056336845</v>
      </c>
      <c r="O584" s="78">
        <f>(inputs!$C$9+inputs!$D$9)/L584</f>
        <v>8575.9519505710414</v>
      </c>
      <c r="P584" s="79">
        <f t="shared" si="29"/>
        <v>39.326332383644157</v>
      </c>
    </row>
    <row r="585" spans="6:16" x14ac:dyDescent="0.35">
      <c r="F585" s="83">
        <v>582</v>
      </c>
      <c r="G585" s="8">
        <f>output!F585/inputs!$M$9*inputs!$D$9/inputs!$C$9</f>
        <v>0.58199999999999996</v>
      </c>
      <c r="H585" s="7">
        <f>$A$4*POWER(F585,2)*(inputs!$C$9+inputs!$D$9)/POWER(inputs!$C$9+inputs!$D$9*output!G585,2)</f>
        <v>4.3272850523553274E-6</v>
      </c>
      <c r="I585" s="7">
        <f>$B$4*POWER(F585,2)*(inputs!$C$9+inputs!$D$9)/POWER(inputs!$C$9+inputs!$D$9*output!G585,2)</f>
        <v>1.6625724192852436E-5</v>
      </c>
      <c r="J585" s="7">
        <f>$C$4*POWER(F585,-2/3)*(inputs!$C$9+inputs!$D$9)/POWER(inputs!$C$9+inputs!$D$9*output!G585,2)</f>
        <v>2.6581400328099587E-5</v>
      </c>
      <c r="K585" s="7">
        <f>$D$4*POWER(F585,-1)*(inputs!$C$9+inputs!$D$9)/POWER(inputs!$C$9+inputs!$D$9*output!G585,2)</f>
        <v>8.6417205635335511E-5</v>
      </c>
      <c r="L585" s="7">
        <f t="shared" si="27"/>
        <v>1.3395161520864286E-4</v>
      </c>
      <c r="M585" s="73"/>
      <c r="N585" s="77">
        <f t="shared" si="28"/>
        <v>133.95161520864286</v>
      </c>
      <c r="O585" s="78">
        <f>(inputs!$C$9+inputs!$D$9)/L585</f>
        <v>8585.1894970341455</v>
      </c>
      <c r="P585" s="79">
        <f t="shared" si="29"/>
        <v>39.347506770542616</v>
      </c>
    </row>
    <row r="586" spans="6:16" x14ac:dyDescent="0.35">
      <c r="F586" s="83">
        <v>583</v>
      </c>
      <c r="G586" s="8">
        <f>output!F586/inputs!$M$9*inputs!$D$9/inputs!$C$9</f>
        <v>0.58299999999999996</v>
      </c>
      <c r="H586" s="7">
        <f>$A$4*POWER(F586,2)*(inputs!$C$9+inputs!$D$9)/POWER(inputs!$C$9+inputs!$D$9*output!G586,2)</f>
        <v>4.3409704110098171E-6</v>
      </c>
      <c r="I586" s="7">
        <f>$B$4*POWER(F586,2)*(inputs!$C$9+inputs!$D$9)/POWER(inputs!$C$9+inputs!$D$9*output!G586,2)</f>
        <v>1.6678304273830915E-5</v>
      </c>
      <c r="J586" s="7">
        <f>$C$4*POWER(F586,-2/3)*(inputs!$C$9+inputs!$D$9)/POWER(inputs!$C$9+inputs!$D$9*output!G586,2)</f>
        <v>2.6543671275311483E-5</v>
      </c>
      <c r="K586" s="7">
        <f>$D$4*POWER(F586,-1)*(inputs!$C$9+inputs!$D$9)/POWER(inputs!$C$9+inputs!$D$9*output!G586,2)</f>
        <v>8.6245179360920103E-5</v>
      </c>
      <c r="L586" s="7">
        <f t="shared" si="27"/>
        <v>1.3380812532107233E-4</v>
      </c>
      <c r="M586" s="73"/>
      <c r="N586" s="77">
        <f t="shared" si="28"/>
        <v>133.80812532107234</v>
      </c>
      <c r="O586" s="78">
        <f>(inputs!$C$9+inputs!$D$9)/L586</f>
        <v>8594.3958727512036</v>
      </c>
      <c r="P586" s="79">
        <f t="shared" si="29"/>
        <v>39.368598376521383</v>
      </c>
    </row>
    <row r="587" spans="6:16" x14ac:dyDescent="0.35">
      <c r="F587" s="83">
        <v>584</v>
      </c>
      <c r="G587" s="8">
        <f>output!F587/inputs!$M$9*inputs!$D$9/inputs!$C$9</f>
        <v>0.58399999999999996</v>
      </c>
      <c r="H587" s="7">
        <f>$A$4*POWER(F587,2)*(inputs!$C$9+inputs!$D$9)/POWER(inputs!$C$9+inputs!$D$9*output!G587,2)</f>
        <v>4.3546735921277249E-6</v>
      </c>
      <c r="I587" s="7">
        <f>$B$4*POWER(F587,2)*(inputs!$C$9+inputs!$D$9)/POWER(inputs!$C$9+inputs!$D$9*output!G587,2)</f>
        <v>1.6730952829928931E-5</v>
      </c>
      <c r="J587" s="7">
        <f>$C$4*POWER(F587,-2/3)*(inputs!$C$9+inputs!$D$9)/POWER(inputs!$C$9+inputs!$D$9*output!G587,2)</f>
        <v>2.6506048772595507E-5</v>
      </c>
      <c r="K587" s="7">
        <f>$D$4*POWER(F587,-1)*(inputs!$C$9+inputs!$D$9)/POWER(inputs!$C$9+inputs!$D$9*output!G587,2)</f>
        <v>8.6073752046499796E-5</v>
      </c>
      <c r="L587" s="7">
        <f t="shared" si="27"/>
        <v>1.3366542724115195E-4</v>
      </c>
      <c r="M587" s="73"/>
      <c r="N587" s="77">
        <f t="shared" si="28"/>
        <v>133.66542724115195</v>
      </c>
      <c r="O587" s="78">
        <f>(inputs!$C$9+inputs!$D$9)/L587</f>
        <v>8603.5710485197633</v>
      </c>
      <c r="P587" s="79">
        <f t="shared" si="29"/>
        <v>39.389607267709785</v>
      </c>
    </row>
    <row r="588" spans="6:16" x14ac:dyDescent="0.35">
      <c r="F588" s="83">
        <v>585</v>
      </c>
      <c r="G588" s="8">
        <f>output!F588/inputs!$M$9*inputs!$D$9/inputs!$C$9</f>
        <v>0.58499999999999996</v>
      </c>
      <c r="H588" s="7">
        <f>$A$4*POWER(F588,2)*(inputs!$C$9+inputs!$D$9)/POWER(inputs!$C$9+inputs!$D$9*output!G588,2)</f>
        <v>4.3683945794023672E-6</v>
      </c>
      <c r="I588" s="7">
        <f>$B$4*POWER(F588,2)*(inputs!$C$9+inputs!$D$9)/POWER(inputs!$C$9+inputs!$D$9*output!G588,2)</f>
        <v>1.6783669798495095E-5</v>
      </c>
      <c r="J588" s="7">
        <f>$C$4*POWER(F588,-2/3)*(inputs!$C$9+inputs!$D$9)/POWER(inputs!$C$9+inputs!$D$9*output!G588,2)</f>
        <v>2.6468532340664393E-5</v>
      </c>
      <c r="K588" s="7">
        <f>$D$4*POWER(F588,-1)*(inputs!$C$9+inputs!$D$9)/POWER(inputs!$C$9+inputs!$D$9*output!G588,2)</f>
        <v>8.5902920615072827E-5</v>
      </c>
      <c r="L588" s="7">
        <f t="shared" si="27"/>
        <v>1.3352351733363467E-4</v>
      </c>
      <c r="M588" s="73"/>
      <c r="N588" s="77">
        <f t="shared" si="28"/>
        <v>133.52351733363469</v>
      </c>
      <c r="O588" s="78">
        <f>(inputs!$C$9+inputs!$D$9)/L588</f>
        <v>8612.7149955651603</v>
      </c>
      <c r="P588" s="79">
        <f t="shared" si="29"/>
        <v>39.41053351055379</v>
      </c>
    </row>
    <row r="589" spans="6:16" x14ac:dyDescent="0.35">
      <c r="F589" s="83">
        <v>586</v>
      </c>
      <c r="G589" s="8">
        <f>output!F589/inputs!$M$9*inputs!$D$9/inputs!$C$9</f>
        <v>0.58599999999999997</v>
      </c>
      <c r="H589" s="7">
        <f>$A$4*POWER(F589,2)*(inputs!$C$9+inputs!$D$9)/POWER(inputs!$C$9+inputs!$D$9*output!G589,2)</f>
        <v>4.3821333565409841E-6</v>
      </c>
      <c r="I589" s="7">
        <f>$B$4*POWER(F589,2)*(inputs!$C$9+inputs!$D$9)/POWER(inputs!$C$9+inputs!$D$9*output!G589,2)</f>
        <v>1.6836455116931507E-5</v>
      </c>
      <c r="J589" s="7">
        <f>$C$4*POWER(F589,-2/3)*(inputs!$C$9+inputs!$D$9)/POWER(inputs!$C$9+inputs!$D$9*output!G589,2)</f>
        <v>2.6431121503209486E-5</v>
      </c>
      <c r="K589" s="7">
        <f>$D$4*POWER(F589,-1)*(inputs!$C$9+inputs!$D$9)/POWER(inputs!$C$9+inputs!$D$9*output!G589,2)</f>
        <v>8.5732682010644681E-5</v>
      </c>
      <c r="L589" s="7">
        <f t="shared" si="27"/>
        <v>1.3338239198732666E-4</v>
      </c>
      <c r="M589" s="73"/>
      <c r="N589" s="77">
        <f t="shared" si="28"/>
        <v>133.38239198732666</v>
      </c>
      <c r="O589" s="78">
        <f>(inputs!$C$9+inputs!$D$9)/L589</f>
        <v>8621.8276855408858</v>
      </c>
      <c r="P589" s="79">
        <f t="shared" si="29"/>
        <v>39.431377171817438</v>
      </c>
    </row>
    <row r="590" spans="6:16" x14ac:dyDescent="0.35">
      <c r="F590" s="83">
        <v>587</v>
      </c>
      <c r="G590" s="8">
        <f>output!F590/inputs!$M$9*inputs!$D$9/inputs!$C$9</f>
        <v>0.58699999999999997</v>
      </c>
      <c r="H590" s="7">
        <f>$A$4*POWER(F590,2)*(inputs!$C$9+inputs!$D$9)/POWER(inputs!$C$9+inputs!$D$9*output!G590,2)</f>
        <v>4.3958899072647228E-6</v>
      </c>
      <c r="I590" s="7">
        <f>$B$4*POWER(F590,2)*(inputs!$C$9+inputs!$D$9)/POWER(inputs!$C$9+inputs!$D$9*output!G590,2)</f>
        <v>1.6889308722693714E-5</v>
      </c>
      <c r="J590" s="7">
        <f>$C$4*POWER(F590,-2/3)*(inputs!$C$9+inputs!$D$9)/POWER(inputs!$C$9+inputs!$D$9*output!G590,2)</f>
        <v>2.6393815786877171E-5</v>
      </c>
      <c r="K590" s="7">
        <f>$D$4*POWER(F590,-1)*(inputs!$C$9+inputs!$D$9)/POWER(inputs!$C$9+inputs!$D$9*output!G590,2)</f>
        <v>8.5563033198049081E-5</v>
      </c>
      <c r="L590" s="7">
        <f t="shared" si="27"/>
        <v>1.3324204761488469E-4</v>
      </c>
      <c r="M590" s="73"/>
      <c r="N590" s="77">
        <f t="shared" si="28"/>
        <v>133.24204761488468</v>
      </c>
      <c r="O590" s="78">
        <f>(inputs!$C$9+inputs!$D$9)/L590</f>
        <v>8630.909090528954</v>
      </c>
      <c r="P590" s="79">
        <f t="shared" si="29"/>
        <v>39.452138318584197</v>
      </c>
    </row>
    <row r="591" spans="6:16" x14ac:dyDescent="0.35">
      <c r="F591" s="83">
        <v>588</v>
      </c>
      <c r="G591" s="8">
        <f>output!F591/inputs!$M$9*inputs!$D$9/inputs!$C$9</f>
        <v>0.58799999999999997</v>
      </c>
      <c r="H591" s="7">
        <f>$A$4*POWER(F591,2)*(inputs!$C$9+inputs!$D$9)/POWER(inputs!$C$9+inputs!$D$9*output!G591,2)</f>
        <v>4.4096642153086171E-6</v>
      </c>
      <c r="I591" s="7">
        <f>$B$4*POWER(F591,2)*(inputs!$C$9+inputs!$D$9)/POWER(inputs!$C$9+inputs!$D$9*output!G591,2)</f>
        <v>1.6942230553290595E-5</v>
      </c>
      <c r="J591" s="7">
        <f>$C$4*POWER(F591,-2/3)*(inputs!$C$9+inputs!$D$9)/POWER(inputs!$C$9+inputs!$D$9*output!G591,2)</f>
        <v>2.6356614721245623E-5</v>
      </c>
      <c r="K591" s="7">
        <f>$D$4*POWER(F591,-1)*(inputs!$C$9+inputs!$D$9)/POWER(inputs!$C$9+inputs!$D$9*output!G591,2)</f>
        <v>8.539397116277074E-5</v>
      </c>
      <c r="L591" s="7">
        <f t="shared" si="27"/>
        <v>1.3310248065261557E-4</v>
      </c>
      <c r="M591" s="73"/>
      <c r="N591" s="77">
        <f t="shared" si="28"/>
        <v>133.10248065261558</v>
      </c>
      <c r="O591" s="78">
        <f>(inputs!$C$9+inputs!$D$9)/L591</f>
        <v>8639.959183040226</v>
      </c>
      <c r="P591" s="79">
        <f t="shared" si="29"/>
        <v>39.472817018258262</v>
      </c>
    </row>
    <row r="592" spans="6:16" x14ac:dyDescent="0.35">
      <c r="F592" s="83">
        <v>589</v>
      </c>
      <c r="G592" s="8">
        <f>output!F592/inputs!$M$9*inputs!$D$9/inputs!$C$9</f>
        <v>0.58899999999999997</v>
      </c>
      <c r="H592" s="7">
        <f>$A$4*POWER(F592,2)*(inputs!$C$9+inputs!$D$9)/POWER(inputs!$C$9+inputs!$D$9*output!G592,2)</f>
        <v>4.4234562644215944E-6</v>
      </c>
      <c r="I592" s="7">
        <f>$B$4*POWER(F592,2)*(inputs!$C$9+inputs!$D$9)/POWER(inputs!$C$9+inputs!$D$9*output!G592,2)</f>
        <v>1.699522054628443E-5</v>
      </c>
      <c r="J592" s="7">
        <f>$C$4*POWER(F592,-2/3)*(inputs!$C$9+inputs!$D$9)/POWER(inputs!$C$9+inputs!$D$9*output!G592,2)</f>
        <v>2.6319517838801475E-5</v>
      </c>
      <c r="K592" s="7">
        <f>$D$4*POWER(F592,-1)*(inputs!$C$9+inputs!$D$9)/POWER(inputs!$C$9+inputs!$D$9*output!G592,2)</f>
        <v>8.5225492910770276E-5</v>
      </c>
      <c r="L592" s="7">
        <f t="shared" si="27"/>
        <v>1.3296368756027778E-4</v>
      </c>
      <c r="M592" s="73"/>
      <c r="N592" s="77">
        <f t="shared" si="28"/>
        <v>132.96368756027778</v>
      </c>
      <c r="O592" s="78">
        <f>(inputs!$C$9+inputs!$D$9)/L592</f>
        <v>8648.9779360147386</v>
      </c>
      <c r="P592" s="79">
        <f t="shared" si="29"/>
        <v>39.493413338565908</v>
      </c>
    </row>
    <row r="593" spans="6:16" x14ac:dyDescent="0.35">
      <c r="F593" s="83">
        <v>590</v>
      </c>
      <c r="G593" s="8">
        <f>output!F593/inputs!$M$9*inputs!$D$9/inputs!$C$9</f>
        <v>0.59</v>
      </c>
      <c r="H593" s="7">
        <f>$A$4*POWER(F593,2)*(inputs!$C$9+inputs!$D$9)/POWER(inputs!$C$9+inputs!$D$9*output!G593,2)</f>
        <v>4.4372660383664338E-6</v>
      </c>
      <c r="I593" s="7">
        <f>$B$4*POWER(F593,2)*(inputs!$C$9+inputs!$D$9)/POWER(inputs!$C$9+inputs!$D$9*output!G593,2)</f>
        <v>1.7048278639290704E-5</v>
      </c>
      <c r="J593" s="7">
        <f>$C$4*POWER(F593,-2/3)*(inputs!$C$9+inputs!$D$9)/POWER(inputs!$C$9+inputs!$D$9*output!G593,2)</f>
        <v>2.6282524674917035E-5</v>
      </c>
      <c r="K593" s="7">
        <f>$D$4*POWER(F593,-1)*(inputs!$C$9+inputs!$D$9)/POWER(inputs!$C$9+inputs!$D$9*output!G593,2)</f>
        <v>8.5057595468310385E-5</v>
      </c>
      <c r="L593" s="7">
        <f t="shared" si="27"/>
        <v>1.3282566482088456E-4</v>
      </c>
      <c r="M593" s="73"/>
      <c r="N593" s="77">
        <f t="shared" si="28"/>
        <v>132.82566482088455</v>
      </c>
      <c r="O593" s="78">
        <f>(inputs!$C$9+inputs!$D$9)/L593</f>
        <v>8657.965322822025</v>
      </c>
      <c r="P593" s="79">
        <f t="shared" si="29"/>
        <v>39.513927347556752</v>
      </c>
    </row>
    <row r="594" spans="6:16" x14ac:dyDescent="0.35">
      <c r="F594" s="83">
        <v>591</v>
      </c>
      <c r="G594" s="8">
        <f>output!F594/inputs!$M$9*inputs!$D$9/inputs!$C$9</f>
        <v>0.59099999999999997</v>
      </c>
      <c r="H594" s="7">
        <f>$A$4*POWER(F594,2)*(inputs!$C$9+inputs!$D$9)/POWER(inputs!$C$9+inputs!$D$9*output!G594,2)</f>
        <v>4.4510935209197861E-6</v>
      </c>
      <c r="I594" s="7">
        <f>$B$4*POWER(F594,2)*(inputs!$C$9+inputs!$D$9)/POWER(inputs!$C$9+inputs!$D$9*output!G594,2)</f>
        <v>1.7101404769978211E-5</v>
      </c>
      <c r="J594" s="7">
        <f>$C$4*POWER(F594,-2/3)*(inputs!$C$9+inputs!$D$9)/POWER(inputs!$C$9+inputs!$D$9*output!G594,2)</f>
        <v>2.6245634767827497E-5</v>
      </c>
      <c r="K594" s="7">
        <f>$D$4*POWER(F594,-1)*(inputs!$C$9+inputs!$D$9)/POWER(inputs!$C$9+inputs!$D$9*output!G594,2)</f>
        <v>8.4890275881784521E-5</v>
      </c>
      <c r="L594" s="7">
        <f t="shared" si="27"/>
        <v>1.3268840894051001E-4</v>
      </c>
      <c r="M594" s="73"/>
      <c r="N594" s="77">
        <f t="shared" si="28"/>
        <v>132.68840894051002</v>
      </c>
      <c r="O594" s="78">
        <f>(inputs!$C$9+inputs!$D$9)/L594</f>
        <v>8666.9213172613672</v>
      </c>
      <c r="P594" s="79">
        <f t="shared" si="29"/>
        <v>39.534359113604928</v>
      </c>
    </row>
    <row r="595" spans="6:16" x14ac:dyDescent="0.35">
      <c r="F595" s="83">
        <v>592</v>
      </c>
      <c r="G595" s="8">
        <f>output!F595/inputs!$M$9*inputs!$D$9/inputs!$C$9</f>
        <v>0.59199999999999997</v>
      </c>
      <c r="H595" s="7">
        <f>$A$4*POWER(F595,2)*(inputs!$C$9+inputs!$D$9)/POWER(inputs!$C$9+inputs!$D$9*output!G595,2)</f>
        <v>4.4649386958721327E-6</v>
      </c>
      <c r="I595" s="7">
        <f>$B$4*POWER(F595,2)*(inputs!$C$9+inputs!$D$9)/POWER(inputs!$C$9+inputs!$D$9*output!G595,2)</f>
        <v>1.7154598876068869E-5</v>
      </c>
      <c r="J595" s="7">
        <f>$C$4*POWER(F595,-2/3)*(inputs!$C$9+inputs!$D$9)/POWER(inputs!$C$9+inputs!$D$9*output!G595,2)</f>
        <v>2.6208847658608578E-5</v>
      </c>
      <c r="K595" s="7">
        <f>$D$4*POWER(F595,-1)*(inputs!$C$9+inputs!$D$9)/POWER(inputs!$C$9+inputs!$D$9*output!G595,2)</f>
        <v>8.4723531217546387E-5</v>
      </c>
      <c r="L595" s="7">
        <f t="shared" si="27"/>
        <v>1.3255191644809597E-4</v>
      </c>
      <c r="M595" s="73"/>
      <c r="N595" s="77">
        <f t="shared" si="28"/>
        <v>132.55191644809597</v>
      </c>
      <c r="O595" s="78">
        <f>(inputs!$C$9+inputs!$D$9)/L595</f>
        <v>8675.8458935620984</v>
      </c>
      <c r="P595" s="79">
        <f t="shared" si="29"/>
        <v>39.554708705410341</v>
      </c>
    </row>
    <row r="596" spans="6:16" x14ac:dyDescent="0.35">
      <c r="F596" s="83">
        <v>593</v>
      </c>
      <c r="G596" s="8">
        <f>output!F596/inputs!$M$9*inputs!$D$9/inputs!$C$9</f>
        <v>0.59299999999999997</v>
      </c>
      <c r="H596" s="7">
        <f>$A$4*POWER(F596,2)*(inputs!$C$9+inputs!$D$9)/POWER(inputs!$C$9+inputs!$D$9*output!G596,2)</f>
        <v>4.4788015470277869E-6</v>
      </c>
      <c r="I596" s="7">
        <f>$B$4*POWER(F596,2)*(inputs!$C$9+inputs!$D$9)/POWER(inputs!$C$9+inputs!$D$9*output!G596,2)</f>
        <v>1.7207860895337748E-5</v>
      </c>
      <c r="J596" s="7">
        <f>$C$4*POWER(F596,-2/3)*(inputs!$C$9+inputs!$D$9)/POWER(inputs!$C$9+inputs!$D$9*output!G596,2)</f>
        <v>2.6172162891154039E-5</v>
      </c>
      <c r="K596" s="7">
        <f>$D$4*POWER(F596,-1)*(inputs!$C$9+inputs!$D$9)/POWER(inputs!$C$9+inputs!$D$9*output!G596,2)</f>
        <v>8.4557358561741913E-5</v>
      </c>
      <c r="L596" s="7">
        <f t="shared" si="27"/>
        <v>1.3241618389526149E-4</v>
      </c>
      <c r="M596" s="73"/>
      <c r="N596" s="77">
        <f t="shared" si="28"/>
        <v>132.4161838952615</v>
      </c>
      <c r="O596" s="78">
        <f>(inputs!$C$9+inputs!$D$9)/L596</f>
        <v>8684.7390263838643</v>
      </c>
      <c r="P596" s="79">
        <f t="shared" si="29"/>
        <v>39.574976191999859</v>
      </c>
    </row>
    <row r="597" spans="6:16" x14ac:dyDescent="0.35">
      <c r="F597" s="83">
        <v>594</v>
      </c>
      <c r="G597" s="8">
        <f>output!F597/inputs!$M$9*inputs!$D$9/inputs!$C$9</f>
        <v>0.59399999999999997</v>
      </c>
      <c r="H597" s="7">
        <f>$A$4*POWER(F597,2)*(inputs!$C$9+inputs!$D$9)/POWER(inputs!$C$9+inputs!$D$9*output!G597,2)</f>
        <v>4.4926820582048847E-6</v>
      </c>
      <c r="I597" s="7">
        <f>$B$4*POWER(F597,2)*(inputs!$C$9+inputs!$D$9)/POWER(inputs!$C$9+inputs!$D$9*output!G597,2)</f>
        <v>1.7261190765613012E-5</v>
      </c>
      <c r="J597" s="7">
        <f>$C$4*POWER(F597,-2/3)*(inputs!$C$9+inputs!$D$9)/POWER(inputs!$C$9+inputs!$D$9*output!G597,2)</f>
        <v>2.6135580012153886E-5</v>
      </c>
      <c r="K597" s="7">
        <f>$D$4*POWER(F597,-1)*(inputs!$C$9+inputs!$D$9)/POWER(inputs!$C$9+inputs!$D$9*output!G597,2)</f>
        <v>8.4391755020142692E-5</v>
      </c>
      <c r="L597" s="7">
        <f t="shared" si="27"/>
        <v>1.3228120785611447E-4</v>
      </c>
      <c r="M597" s="73"/>
      <c r="N597" s="77">
        <f t="shared" si="28"/>
        <v>132.28120785611446</v>
      </c>
      <c r="O597" s="78">
        <f>(inputs!$C$9+inputs!$D$9)/L597</f>
        <v>8693.6006908168183</v>
      </c>
      <c r="P597" s="79">
        <f t="shared" si="29"/>
        <v>39.59516164272835</v>
      </c>
    </row>
    <row r="598" spans="6:16" x14ac:dyDescent="0.35">
      <c r="F598" s="83">
        <v>595</v>
      </c>
      <c r="G598" s="8">
        <f>output!F598/inputs!$M$9*inputs!$D$9/inputs!$C$9</f>
        <v>0.59499999999999997</v>
      </c>
      <c r="H598" s="7">
        <f>$A$4*POWER(F598,2)*(inputs!$C$9+inputs!$D$9)/POWER(inputs!$C$9+inputs!$D$9*output!G598,2)</f>
        <v>4.5065802132353535E-6</v>
      </c>
      <c r="I598" s="7">
        <f>$B$4*POWER(F598,2)*(inputs!$C$9+inputs!$D$9)/POWER(inputs!$C$9+inputs!$D$9*output!G598,2)</f>
        <v>1.7314588424775848E-5</v>
      </c>
      <c r="J598" s="7">
        <f>$C$4*POWER(F598,-2/3)*(inputs!$C$9+inputs!$D$9)/POWER(inputs!$C$9+inputs!$D$9*output!G598,2)</f>
        <v>2.609909857107228E-5</v>
      </c>
      <c r="K598" s="7">
        <f>$D$4*POWER(F598,-1)*(inputs!$C$9+inputs!$D$9)/POWER(inputs!$C$9+inputs!$D$9*output!G598,2)</f>
        <v>8.4226717717980808E-5</v>
      </c>
      <c r="L598" s="7">
        <f t="shared" si="27"/>
        <v>1.3214698492706428E-4</v>
      </c>
      <c r="M598" s="73"/>
      <c r="N598" s="77">
        <f t="shared" si="28"/>
        <v>132.1469849270643</v>
      </c>
      <c r="O598" s="78">
        <f>(inputs!$C$9+inputs!$D$9)/L598</f>
        <v>8702.4308623818997</v>
      </c>
      <c r="P598" s="79">
        <f t="shared" si="29"/>
        <v>39.615265127279905</v>
      </c>
    </row>
    <row r="599" spans="6:16" x14ac:dyDescent="0.35">
      <c r="F599" s="83">
        <v>596</v>
      </c>
      <c r="G599" s="8">
        <f>output!F599/inputs!$M$9*inputs!$D$9/inputs!$C$9</f>
        <v>0.59599999999999997</v>
      </c>
      <c r="H599" s="7">
        <f>$A$4*POWER(F599,2)*(inputs!$C$9+inputs!$D$9)/POWER(inputs!$C$9+inputs!$D$9*output!G599,2)</f>
        <v>4.5204959959649231E-6</v>
      </c>
      <c r="I599" s="7">
        <f>$B$4*POWER(F599,2)*(inputs!$C$9+inputs!$D$9)/POWER(inputs!$C$9+inputs!$D$9*output!G599,2)</f>
        <v>1.736805381076043E-5</v>
      </c>
      <c r="J599" s="7">
        <f>$C$4*POWER(F599,-2/3)*(inputs!$C$9+inputs!$D$9)/POWER(inputs!$C$9+inputs!$D$9*output!G599,2)</f>
        <v>2.6062718120126087E-5</v>
      </c>
      <c r="K599" s="7">
        <f>$D$4*POWER(F599,-1)*(inputs!$C$9+inputs!$D$9)/POWER(inputs!$C$9+inputs!$D$9*output!G599,2)</f>
        <v>8.406224379978583E-5</v>
      </c>
      <c r="L599" s="7">
        <f t="shared" si="27"/>
        <v>1.3201351172663727E-4</v>
      </c>
      <c r="M599" s="73"/>
      <c r="N599" s="77">
        <f t="shared" si="28"/>
        <v>132.01351172663726</v>
      </c>
      <c r="O599" s="78">
        <f>(inputs!$C$9+inputs!$D$9)/L599</f>
        <v>8711.2295170309935</v>
      </c>
      <c r="P599" s="79">
        <f t="shared" si="29"/>
        <v>39.635286715668798</v>
      </c>
    </row>
    <row r="600" spans="6:16" x14ac:dyDescent="0.35">
      <c r="F600" s="83">
        <v>597</v>
      </c>
      <c r="G600" s="8">
        <f>output!F600/inputs!$M$9*inputs!$D$9/inputs!$C$9</f>
        <v>0.59699999999999998</v>
      </c>
      <c r="H600" s="7">
        <f>$A$4*POWER(F600,2)*(inputs!$C$9+inputs!$D$9)/POWER(inputs!$C$9+inputs!$D$9*output!G600,2)</f>
        <v>4.5344293902530929E-6</v>
      </c>
      <c r="I600" s="7">
        <f>$B$4*POWER(F600,2)*(inputs!$C$9+inputs!$D$9)/POWER(inputs!$C$9+inputs!$D$9*output!G600,2)</f>
        <v>1.7421586861553858E-5</v>
      </c>
      <c r="J600" s="7">
        <f>$C$4*POWER(F600,-2/3)*(inputs!$C$9+inputs!$D$9)/POWER(inputs!$C$9+inputs!$D$9*output!G600,2)</f>
        <v>2.6026438214263265E-5</v>
      </c>
      <c r="K600" s="7">
        <f>$D$4*POWER(F600,-1)*(inputs!$C$9+inputs!$D$9)/POWER(inputs!$C$9+inputs!$D$9*output!G600,2)</f>
        <v>8.3898330429222953E-5</v>
      </c>
      <c r="L600" s="7">
        <f t="shared" si="27"/>
        <v>1.3188078489529317E-4</v>
      </c>
      <c r="M600" s="73"/>
      <c r="N600" s="77">
        <f t="shared" si="28"/>
        <v>131.88078489529317</v>
      </c>
      <c r="O600" s="78">
        <f>(inputs!$C$9+inputs!$D$9)/L600</f>
        <v>8719.9966311471617</v>
      </c>
      <c r="P600" s="79">
        <f t="shared" si="29"/>
        <v>39.655226478240671</v>
      </c>
    </row>
    <row r="601" spans="6:16" x14ac:dyDescent="0.35">
      <c r="F601" s="83">
        <v>598</v>
      </c>
      <c r="G601" s="8">
        <f>output!F601/inputs!$M$9*inputs!$D$9/inputs!$C$9</f>
        <v>0.59799999999999998</v>
      </c>
      <c r="H601" s="7">
        <f>$A$4*POWER(F601,2)*(inputs!$C$9+inputs!$D$9)/POWER(inputs!$C$9+inputs!$D$9*output!G601,2)</f>
        <v>4.5483803799731337E-6</v>
      </c>
      <c r="I601" s="7">
        <f>$B$4*POWER(F601,2)*(inputs!$C$9+inputs!$D$9)/POWER(inputs!$C$9+inputs!$D$9*output!G601,2)</f>
        <v>1.7475187515196134E-5</v>
      </c>
      <c r="J601" s="7">
        <f>$C$4*POWER(F601,-2/3)*(inputs!$C$9+inputs!$D$9)/POWER(inputs!$C$9+inputs!$D$9*output!G601,2)</f>
        <v>2.5990258411141803E-5</v>
      </c>
      <c r="K601" s="7">
        <f>$D$4*POWER(F601,-1)*(inputs!$C$9+inputs!$D$9)/POWER(inputs!$C$9+inputs!$D$9*output!G601,2)</f>
        <v>8.3734974788933337E-5</v>
      </c>
      <c r="L601" s="7">
        <f t="shared" si="27"/>
        <v>1.3174880109524439E-4</v>
      </c>
      <c r="M601" s="73"/>
      <c r="N601" s="77">
        <f t="shared" si="28"/>
        <v>131.7488010952444</v>
      </c>
      <c r="O601" s="78">
        <f>(inputs!$C$9+inputs!$D$9)/L601</f>
        <v>8728.7321815447649</v>
      </c>
      <c r="P601" s="79">
        <f t="shared" si="29"/>
        <v>39.675084485673331</v>
      </c>
    </row>
    <row r="602" spans="6:16" x14ac:dyDescent="0.35">
      <c r="F602" s="83">
        <v>599</v>
      </c>
      <c r="G602" s="8">
        <f>output!F602/inputs!$M$9*inputs!$D$9/inputs!$C$9</f>
        <v>0.59899999999999998</v>
      </c>
      <c r="H602" s="7">
        <f>$A$4*POWER(F602,2)*(inputs!$C$9+inputs!$D$9)/POWER(inputs!$C$9+inputs!$D$9*output!G602,2)</f>
        <v>4.5623489490120591E-6</v>
      </c>
      <c r="I602" s="7">
        <f>$B$4*POWER(F602,2)*(inputs!$C$9+inputs!$D$9)/POWER(inputs!$C$9+inputs!$D$9*output!G602,2)</f>
        <v>1.7528855709780079E-5</v>
      </c>
      <c r="J602" s="7">
        <f>$C$4*POWER(F602,-2/3)*(inputs!$C$9+inputs!$D$9)/POWER(inputs!$C$9+inputs!$D$9*output!G602,2)</f>
        <v>2.5954178271108486E-5</v>
      </c>
      <c r="K602" s="7">
        <f>$D$4*POWER(F602,-1)*(inputs!$C$9+inputs!$D$9)/POWER(inputs!$C$9+inputs!$D$9*output!G602,2)</f>
        <v>8.3572174080375229E-5</v>
      </c>
      <c r="L602" s="7">
        <f t="shared" si="27"/>
        <v>1.3161755701027585E-4</v>
      </c>
      <c r="M602" s="73"/>
      <c r="N602" s="77">
        <f t="shared" si="28"/>
        <v>131.61755701027585</v>
      </c>
      <c r="O602" s="78">
        <f>(inputs!$C$9+inputs!$D$9)/L602</f>
        <v>8737.4361454696755</v>
      </c>
      <c r="P602" s="79">
        <f t="shared" si="29"/>
        <v>39.694860808977971</v>
      </c>
    </row>
    <row r="603" spans="6:16" x14ac:dyDescent="0.35">
      <c r="F603" s="83">
        <v>600</v>
      </c>
      <c r="G603" s="8">
        <f>output!F603/inputs!$M$9*inputs!$D$9/inputs!$C$9</f>
        <v>0.6</v>
      </c>
      <c r="H603" s="7">
        <f>$A$4*POWER(F603,2)*(inputs!$C$9+inputs!$D$9)/POWER(inputs!$C$9+inputs!$D$9*output!G603,2)</f>
        <v>4.5763350812706315E-6</v>
      </c>
      <c r="I603" s="7">
        <f>$B$4*POWER(F603,2)*(inputs!$C$9+inputs!$D$9)/POWER(inputs!$C$9+inputs!$D$9*output!G603,2)</f>
        <v>1.7582591383451316E-5</v>
      </c>
      <c r="J603" s="7">
        <f>$C$4*POWER(F603,-2/3)*(inputs!$C$9+inputs!$D$9)/POWER(inputs!$C$9+inputs!$D$9*output!G603,2)</f>
        <v>2.5918197357178287E-5</v>
      </c>
      <c r="K603" s="7">
        <f>$D$4*POWER(F603,-1)*(inputs!$C$9+inputs!$D$9)/POWER(inputs!$C$9+inputs!$D$9*output!G603,2)</f>
        <v>8.3409925523667648E-5</v>
      </c>
      <c r="L603" s="7">
        <f t="shared" si="27"/>
        <v>1.314870493455679E-4</v>
      </c>
      <c r="M603" s="73"/>
      <c r="N603" s="77">
        <f t="shared" si="28"/>
        <v>131.4870493455679</v>
      </c>
      <c r="O603" s="78">
        <f>(inputs!$C$9+inputs!$D$9)/L603</f>
        <v>8746.1085005993682</v>
      </c>
      <c r="P603" s="79">
        <f t="shared" si="29"/>
        <v>39.714555519499896</v>
      </c>
    </row>
    <row r="604" spans="6:16" x14ac:dyDescent="0.35">
      <c r="F604" s="83">
        <v>601</v>
      </c>
      <c r="G604" s="8">
        <f>output!F604/inputs!$M$9*inputs!$D$9/inputs!$C$9</f>
        <v>0.60099999999999998</v>
      </c>
      <c r="H604" s="7">
        <f>$A$4*POWER(F604,2)*(inputs!$C$9+inputs!$D$9)/POWER(inputs!$C$9+inputs!$D$9*output!G604,2)</f>
        <v>4.590338760663336E-6</v>
      </c>
      <c r="I604" s="7">
        <f>$B$4*POWER(F604,2)*(inputs!$C$9+inputs!$D$9)/POWER(inputs!$C$9+inputs!$D$9*output!G604,2)</f>
        <v>1.7636394474408202E-5</v>
      </c>
      <c r="J604" s="7">
        <f>$C$4*POWER(F604,-2/3)*(inputs!$C$9+inputs!$D$9)/POWER(inputs!$C$9+inputs!$D$9*output!G604,2)</f>
        <v>2.5882315235013593E-5</v>
      </c>
      <c r="K604" s="7">
        <f>$D$4*POWER(F604,-1)*(inputs!$C$9+inputs!$D$9)/POWER(inputs!$C$9+inputs!$D$9*output!G604,2)</f>
        <v>8.324822635743479E-5</v>
      </c>
      <c r="L604" s="7">
        <f t="shared" si="27"/>
        <v>1.3135727482751992E-4</v>
      </c>
      <c r="M604" s="73"/>
      <c r="N604" s="77">
        <f t="shared" si="28"/>
        <v>131.35727482751992</v>
      </c>
      <c r="O604" s="78">
        <f>(inputs!$C$9+inputs!$D$9)/L604</f>
        <v>8754.7492250430714</v>
      </c>
      <c r="P604" s="79">
        <f t="shared" si="29"/>
        <v>39.734168688919574</v>
      </c>
    </row>
    <row r="605" spans="6:16" x14ac:dyDescent="0.35">
      <c r="F605" s="83">
        <v>602</v>
      </c>
      <c r="G605" s="8">
        <f>output!F605/inputs!$M$9*inputs!$D$9/inputs!$C$9</f>
        <v>0.60199999999999998</v>
      </c>
      <c r="H605" s="7">
        <f>$A$4*POWER(F605,2)*(inputs!$C$9+inputs!$D$9)/POWER(inputs!$C$9+inputs!$D$9*output!G605,2)</f>
        <v>4.6043599711183704E-6</v>
      </c>
      <c r="I605" s="7">
        <f>$B$4*POWER(F605,2)*(inputs!$C$9+inputs!$D$9)/POWER(inputs!$C$9+inputs!$D$9*output!G605,2)</f>
        <v>1.7690264920901766E-5</v>
      </c>
      <c r="J605" s="7">
        <f>$C$4*POWER(F605,-2/3)*(inputs!$C$9+inputs!$D$9)/POWER(inputs!$C$9+inputs!$D$9*output!G605,2)</f>
        <v>2.5846531472903714E-5</v>
      </c>
      <c r="K605" s="7">
        <f>$D$4*POWER(F605,-1)*(inputs!$C$9+inputs!$D$9)/POWER(inputs!$C$9+inputs!$D$9*output!G605,2)</f>
        <v>8.308707383865245E-5</v>
      </c>
      <c r="L605" s="7">
        <f t="shared" si="27"/>
        <v>1.3122823020357631E-4</v>
      </c>
      <c r="M605" s="73"/>
      <c r="N605" s="77">
        <f t="shared" si="28"/>
        <v>131.22823020357632</v>
      </c>
      <c r="O605" s="78">
        <f>(inputs!$C$9+inputs!$D$9)/L605</f>
        <v>8763.3582973418743</v>
      </c>
      <c r="P605" s="79">
        <f t="shared" si="29"/>
        <v>39.753700389253503</v>
      </c>
    </row>
    <row r="606" spans="6:16" x14ac:dyDescent="0.35">
      <c r="F606" s="83">
        <v>603</v>
      </c>
      <c r="G606" s="8">
        <f>output!F606/inputs!$M$9*inputs!$D$9/inputs!$C$9</f>
        <v>0.60299999999999987</v>
      </c>
      <c r="H606" s="7">
        <f>$A$4*POWER(F606,2)*(inputs!$C$9+inputs!$D$9)/POWER(inputs!$C$9+inputs!$D$9*output!G606,2)</f>
        <v>4.6183986965776342E-6</v>
      </c>
      <c r="I606" s="7">
        <f>$B$4*POWER(F606,2)*(inputs!$C$9+inputs!$D$9)/POWER(inputs!$C$9+inputs!$D$9*output!G606,2)</f>
        <v>1.7744202661235715E-5</v>
      </c>
      <c r="J606" s="7">
        <f>$C$4*POWER(F606,-2/3)*(inputs!$C$9+inputs!$D$9)/POWER(inputs!$C$9+inputs!$D$9*output!G606,2)</f>
        <v>2.5810845641744758E-5</v>
      </c>
      <c r="K606" s="7">
        <f>$D$4*POWER(F606,-1)*(inputs!$C$9+inputs!$D$9)/POWER(inputs!$C$9+inputs!$D$9*output!G606,2)</f>
        <v>8.2926465242495867E-5</v>
      </c>
      <c r="L606" s="7">
        <f t="shared" si="27"/>
        <v>1.3109991224205398E-4</v>
      </c>
      <c r="M606" s="73"/>
      <c r="N606" s="77">
        <f t="shared" si="28"/>
        <v>131.09991224205399</v>
      </c>
      <c r="O606" s="78">
        <f>(inputs!$C$9+inputs!$D$9)/L606</f>
        <v>8771.9356964687977</v>
      </c>
      <c r="P606" s="79">
        <f t="shared" si="29"/>
        <v>39.77315069285499</v>
      </c>
    </row>
    <row r="607" spans="6:16" x14ac:dyDescent="0.35">
      <c r="F607" s="83">
        <v>604</v>
      </c>
      <c r="G607" s="8">
        <f>output!F607/inputs!$M$9*inputs!$D$9/inputs!$C$9</f>
        <v>0.60399999999999998</v>
      </c>
      <c r="H607" s="7">
        <f>$A$4*POWER(F607,2)*(inputs!$C$9+inputs!$D$9)/POWER(inputs!$C$9+inputs!$D$9*output!G607,2)</f>
        <v>4.6324549209967139E-6</v>
      </c>
      <c r="I607" s="7">
        <f>$B$4*POWER(F607,2)*(inputs!$C$9+inputs!$D$9)/POWER(inputs!$C$9+inputs!$D$9*output!G607,2)</f>
        <v>1.7798207633766298E-5</v>
      </c>
      <c r="J607" s="7">
        <f>$C$4*POWER(F607,-2/3)*(inputs!$C$9+inputs!$D$9)/POWER(inputs!$C$9+inputs!$D$9*output!G607,2)</f>
        <v>2.577525731501946E-5</v>
      </c>
      <c r="K607" s="7">
        <f>$D$4*POWER(F607,-1)*(inputs!$C$9+inputs!$D$9)/POWER(inputs!$C$9+inputs!$D$9*output!G607,2)</f>
        <v>8.2766397862188995E-5</v>
      </c>
      <c r="L607" s="7">
        <f t="shared" si="27"/>
        <v>1.3097231773197146E-4</v>
      </c>
      <c r="M607" s="73"/>
      <c r="N607" s="77">
        <f t="shared" si="28"/>
        <v>130.97231773197146</v>
      </c>
      <c r="O607" s="78">
        <f>(inputs!$C$9+inputs!$D$9)/L607</f>
        <v>8780.4814018288926</v>
      </c>
      <c r="P607" s="79">
        <f t="shared" si="29"/>
        <v>39.792519672415061</v>
      </c>
    </row>
    <row r="608" spans="6:16" x14ac:dyDescent="0.35">
      <c r="F608" s="83">
        <v>605</v>
      </c>
      <c r="G608" s="8">
        <f>output!F608/inputs!$M$9*inputs!$D$9/inputs!$C$9</f>
        <v>0.60499999999999998</v>
      </c>
      <c r="H608" s="7">
        <f>$A$4*POWER(F608,2)*(inputs!$C$9+inputs!$D$9)/POWER(inputs!$C$9+inputs!$D$9*output!G608,2)</f>
        <v>4.646528628344875E-6</v>
      </c>
      <c r="I608" s="7">
        <f>$B$4*POWER(F608,2)*(inputs!$C$9+inputs!$D$9)/POWER(inputs!$C$9+inputs!$D$9*output!G608,2)</f>
        <v>1.7852279776902347E-5</v>
      </c>
      <c r="J608" s="7">
        <f>$C$4*POWER(F608,-2/3)*(inputs!$C$9+inputs!$D$9)/POWER(inputs!$C$9+inputs!$D$9*output!G608,2)</f>
        <v>2.5739766068777396E-5</v>
      </c>
      <c r="K608" s="7">
        <f>$D$4*POWER(F608,-1)*(inputs!$C$9+inputs!$D$9)/POWER(inputs!$C$9+inputs!$D$9*output!G608,2)</f>
        <v>8.260686900885545E-5</v>
      </c>
      <c r="L608" s="7">
        <f t="shared" si="27"/>
        <v>1.3084544348288007E-4</v>
      </c>
      <c r="M608" s="73"/>
      <c r="N608" s="77">
        <f t="shared" si="28"/>
        <v>130.84544348288006</v>
      </c>
      <c r="O608" s="78">
        <f>(inputs!$C$9+inputs!$D$9)/L608</f>
        <v>8788.9953932592762</v>
      </c>
      <c r="P608" s="79">
        <f t="shared" si="29"/>
        <v>39.811807400963197</v>
      </c>
    </row>
    <row r="609" spans="6:16" x14ac:dyDescent="0.35">
      <c r="F609" s="83">
        <v>606</v>
      </c>
      <c r="G609" s="8">
        <f>output!F609/inputs!$M$9*inputs!$D$9/inputs!$C$9</f>
        <v>0.60599999999999998</v>
      </c>
      <c r="H609" s="7">
        <f>$A$4*POWER(F609,2)*(inputs!$C$9+inputs!$D$9)/POWER(inputs!$C$9+inputs!$D$9*output!G609,2)</f>
        <v>4.6606198026050377E-6</v>
      </c>
      <c r="I609" s="7">
        <f>$B$4*POWER(F609,2)*(inputs!$C$9+inputs!$D$9)/POWER(inputs!$C$9+inputs!$D$9*output!G609,2)</f>
        <v>1.7906419029105154E-5</v>
      </c>
      <c r="J609" s="7">
        <f>$C$4*POWER(F609,-2/3)*(inputs!$C$9+inputs!$D$9)/POWER(inputs!$C$9+inputs!$D$9*output!G609,2)</f>
        <v>2.5704371481615193E-5</v>
      </c>
      <c r="K609" s="7">
        <f>$D$4*POWER(F609,-1)*(inputs!$C$9+inputs!$D$9)/POWER(inputs!$C$9+inputs!$D$9*output!G609,2)</f>
        <v>8.2447876011370612E-5</v>
      </c>
      <c r="L609" s="7">
        <f t="shared" si="27"/>
        <v>1.30719286324696E-4</v>
      </c>
      <c r="M609" s="73"/>
      <c r="N609" s="77">
        <f t="shared" si="28"/>
        <v>130.71928632469601</v>
      </c>
      <c r="O609" s="78">
        <f>(inputs!$C$9+inputs!$D$9)/L609</f>
        <v>8797.4776510291995</v>
      </c>
      <c r="P609" s="79">
        <f t="shared" si="29"/>
        <v>39.831013951868137</v>
      </c>
    </row>
    <row r="610" spans="6:16" x14ac:dyDescent="0.35">
      <c r="F610" s="83">
        <v>607</v>
      </c>
      <c r="G610" s="8">
        <f>output!F610/inputs!$M$9*inputs!$D$9/inputs!$C$9</f>
        <v>0.60699999999999998</v>
      </c>
      <c r="H610" s="7">
        <f>$A$4*POWER(F610,2)*(inputs!$C$9+inputs!$D$9)/POWER(inputs!$C$9+inputs!$D$9*output!G610,2)</f>
        <v>4.6747284277737817E-6</v>
      </c>
      <c r="I610" s="7">
        <f>$B$4*POWER(F610,2)*(inputs!$C$9+inputs!$D$9)/POWER(inputs!$C$9+inputs!$D$9*output!G610,2)</f>
        <v>1.7960625328888477E-5</v>
      </c>
      <c r="J610" s="7">
        <f>$C$4*POWER(F610,-2/3)*(inputs!$C$9+inputs!$D$9)/POWER(inputs!$C$9+inputs!$D$9*output!G610,2)</f>
        <v>2.5669073134657074E-5</v>
      </c>
      <c r="K610" s="7">
        <f>$D$4*POWER(F610,-1)*(inputs!$C$9+inputs!$D$9)/POWER(inputs!$C$9+inputs!$D$9*output!G610,2)</f>
        <v>8.228941621621572E-5</v>
      </c>
      <c r="L610" s="7">
        <f t="shared" si="27"/>
        <v>1.3059384310753504E-4</v>
      </c>
      <c r="M610" s="73"/>
      <c r="N610" s="77">
        <f t="shared" si="28"/>
        <v>130.59384310753504</v>
      </c>
      <c r="O610" s="78">
        <f>(inputs!$C$9+inputs!$D$9)/L610</f>
        <v>8805.9281558400435</v>
      </c>
      <c r="P610" s="79">
        <f t="shared" si="29"/>
        <v>39.850139398838564</v>
      </c>
    </row>
    <row r="611" spans="6:16" x14ac:dyDescent="0.35">
      <c r="F611" s="83">
        <v>608</v>
      </c>
      <c r="G611" s="8">
        <f>output!F611/inputs!$M$9*inputs!$D$9/inputs!$C$9</f>
        <v>0.60799999999999998</v>
      </c>
      <c r="H611" s="7">
        <f>$A$4*POWER(F611,2)*(inputs!$C$9+inputs!$D$9)/POWER(inputs!$C$9+inputs!$D$9*output!G611,2)</f>
        <v>4.6888544878613197E-6</v>
      </c>
      <c r="I611" s="7">
        <f>$B$4*POWER(F611,2)*(inputs!$C$9+inputs!$D$9)/POWER(inputs!$C$9+inputs!$D$9*output!G611,2)</f>
        <v>1.8014898614818469E-5</v>
      </c>
      <c r="J611" s="7">
        <f>$C$4*POWER(F611,-2/3)*(inputs!$C$9+inputs!$D$9)/POWER(inputs!$C$9+inputs!$D$9*output!G611,2)</f>
        <v>2.5633870611535528E-5</v>
      </c>
      <c r="K611" s="7">
        <f>$D$4*POWER(F611,-1)*(inputs!$C$9+inputs!$D$9)/POWER(inputs!$C$9+inputs!$D$9*output!G611,2)</f>
        <v>8.2131486987332801E-5</v>
      </c>
      <c r="L611" s="7">
        <f t="shared" si="27"/>
        <v>1.3046911070154811E-4</v>
      </c>
      <c r="M611" s="73"/>
      <c r="N611" s="77">
        <f t="shared" si="28"/>
        <v>130.46911070154812</v>
      </c>
      <c r="O611" s="78">
        <f>(inputs!$C$9+inputs!$D$9)/L611</f>
        <v>8814.3468888253428</v>
      </c>
      <c r="P611" s="79">
        <f t="shared" si="29"/>
        <v>39.86918381592384</v>
      </c>
    </row>
    <row r="612" spans="6:16" x14ac:dyDescent="0.35">
      <c r="F612" s="83">
        <v>609</v>
      </c>
      <c r="G612" s="8">
        <f>output!F612/inputs!$M$9*inputs!$D$9/inputs!$C$9</f>
        <v>0.60899999999999987</v>
      </c>
      <c r="H612" s="7">
        <f>$A$4*POWER(F612,2)*(inputs!$C$9+inputs!$D$9)/POWER(inputs!$C$9+inputs!$D$9*output!G612,2)</f>
        <v>4.7029979668914854E-6</v>
      </c>
      <c r="I612" s="7">
        <f>$B$4*POWER(F612,2)*(inputs!$C$9+inputs!$D$9)/POWER(inputs!$C$9+inputs!$D$9*output!G612,2)</f>
        <v>1.8069238825513611E-5</v>
      </c>
      <c r="J612" s="7">
        <f>$C$4*POWER(F612,-2/3)*(inputs!$C$9+inputs!$D$9)/POWER(inputs!$C$9+inputs!$D$9*output!G612,2)</f>
        <v>2.5598763498372192E-5</v>
      </c>
      <c r="K612" s="7">
        <f>$D$4*POWER(F612,-1)*(inputs!$C$9+inputs!$D$9)/POWER(inputs!$C$9+inputs!$D$9*output!G612,2)</f>
        <v>8.1974085705981332E-5</v>
      </c>
      <c r="L612" s="7">
        <f t="shared" si="27"/>
        <v>1.3034508599675862E-4</v>
      </c>
      <c r="M612" s="73"/>
      <c r="N612" s="77">
        <f t="shared" si="28"/>
        <v>130.34508599675863</v>
      </c>
      <c r="O612" s="78">
        <f>(inputs!$C$9+inputs!$D$9)/L612</f>
        <v>8822.7338315507932</v>
      </c>
      <c r="P612" s="79">
        <f t="shared" si="29"/>
        <v>39.888147277514676</v>
      </c>
    </row>
    <row r="613" spans="6:16" x14ac:dyDescent="0.35">
      <c r="F613" s="83">
        <v>610</v>
      </c>
      <c r="G613" s="8">
        <f>output!F613/inputs!$M$9*inputs!$D$9/inputs!$C$9</f>
        <v>0.61</v>
      </c>
      <c r="H613" s="7">
        <f>$A$4*POWER(F613,2)*(inputs!$C$9+inputs!$D$9)/POWER(inputs!$C$9+inputs!$D$9*output!G613,2)</f>
        <v>4.7171588489017302E-6</v>
      </c>
      <c r="I613" s="7">
        <f>$B$4*POWER(F613,2)*(inputs!$C$9+inputs!$D$9)/POWER(inputs!$C$9+inputs!$D$9*output!G613,2)</f>
        <v>1.8123645899644705E-5</v>
      </c>
      <c r="J613" s="7">
        <f>$C$4*POWER(F613,-2/3)*(inputs!$C$9+inputs!$D$9)/POWER(inputs!$C$9+inputs!$D$9*output!G613,2)</f>
        <v>2.5563751383758807E-5</v>
      </c>
      <c r="K613" s="7">
        <f>$D$4*POWER(F613,-1)*(inputs!$C$9+inputs!$D$9)/POWER(inputs!$C$9+inputs!$D$9*output!G613,2)</f>
        <v>8.1817209770596556E-5</v>
      </c>
      <c r="L613" s="7">
        <f t="shared" si="27"/>
        <v>1.3022176590290178E-4</v>
      </c>
      <c r="M613" s="73"/>
      <c r="N613" s="77">
        <f t="shared" si="28"/>
        <v>130.22176590290178</v>
      </c>
      <c r="O613" s="78">
        <f>(inputs!$C$9+inputs!$D$9)/L613</f>
        <v>8831.0889660141984</v>
      </c>
      <c r="P613" s="79">
        <f t="shared" si="29"/>
        <v>39.907029858343769</v>
      </c>
    </row>
    <row r="614" spans="6:16" x14ac:dyDescent="0.35">
      <c r="F614" s="83">
        <v>611</v>
      </c>
      <c r="G614" s="8">
        <f>output!F614/inputs!$M$9*inputs!$D$9/inputs!$C$9</f>
        <v>0.61099999999999999</v>
      </c>
      <c r="H614" s="7">
        <f>$A$4*POWER(F614,2)*(inputs!$C$9+inputs!$D$9)/POWER(inputs!$C$9+inputs!$D$9*output!G614,2)</f>
        <v>4.7313371179431007E-6</v>
      </c>
      <c r="I614" s="7">
        <f>$B$4*POWER(F614,2)*(inputs!$C$9+inputs!$D$9)/POWER(inputs!$C$9+inputs!$D$9*output!G614,2)</f>
        <v>1.8178119775934777E-5</v>
      </c>
      <c r="J614" s="7">
        <f>$C$4*POWER(F614,-2/3)*(inputs!$C$9+inputs!$D$9)/POWER(inputs!$C$9+inputs!$D$9*output!G614,2)</f>
        <v>2.5528833858738484E-5</v>
      </c>
      <c r="K614" s="7">
        <f>$D$4*POWER(F614,-1)*(inputs!$C$9+inputs!$D$9)/POWER(inputs!$C$9+inputs!$D$9*output!G614,2)</f>
        <v>8.1660856596648526E-5</v>
      </c>
      <c r="L614" s="7">
        <f t="shared" si="27"/>
        <v>1.300991473492649E-4</v>
      </c>
      <c r="M614" s="73"/>
      <c r="N614" s="77">
        <f t="shared" si="28"/>
        <v>130.09914734926491</v>
      </c>
      <c r="O614" s="78">
        <f>(inputs!$C$9+inputs!$D$9)/L614</f>
        <v>8839.4122746454559</v>
      </c>
      <c r="P614" s="79">
        <f t="shared" si="29"/>
        <v>39.925831633486411</v>
      </c>
    </row>
    <row r="615" spans="6:16" x14ac:dyDescent="0.35">
      <c r="F615" s="83">
        <v>612</v>
      </c>
      <c r="G615" s="8">
        <f>output!F615/inputs!$M$9*inputs!$D$9/inputs!$C$9</f>
        <v>0.61199999999999999</v>
      </c>
      <c r="H615" s="7">
        <f>$A$4*POWER(F615,2)*(inputs!$C$9+inputs!$D$9)/POWER(inputs!$C$9+inputs!$D$9*output!G615,2)</f>
        <v>4.7455327580802311E-6</v>
      </c>
      <c r="I615" s="7">
        <f>$B$4*POWER(F615,2)*(inputs!$C$9+inputs!$D$9)/POWER(inputs!$C$9+inputs!$D$9*output!G615,2)</f>
        <v>1.8232660393159067E-5</v>
      </c>
      <c r="J615" s="7">
        <f>$C$4*POWER(F615,-2/3)*(inputs!$C$9+inputs!$D$9)/POWER(inputs!$C$9+inputs!$D$9*output!G615,2)</f>
        <v>2.549401051678705E-5</v>
      </c>
      <c r="K615" s="7">
        <f>$D$4*POWER(F615,-1)*(inputs!$C$9+inputs!$D$9)/POWER(inputs!$C$9+inputs!$D$9*output!G615,2)</f>
        <v>8.150502361650327E-5</v>
      </c>
      <c r="L615" s="7">
        <f t="shared" si="27"/>
        <v>1.2997722728452961E-4</v>
      </c>
      <c r="M615" s="73"/>
      <c r="N615" s="77">
        <f t="shared" si="28"/>
        <v>129.97722728452962</v>
      </c>
      <c r="O615" s="78">
        <f>(inputs!$C$9+inputs!$D$9)/L615</f>
        <v>8847.7037403064933</v>
      </c>
      <c r="P615" s="79">
        <f t="shared" si="29"/>
        <v>39.944552678361084</v>
      </c>
    </row>
    <row r="616" spans="6:16" x14ac:dyDescent="0.35">
      <c r="F616" s="83">
        <v>613</v>
      </c>
      <c r="G616" s="8">
        <f>output!F616/inputs!$M$9*inputs!$D$9/inputs!$C$9</f>
        <v>0.61299999999999999</v>
      </c>
      <c r="H616" s="7">
        <f>$A$4*POWER(F616,2)*(inputs!$C$9+inputs!$D$9)/POWER(inputs!$C$9+inputs!$D$9*output!G616,2)</f>
        <v>4.7597457533913324E-6</v>
      </c>
      <c r="I616" s="7">
        <f>$B$4*POWER(F616,2)*(inputs!$C$9+inputs!$D$9)/POWER(inputs!$C$9+inputs!$D$9*output!G616,2)</f>
        <v>1.828726769014498E-5</v>
      </c>
      <c r="J616" s="7">
        <f>$C$4*POWER(F616,-2/3)*(inputs!$C$9+inputs!$D$9)/POWER(inputs!$C$9+inputs!$D$9*output!G616,2)</f>
        <v>2.5459280953794648E-5</v>
      </c>
      <c r="K616" s="7">
        <f>$D$4*POWER(F616,-1)*(inputs!$C$9+inputs!$D$9)/POWER(inputs!$C$9+inputs!$D$9*output!G616,2)</f>
        <v>8.1349708279284869E-5</v>
      </c>
      <c r="L616" s="7">
        <f t="shared" si="27"/>
        <v>1.2985600267661584E-4</v>
      </c>
      <c r="M616" s="73"/>
      <c r="N616" s="77">
        <f t="shared" si="28"/>
        <v>129.85600267661584</v>
      </c>
      <c r="O616" s="78">
        <f>(inputs!$C$9+inputs!$D$9)/L616</f>
        <v>8855.9633462911843</v>
      </c>
      <c r="P616" s="79">
        <f t="shared" si="29"/>
        <v>39.963193068730007</v>
      </c>
    </row>
    <row r="617" spans="6:16" x14ac:dyDescent="0.35">
      <c r="F617" s="83">
        <v>614</v>
      </c>
      <c r="G617" s="8">
        <f>output!F617/inputs!$M$9*inputs!$D$9/inputs!$C$9</f>
        <v>0.61399999999999999</v>
      </c>
      <c r="H617" s="7">
        <f>$A$4*POWER(F617,2)*(inputs!$C$9+inputs!$D$9)/POWER(inputs!$C$9+inputs!$D$9*output!G617,2)</f>
        <v>4.7739760879681694E-6</v>
      </c>
      <c r="I617" s="7">
        <f>$B$4*POWER(F617,2)*(inputs!$C$9+inputs!$D$9)/POWER(inputs!$C$9+inputs!$D$9*output!G617,2)</f>
        <v>1.8341941605771991E-5</v>
      </c>
      <c r="J617" s="7">
        <f>$C$4*POWER(F617,-2/3)*(inputs!$C$9+inputs!$D$9)/POWER(inputs!$C$9+inputs!$D$9*output!G617,2)</f>
        <v>2.542464476804736E-5</v>
      </c>
      <c r="K617" s="7">
        <f>$D$4*POWER(F617,-1)*(inputs!$C$9+inputs!$D$9)/POWER(inputs!$C$9+inputs!$D$9*output!G617,2)</f>
        <v>8.1194908050738818E-5</v>
      </c>
      <c r="L617" s="7">
        <f t="shared" si="27"/>
        <v>1.2973547051252634E-4</v>
      </c>
      <c r="M617" s="73"/>
      <c r="N617" s="77">
        <f t="shared" si="28"/>
        <v>129.73547051252635</v>
      </c>
      <c r="O617" s="78">
        <f>(inputs!$C$9+inputs!$D$9)/L617</f>
        <v>8864.1910763252981</v>
      </c>
      <c r="P617" s="79">
        <f t="shared" si="29"/>
        <v>39.981752880699702</v>
      </c>
    </row>
    <row r="618" spans="6:16" x14ac:dyDescent="0.35">
      <c r="F618" s="83">
        <v>615</v>
      </c>
      <c r="G618" s="8">
        <f>output!F618/inputs!$M$9*inputs!$D$9/inputs!$C$9</f>
        <v>0.61499999999999988</v>
      </c>
      <c r="H618" s="7">
        <f>$A$4*POWER(F618,2)*(inputs!$C$9+inputs!$D$9)/POWER(inputs!$C$9+inputs!$D$9*output!G618,2)</f>
        <v>4.7882237459160621E-6</v>
      </c>
      <c r="I618" s="7">
        <f>$B$4*POWER(F618,2)*(inputs!$C$9+inputs!$D$9)/POWER(inputs!$C$9+inputs!$D$9*output!G618,2)</f>
        <v>1.839668207897166E-5</v>
      </c>
      <c r="J618" s="7">
        <f>$C$4*POWER(F618,-2/3)*(inputs!$C$9+inputs!$D$9)/POWER(inputs!$C$9+inputs!$D$9*output!G618,2)</f>
        <v>2.5390101560209189E-5</v>
      </c>
      <c r="K618" s="7">
        <f>$D$4*POWER(F618,-1)*(inputs!$C$9+inputs!$D$9)/POWER(inputs!$C$9+inputs!$D$9*output!G618,2)</f>
        <v>8.1040620413097182E-5</v>
      </c>
      <c r="L618" s="7">
        <f t="shared" si="27"/>
        <v>1.296156277981941E-4</v>
      </c>
      <c r="M618" s="73"/>
      <c r="N618" s="77">
        <f t="shared" si="28"/>
        <v>129.61562779819411</v>
      </c>
      <c r="O618" s="78">
        <f>(inputs!$C$9+inputs!$D$9)/L618</f>
        <v>8872.3869145663521</v>
      </c>
      <c r="P618" s="79">
        <f t="shared" si="29"/>
        <v>40.00023219072142</v>
      </c>
    </row>
    <row r="619" spans="6:16" x14ac:dyDescent="0.35">
      <c r="F619" s="83">
        <v>616</v>
      </c>
      <c r="G619" s="8">
        <f>output!F619/inputs!$M$9*inputs!$D$9/inputs!$C$9</f>
        <v>0.61599999999999999</v>
      </c>
      <c r="H619" s="7">
        <f>$A$4*POWER(F619,2)*(inputs!$C$9+inputs!$D$9)/POWER(inputs!$C$9+inputs!$D$9*output!G619,2)</f>
        <v>4.8024887113538654E-6</v>
      </c>
      <c r="I619" s="7">
        <f>$B$4*POWER(F619,2)*(inputs!$C$9+inputs!$D$9)/POWER(inputs!$C$9+inputs!$D$9*output!G619,2)</f>
        <v>1.8451489048727533E-5</v>
      </c>
      <c r="J619" s="7">
        <f>$C$4*POWER(F619,-2/3)*(inputs!$C$9+inputs!$D$9)/POWER(inputs!$C$9+inputs!$D$9*output!G619,2)</f>
        <v>2.5355650933304098E-5</v>
      </c>
      <c r="K619" s="7">
        <f>$D$4*POWER(F619,-1)*(inputs!$C$9+inputs!$D$9)/POWER(inputs!$C$9+inputs!$D$9*output!G619,2)</f>
        <v>8.0886842864944517E-5</v>
      </c>
      <c r="L619" s="7">
        <f t="shared" si="27"/>
        <v>1.2949647155833003E-4</v>
      </c>
      <c r="M619" s="73"/>
      <c r="N619" s="77">
        <f t="shared" si="28"/>
        <v>129.49647155833003</v>
      </c>
      <c r="O619" s="78">
        <f>(inputs!$C$9+inputs!$D$9)/L619</f>
        <v>8880.5508456035204</v>
      </c>
      <c r="P619" s="79">
        <f t="shared" si="29"/>
        <v>40.018631075591671</v>
      </c>
    </row>
    <row r="620" spans="6:16" x14ac:dyDescent="0.35">
      <c r="F620" s="83">
        <v>617</v>
      </c>
      <c r="G620" s="8">
        <f>output!F620/inputs!$M$9*inputs!$D$9/inputs!$C$9</f>
        <v>0.61699999999999999</v>
      </c>
      <c r="H620" s="7">
        <f>$A$4*POWER(F620,2)*(inputs!$C$9+inputs!$D$9)/POWER(inputs!$C$9+inputs!$D$9*output!G620,2)</f>
        <v>4.8167709684139568E-6</v>
      </c>
      <c r="I620" s="7">
        <f>$B$4*POWER(F620,2)*(inputs!$C$9+inputs!$D$9)/POWER(inputs!$C$9+inputs!$D$9*output!G620,2)</f>
        <v>1.8506362454075131E-5</v>
      </c>
      <c r="J620" s="7">
        <f>$C$4*POWER(F620,-2/3)*(inputs!$C$9+inputs!$D$9)/POWER(inputs!$C$9+inputs!$D$9*output!G620,2)</f>
        <v>2.5321292492698214E-5</v>
      </c>
      <c r="K620" s="7">
        <f>$D$4*POWER(F620,-1)*(inputs!$C$9+inputs!$D$9)/POWER(inputs!$C$9+inputs!$D$9*output!G620,2)</f>
        <v>8.0733572921085534E-5</v>
      </c>
      <c r="L620" s="7">
        <f t="shared" si="27"/>
        <v>1.2937799883627282E-4</v>
      </c>
      <c r="M620" s="73"/>
      <c r="N620" s="77">
        <f t="shared" si="28"/>
        <v>129.37799883627284</v>
      </c>
      <c r="O620" s="78">
        <f>(inputs!$C$9+inputs!$D$9)/L620</f>
        <v>8888.6828544574946</v>
      </c>
      <c r="P620" s="79">
        <f t="shared" si="29"/>
        <v>40.036949612452659</v>
      </c>
    </row>
    <row r="621" spans="6:16" x14ac:dyDescent="0.35">
      <c r="F621" s="83">
        <v>618</v>
      </c>
      <c r="G621" s="8">
        <f>output!F621/inputs!$M$9*inputs!$D$9/inputs!$C$9</f>
        <v>0.61799999999999999</v>
      </c>
      <c r="H621" s="7">
        <f>$A$4*POWER(F621,2)*(inputs!$C$9+inputs!$D$9)/POWER(inputs!$C$9+inputs!$D$9*output!G621,2)</f>
        <v>4.8310705012422208E-6</v>
      </c>
      <c r="I621" s="7">
        <f>$B$4*POWER(F621,2)*(inputs!$C$9+inputs!$D$9)/POWER(inputs!$C$9+inputs!$D$9*output!G621,2)</f>
        <v>1.8561302234101858E-5</v>
      </c>
      <c r="J621" s="7">
        <f>$C$4*POWER(F621,-2/3)*(inputs!$C$9+inputs!$D$9)/POWER(inputs!$C$9+inputs!$D$9*output!G621,2)</f>
        <v>2.5287025846082151E-5</v>
      </c>
      <c r="K621" s="7">
        <f>$D$4*POWER(F621,-1)*(inputs!$C$9+inputs!$D$9)/POWER(inputs!$C$9+inputs!$D$9*output!G621,2)</f>
        <v>8.0580808112413728E-5</v>
      </c>
      <c r="L621" s="7">
        <f t="shared" si="27"/>
        <v>1.2926020669383996E-4</v>
      </c>
      <c r="M621" s="73"/>
      <c r="N621" s="77">
        <f t="shared" si="28"/>
        <v>129.26020669383996</v>
      </c>
      <c r="O621" s="78">
        <f>(inputs!$C$9+inputs!$D$9)/L621</f>
        <v>8896.7829265803302</v>
      </c>
      <c r="P621" s="79">
        <f t="shared" si="29"/>
        <v>40.05518787879268</v>
      </c>
    </row>
    <row r="622" spans="6:16" x14ac:dyDescent="0.35">
      <c r="F622" s="83">
        <v>619</v>
      </c>
      <c r="G622" s="8">
        <f>output!F622/inputs!$M$9*inputs!$D$9/inputs!$C$9</f>
        <v>0.61899999999999999</v>
      </c>
      <c r="H622" s="7">
        <f>$A$4*POWER(F622,2)*(inputs!$C$9+inputs!$D$9)/POWER(inputs!$C$9+inputs!$D$9*output!G622,2)</f>
        <v>4.8453872939980468E-6</v>
      </c>
      <c r="I622" s="7">
        <f>$B$4*POWER(F622,2)*(inputs!$C$9+inputs!$D$9)/POWER(inputs!$C$9+inputs!$D$9*output!G622,2)</f>
        <v>1.8616308327947015E-5</v>
      </c>
      <c r="J622" s="7">
        <f>$C$4*POWER(F622,-2/3)*(inputs!$C$9+inputs!$D$9)/POWER(inputs!$C$9+inputs!$D$9*output!G622,2)</f>
        <v>2.5252850603453692E-5</v>
      </c>
      <c r="K622" s="7">
        <f>$D$4*POWER(F622,-1)*(inputs!$C$9+inputs!$D$9)/POWER(inputs!$C$9+inputs!$D$9*output!G622,2)</f>
        <v>8.0428545985781525E-5</v>
      </c>
      <c r="L622" s="7">
        <f t="shared" si="27"/>
        <v>1.2914309221118028E-4</v>
      </c>
      <c r="M622" s="73"/>
      <c r="N622" s="77">
        <f t="shared" si="28"/>
        <v>129.14309221118029</v>
      </c>
      <c r="O622" s="78">
        <f>(inputs!$C$9+inputs!$D$9)/L622</f>
        <v>8904.8510478552816</v>
      </c>
      <c r="P622" s="79">
        <f t="shared" si="29"/>
        <v>40.073345952446537</v>
      </c>
    </row>
    <row r="623" spans="6:16" x14ac:dyDescent="0.35">
      <c r="F623" s="83">
        <v>620</v>
      </c>
      <c r="G623" s="8">
        <f>output!F623/inputs!$M$9*inputs!$D$9/inputs!$C$9</f>
        <v>0.62</v>
      </c>
      <c r="H623" s="7">
        <f>$A$4*POWER(F623,2)*(inputs!$C$9+inputs!$D$9)/POWER(inputs!$C$9+inputs!$D$9*output!G623,2)</f>
        <v>4.8597213308543076E-6</v>
      </c>
      <c r="I623" s="7">
        <f>$B$4*POWER(F623,2)*(inputs!$C$9+inputs!$D$9)/POWER(inputs!$C$9+inputs!$D$9*output!G623,2)</f>
        <v>1.867138067480169E-5</v>
      </c>
      <c r="J623" s="7">
        <f>$C$4*POWER(F623,-2/3)*(inputs!$C$9+inputs!$D$9)/POWER(inputs!$C$9+inputs!$D$9*output!G623,2)</f>
        <v>2.5218766377100332E-5</v>
      </c>
      <c r="K623" s="7">
        <f>$D$4*POWER(F623,-1)*(inputs!$C$9+inputs!$D$9)/POWER(inputs!$C$9+inputs!$D$9*output!G623,2)</f>
        <v>8.0276784103871528E-5</v>
      </c>
      <c r="L623" s="7">
        <f t="shared" si="27"/>
        <v>1.2902665248662785E-4</v>
      </c>
      <c r="M623" s="73"/>
      <c r="N623" s="77">
        <f t="shared" si="28"/>
        <v>129.02665248662785</v>
      </c>
      <c r="O623" s="78">
        <f>(inputs!$C$9+inputs!$D$9)/L623</f>
        <v>8912.88720459662</v>
      </c>
      <c r="P623" s="79">
        <f t="shared" si="29"/>
        <v>40.091423911595854</v>
      </c>
    </row>
    <row r="624" spans="6:16" x14ac:dyDescent="0.35">
      <c r="F624" s="83">
        <v>621</v>
      </c>
      <c r="G624" s="8">
        <f>output!F624/inputs!$M$9*inputs!$D$9/inputs!$C$9</f>
        <v>0.62099999999999989</v>
      </c>
      <c r="H624" s="7">
        <f>$A$4*POWER(F624,2)*(inputs!$C$9+inputs!$D$9)/POWER(inputs!$C$9+inputs!$D$9*output!G624,2)</f>
        <v>4.8740725959973443E-6</v>
      </c>
      <c r="I624" s="7">
        <f>$B$4*POWER(F624,2)*(inputs!$C$9+inputs!$D$9)/POWER(inputs!$C$9+inputs!$D$9*output!G624,2)</f>
        <v>1.8726519213908741E-5</v>
      </c>
      <c r="J624" s="7">
        <f>$C$4*POWER(F624,-2/3)*(inputs!$C$9+inputs!$D$9)/POWER(inputs!$C$9+inputs!$D$9*output!G624,2)</f>
        <v>2.5184772781582288E-5</v>
      </c>
      <c r="K624" s="7">
        <f>$D$4*POWER(F624,-1)*(inputs!$C$9+inputs!$D$9)/POWER(inputs!$C$9+inputs!$D$9*output!G624,2)</f>
        <v>8.0125520045069002E-5</v>
      </c>
      <c r="L624" s="7">
        <f t="shared" si="27"/>
        <v>1.2891088463655738E-4</v>
      </c>
      <c r="M624" s="73"/>
      <c r="N624" s="77">
        <f t="shared" si="28"/>
        <v>128.91088463655737</v>
      </c>
      <c r="O624" s="78">
        <f>(inputs!$C$9+inputs!$D$9)/L624</f>
        <v>8920.891383549435</v>
      </c>
      <c r="P624" s="79">
        <f t="shared" si="29"/>
        <v>40.109421834769464</v>
      </c>
    </row>
    <row r="625" spans="6:16" x14ac:dyDescent="0.35">
      <c r="F625" s="83">
        <v>622</v>
      </c>
      <c r="G625" s="8">
        <f>output!F625/inputs!$M$9*inputs!$D$9/inputs!$C$9</f>
        <v>0.622</v>
      </c>
      <c r="H625" s="7">
        <f>$A$4*POWER(F625,2)*(inputs!$C$9+inputs!$D$9)/POWER(inputs!$C$9+inputs!$D$9*output!G625,2)</f>
        <v>4.8884410736269694E-6</v>
      </c>
      <c r="I625" s="7">
        <f>$B$4*POWER(F625,2)*(inputs!$C$9+inputs!$D$9)/POWER(inputs!$C$9+inputs!$D$9*output!G625,2)</f>
        <v>1.8781723884562751E-5</v>
      </c>
      <c r="J625" s="7">
        <f>$C$4*POWER(F625,-2/3)*(inputs!$C$9+inputs!$D$9)/POWER(inputs!$C$9+inputs!$D$9*output!G625,2)</f>
        <v>2.5150869433715413E-5</v>
      </c>
      <c r="K625" s="7">
        <f>$D$4*POWER(F625,-1)*(inputs!$C$9+inputs!$D$9)/POWER(inputs!$C$9+inputs!$D$9*output!G625,2)</f>
        <v>7.9974751403335851E-5</v>
      </c>
      <c r="L625" s="7">
        <f t="shared" si="27"/>
        <v>1.2879578579524099E-4</v>
      </c>
      <c r="M625" s="73"/>
      <c r="N625" s="77">
        <f t="shared" si="28"/>
        <v>128.79578579524099</v>
      </c>
      <c r="O625" s="78">
        <f>(inputs!$C$9+inputs!$D$9)/L625</f>
        <v>8928.8635718894184</v>
      </c>
      <c r="P625" s="79">
        <f t="shared" si="29"/>
        <v>40.127339800843671</v>
      </c>
    </row>
    <row r="626" spans="6:16" x14ac:dyDescent="0.35">
      <c r="F626" s="83">
        <v>623</v>
      </c>
      <c r="G626" s="8">
        <f>output!F626/inputs!$M$9*inputs!$D$9/inputs!$C$9</f>
        <v>0.623</v>
      </c>
      <c r="H626" s="7">
        <f>$A$4*POWER(F626,2)*(inputs!$C$9+inputs!$D$9)/POWER(inputs!$C$9+inputs!$D$9*output!G626,2)</f>
        <v>4.9028267479564286E-6</v>
      </c>
      <c r="I626" s="7">
        <f>$B$4*POWER(F626,2)*(inputs!$C$9+inputs!$D$9)/POWER(inputs!$C$9+inputs!$D$9*output!G626,2)</f>
        <v>1.8836994626109953E-5</v>
      </c>
      <c r="J626" s="7">
        <f>$C$4*POWER(F626,-2/3)*(inputs!$C$9+inputs!$D$9)/POWER(inputs!$C$9+inputs!$D$9*output!G626,2)</f>
        <v>2.5117055952554347E-5</v>
      </c>
      <c r="K626" s="7">
        <f>$D$4*POWER(F626,-1)*(inputs!$C$9+inputs!$D$9)/POWER(inputs!$C$9+inputs!$D$9*output!G626,2)</f>
        <v>7.9824475788085227E-5</v>
      </c>
      <c r="L626" s="7">
        <f t="shared" si="27"/>
        <v>1.2868135311470594E-4</v>
      </c>
      <c r="M626" s="73"/>
      <c r="N626" s="77">
        <f t="shared" si="28"/>
        <v>128.68135311470596</v>
      </c>
      <c r="O626" s="78">
        <f>(inputs!$C$9+inputs!$D$9)/L626</f>
        <v>8936.8037572226604</v>
      </c>
      <c r="P626" s="79">
        <f t="shared" si="29"/>
        <v>40.145177889042586</v>
      </c>
    </row>
    <row r="627" spans="6:16" x14ac:dyDescent="0.35">
      <c r="F627" s="83">
        <v>624</v>
      </c>
      <c r="G627" s="8">
        <f>output!F627/inputs!$M$9*inputs!$D$9/inputs!$C$9</f>
        <v>0.624</v>
      </c>
      <c r="H627" s="7">
        <f>$A$4*POWER(F627,2)*(inputs!$C$9+inputs!$D$9)/POWER(inputs!$C$9+inputs!$D$9*output!G627,2)</f>
        <v>4.9172296032124181E-6</v>
      </c>
      <c r="I627" s="7">
        <f>$B$4*POWER(F627,2)*(inputs!$C$9+inputs!$D$9)/POWER(inputs!$C$9+inputs!$D$9*output!G627,2)</f>
        <v>1.8892331377948226E-5</v>
      </c>
      <c r="J627" s="7">
        <f>$C$4*POWER(F627,-2/3)*(inputs!$C$9+inputs!$D$9)/POWER(inputs!$C$9+inputs!$D$9*output!G627,2)</f>
        <v>2.5083331959375932E-5</v>
      </c>
      <c r="K627" s="7">
        <f>$D$4*POWER(F627,-1)*(inputs!$C$9+inputs!$D$9)/POWER(inputs!$C$9+inputs!$D$9*output!G627,2)</f>
        <v>7.9674690824058165E-5</v>
      </c>
      <c r="L627" s="7">
        <f t="shared" si="27"/>
        <v>1.2856758376459475E-4</v>
      </c>
      <c r="M627" s="73"/>
      <c r="N627" s="77">
        <f t="shared" si="28"/>
        <v>128.56758376459476</v>
      </c>
      <c r="O627" s="78">
        <f>(inputs!$C$9+inputs!$D$9)/L627</f>
        <v>8944.7119275853547</v>
      </c>
      <c r="P627" s="79">
        <f t="shared" si="29"/>
        <v>40.162936178938274</v>
      </c>
    </row>
    <row r="628" spans="6:16" x14ac:dyDescent="0.35">
      <c r="F628" s="83">
        <v>625</v>
      </c>
      <c r="G628" s="8">
        <f>output!F628/inputs!$M$9*inputs!$D$9/inputs!$C$9</f>
        <v>0.625</v>
      </c>
      <c r="H628" s="7">
        <f>$A$4*POWER(F628,2)*(inputs!$C$9+inputs!$D$9)/POWER(inputs!$C$9+inputs!$D$9*output!G628,2)</f>
        <v>4.9316496236350456E-6</v>
      </c>
      <c r="I628" s="7">
        <f>$B$4*POWER(F628,2)*(inputs!$C$9+inputs!$D$9)/POWER(inputs!$C$9+inputs!$D$9*output!G628,2)</f>
        <v>1.8947734079526996E-5</v>
      </c>
      <c r="J628" s="7">
        <f>$C$4*POWER(F628,-2/3)*(inputs!$C$9+inputs!$D$9)/POWER(inputs!$C$9+inputs!$D$9*output!G628,2)</f>
        <v>2.5049697077662676E-5</v>
      </c>
      <c r="K628" s="7">
        <f>$D$4*POWER(F628,-1)*(inputs!$C$9+inputs!$D$9)/POWER(inputs!$C$9+inputs!$D$9*output!G628,2)</f>
        <v>7.9525394151200605E-5</v>
      </c>
      <c r="L628" s="7">
        <f t="shared" si="27"/>
        <v>1.2845447493202531E-4</v>
      </c>
      <c r="M628" s="73"/>
      <c r="N628" s="77">
        <f t="shared" si="28"/>
        <v>128.45447493202531</v>
      </c>
      <c r="O628" s="78">
        <f>(inputs!$C$9+inputs!$D$9)/L628</f>
        <v>8952.5880714435934</v>
      </c>
      <c r="P628" s="79">
        <f t="shared" si="29"/>
        <v>40.18061475045112</v>
      </c>
    </row>
    <row r="629" spans="6:16" x14ac:dyDescent="0.35">
      <c r="F629" s="83">
        <v>626</v>
      </c>
      <c r="G629" s="8">
        <f>output!F629/inputs!$M$9*inputs!$D$9/inputs!$C$9</f>
        <v>0.62599999999999989</v>
      </c>
      <c r="H629" s="7">
        <f>$A$4*POWER(F629,2)*(inputs!$C$9+inputs!$D$9)/POWER(inputs!$C$9+inputs!$D$9*output!G629,2)</f>
        <v>4.9460867934778382E-6</v>
      </c>
      <c r="I629" s="7">
        <f>$B$4*POWER(F629,2)*(inputs!$C$9+inputs!$D$9)/POWER(inputs!$C$9+inputs!$D$9*output!G629,2)</f>
        <v>1.9003202670347228E-5</v>
      </c>
      <c r="J629" s="7">
        <f>$C$4*POWER(F629,-2/3)*(inputs!$C$9+inputs!$D$9)/POWER(inputs!$C$9+inputs!$D$9*output!G629,2)</f>
        <v>2.5016150933086236E-5</v>
      </c>
      <c r="K629" s="7">
        <f>$D$4*POWER(F629,-1)*(inputs!$C$9+inputs!$D$9)/POWER(inputs!$C$9+inputs!$D$9*output!G629,2)</f>
        <v>7.9376583424542137E-5</v>
      </c>
      <c r="L629" s="7">
        <f t="shared" si="27"/>
        <v>1.2834202382145342E-4</v>
      </c>
      <c r="M629" s="73"/>
      <c r="N629" s="77">
        <f t="shared" si="28"/>
        <v>128.34202382145341</v>
      </c>
      <c r="O629" s="78">
        <f>(inputs!$C$9+inputs!$D$9)/L629</f>
        <v>8960.4321776930556</v>
      </c>
      <c r="P629" s="79">
        <f t="shared" si="29"/>
        <v>40.198213683849914</v>
      </c>
    </row>
    <row r="630" spans="6:16" x14ac:dyDescent="0.35">
      <c r="F630" s="83">
        <v>627</v>
      </c>
      <c r="G630" s="8">
        <f>output!F630/inputs!$M$9*inputs!$D$9/inputs!$C$9</f>
        <v>0.62699999999999989</v>
      </c>
      <c r="H630" s="7">
        <f>$A$4*POWER(F630,2)*(inputs!$C$9+inputs!$D$9)/POWER(inputs!$C$9+inputs!$D$9*output!G630,2)</f>
        <v>4.960541097007717E-6</v>
      </c>
      <c r="I630" s="7">
        <f>$B$4*POWER(F630,2)*(inputs!$C$9+inputs!$D$9)/POWER(inputs!$C$9+inputs!$D$9*output!G630,2)</f>
        <v>1.9058737089961379E-5</v>
      </c>
      <c r="J630" s="7">
        <f>$C$4*POWER(F630,-2/3)*(inputs!$C$9+inputs!$D$9)/POWER(inputs!$C$9+inputs!$D$9*output!G630,2)</f>
        <v>2.4982693153491377E-5</v>
      </c>
      <c r="K630" s="7">
        <f>$D$4*POWER(F630,-1)*(inputs!$C$9+inputs!$D$9)/POWER(inputs!$C$9+inputs!$D$9*output!G630,2)</f>
        <v>7.9228256314075658E-5</v>
      </c>
      <c r="L630" s="7">
        <f t="shared" si="27"/>
        <v>1.2823022765453613E-4</v>
      </c>
      <c r="M630" s="73"/>
      <c r="N630" s="77">
        <f t="shared" si="28"/>
        <v>128.23022765453612</v>
      </c>
      <c r="O630" s="78">
        <f>(inputs!$C$9+inputs!$D$9)/L630</f>
        <v>8968.2442356587271</v>
      </c>
      <c r="P630" s="79">
        <f t="shared" si="29"/>
        <v>40.215733059752061</v>
      </c>
    </row>
    <row r="631" spans="6:16" x14ac:dyDescent="0.35">
      <c r="F631" s="83">
        <v>628</v>
      </c>
      <c r="G631" s="8">
        <f>output!F631/inputs!$M$9*inputs!$D$9/inputs!$C$9</f>
        <v>0.628</v>
      </c>
      <c r="H631" s="7">
        <f>$A$4*POWER(F631,2)*(inputs!$C$9+inputs!$D$9)/POWER(inputs!$C$9+inputs!$D$9*output!G631,2)</f>
        <v>4.9750125185049855E-6</v>
      </c>
      <c r="I631" s="7">
        <f>$B$4*POWER(F631,2)*(inputs!$C$9+inputs!$D$9)/POWER(inputs!$C$9+inputs!$D$9*output!G631,2)</f>
        <v>1.9114337277973295E-5</v>
      </c>
      <c r="J631" s="7">
        <f>$C$4*POWER(F631,-2/3)*(inputs!$C$9+inputs!$D$9)/POWER(inputs!$C$9+inputs!$D$9*output!G631,2)</f>
        <v>2.4949323368879777E-5</v>
      </c>
      <c r="K631" s="7">
        <f>$D$4*POWER(F631,-1)*(inputs!$C$9+inputs!$D$9)/POWER(inputs!$C$9+inputs!$D$9*output!G631,2)</f>
        <v>7.9080410504638157E-5</v>
      </c>
      <c r="L631" s="7">
        <f t="shared" si="27"/>
        <v>1.2811908366999622E-4</v>
      </c>
      <c r="M631" s="73"/>
      <c r="N631" s="77">
        <f t="shared" si="28"/>
        <v>128.11908366999623</v>
      </c>
      <c r="O631" s="78">
        <f>(inputs!$C$9+inputs!$D$9)/L631</f>
        <v>8976.0242350946082</v>
      </c>
      <c r="P631" s="79">
        <f t="shared" si="29"/>
        <v>40.23317295912377</v>
      </c>
    </row>
    <row r="632" spans="6:16" x14ac:dyDescent="0.35">
      <c r="F632" s="83">
        <v>629</v>
      </c>
      <c r="G632" s="8">
        <f>output!F632/inputs!$M$9*inputs!$D$9/inputs!$C$9</f>
        <v>0.629</v>
      </c>
      <c r="H632" s="7">
        <f>$A$4*POWER(F632,2)*(inputs!$C$9+inputs!$D$9)/POWER(inputs!$C$9+inputs!$D$9*output!G632,2)</f>
        <v>4.9895010422633303E-6</v>
      </c>
      <c r="I632" s="7">
        <f>$B$4*POWER(F632,2)*(inputs!$C$9+inputs!$D$9)/POWER(inputs!$C$9+inputs!$D$9*output!G632,2)</f>
        <v>1.9170003174038246E-5</v>
      </c>
      <c r="J632" s="7">
        <f>$C$4*POWER(F632,-2/3)*(inputs!$C$9+inputs!$D$9)/POWER(inputs!$C$9+inputs!$D$9*output!G632,2)</f>
        <v>2.4916041211394089E-5</v>
      </c>
      <c r="K632" s="7">
        <f>$D$4*POWER(F632,-1)*(inputs!$C$9+inputs!$D$9)/POWER(inputs!$C$9+inputs!$D$9*output!G632,2)</f>
        <v>7.8933043695792899E-5</v>
      </c>
      <c r="L632" s="7">
        <f t="shared" si="27"/>
        <v>1.2800858912348856E-4</v>
      </c>
      <c r="M632" s="73"/>
      <c r="N632" s="77">
        <f t="shared" si="28"/>
        <v>128.00858912348855</v>
      </c>
      <c r="O632" s="78">
        <f>(inputs!$C$9+inputs!$D$9)/L632</f>
        <v>8983.7721661833712</v>
      </c>
      <c r="P632" s="79">
        <f t="shared" si="29"/>
        <v>40.2505334632801</v>
      </c>
    </row>
    <row r="633" spans="6:16" x14ac:dyDescent="0.35">
      <c r="F633" s="83">
        <v>630</v>
      </c>
      <c r="G633" s="8">
        <f>output!F633/inputs!$M$9*inputs!$D$9/inputs!$C$9</f>
        <v>0.63</v>
      </c>
      <c r="H633" s="7">
        <f>$A$4*POWER(F633,2)*(inputs!$C$9+inputs!$D$9)/POWER(inputs!$C$9+inputs!$D$9*output!G633,2)</f>
        <v>5.0040066525897872E-6</v>
      </c>
      <c r="I633" s="7">
        <f>$B$4*POWER(F633,2)*(inputs!$C$9+inputs!$D$9)/POWER(inputs!$C$9+inputs!$D$9*output!G633,2)</f>
        <v>1.9225734717862795E-5</v>
      </c>
      <c r="J633" s="7">
        <f>$C$4*POWER(F633,-2/3)*(inputs!$C$9+inputs!$D$9)/POWER(inputs!$C$9+inputs!$D$9*output!G633,2)</f>
        <v>2.4882846315302212E-5</v>
      </c>
      <c r="K633" s="7">
        <f>$D$4*POWER(F633,-1)*(inputs!$C$9+inputs!$D$9)/POWER(inputs!$C$9+inputs!$D$9*output!G633,2)</f>
        <v>7.8786153601712337E-5</v>
      </c>
      <c r="L633" s="7">
        <f t="shared" si="27"/>
        <v>1.2789874128746713E-4</v>
      </c>
      <c r="M633" s="73"/>
      <c r="N633" s="77">
        <f t="shared" si="28"/>
        <v>127.89874128746713</v>
      </c>
      <c r="O633" s="78">
        <f>(inputs!$C$9+inputs!$D$9)/L633</f>
        <v>8991.4880195360383</v>
      </c>
      <c r="P633" s="79">
        <f t="shared" si="29"/>
        <v>40.267814653885132</v>
      </c>
    </row>
    <row r="634" spans="6:16" x14ac:dyDescent="0.35">
      <c r="F634" s="83">
        <v>631</v>
      </c>
      <c r="G634" s="8">
        <f>output!F634/inputs!$M$9*inputs!$D$9/inputs!$C$9</f>
        <v>0.63100000000000001</v>
      </c>
      <c r="H634" s="7">
        <f>$A$4*POWER(F634,2)*(inputs!$C$9+inputs!$D$9)/POWER(inputs!$C$9+inputs!$D$9*output!G634,2)</f>
        <v>5.018529333804749E-6</v>
      </c>
      <c r="I634" s="7">
        <f>$B$4*POWER(F634,2)*(inputs!$C$9+inputs!$D$9)/POWER(inputs!$C$9+inputs!$D$9*output!G634,2)</f>
        <v>1.9281531849204828E-5</v>
      </c>
      <c r="J634" s="7">
        <f>$C$4*POWER(F634,-2/3)*(inputs!$C$9+inputs!$D$9)/POWER(inputs!$C$9+inputs!$D$9*output!G634,2)</f>
        <v>2.4849738316981529E-5</v>
      </c>
      <c r="K634" s="7">
        <f>$D$4*POWER(F634,-1)*(inputs!$C$9+inputs!$D$9)/POWER(inputs!$C$9+inputs!$D$9*output!G634,2)</f>
        <v>7.8639737951062539E-5</v>
      </c>
      <c r="L634" s="7">
        <f t="shared" si="27"/>
        <v>1.2778953745105364E-4</v>
      </c>
      <c r="M634" s="73"/>
      <c r="N634" s="77">
        <f t="shared" si="28"/>
        <v>127.78953745105363</v>
      </c>
      <c r="O634" s="78">
        <f>(inputs!$C$9+inputs!$D$9)/L634</f>
        <v>8999.1717861916241</v>
      </c>
      <c r="P634" s="79">
        <f t="shared" si="29"/>
        <v>40.285016612951971</v>
      </c>
    </row>
    <row r="635" spans="6:16" x14ac:dyDescent="0.35">
      <c r="F635" s="83">
        <v>632</v>
      </c>
      <c r="G635" s="8">
        <f>output!F635/inputs!$M$9*inputs!$D$9/inputs!$C$9</f>
        <v>0.6319999999999999</v>
      </c>
      <c r="H635" s="7">
        <f>$A$4*POWER(F635,2)*(inputs!$C$9+inputs!$D$9)/POWER(inputs!$C$9+inputs!$D$9*output!G635,2)</f>
        <v>5.0330690702419397E-6</v>
      </c>
      <c r="I635" s="7">
        <f>$B$4*POWER(F635,2)*(inputs!$C$9+inputs!$D$9)/POWER(inputs!$C$9+inputs!$D$9*output!G635,2)</f>
        <v>1.9337394507873436E-5</v>
      </c>
      <c r="J635" s="7">
        <f>$C$4*POWER(F635,-2/3)*(inputs!$C$9+inputs!$D$9)/POWER(inputs!$C$9+inputs!$D$9*output!G635,2)</f>
        <v>2.4816716854903452E-5</v>
      </c>
      <c r="K635" s="7">
        <f>$D$4*POWER(F635,-1)*(inputs!$C$9+inputs!$D$9)/POWER(inputs!$C$9+inputs!$D$9*output!G635,2)</f>
        <v>7.8493794486888315E-5</v>
      </c>
      <c r="L635" s="7">
        <f t="shared" si="27"/>
        <v>1.2768097491990714E-4</v>
      </c>
      <c r="M635" s="73"/>
      <c r="N635" s="77">
        <f t="shared" si="28"/>
        <v>127.68097491990714</v>
      </c>
      <c r="O635" s="78">
        <f>(inputs!$C$9+inputs!$D$9)/L635</f>
        <v>9006.8234576167833</v>
      </c>
      <c r="P635" s="79">
        <f t="shared" si="29"/>
        <v>40.302139422842863</v>
      </c>
    </row>
    <row r="636" spans="6:16" x14ac:dyDescent="0.35">
      <c r="F636" s="83">
        <v>633</v>
      </c>
      <c r="G636" s="8">
        <f>output!F636/inputs!$M$9*inputs!$D$9/inputs!$C$9</f>
        <v>0.6329999999999999</v>
      </c>
      <c r="H636" s="7">
        <f>$A$4*POWER(F636,2)*(inputs!$C$9+inputs!$D$9)/POWER(inputs!$C$9+inputs!$D$9*output!G636,2)</f>
        <v>5.0476258462484133E-6</v>
      </c>
      <c r="I636" s="7">
        <f>$B$4*POWER(F636,2)*(inputs!$C$9+inputs!$D$9)/POWER(inputs!$C$9+inputs!$D$9*output!G636,2)</f>
        <v>1.9393322633728936E-5</v>
      </c>
      <c r="J636" s="7">
        <f>$C$4*POWER(F636,-2/3)*(inputs!$C$9+inputs!$D$9)/POWER(inputs!$C$9+inputs!$D$9*output!G636,2)</f>
        <v>2.4783781569618133E-5</v>
      </c>
      <c r="K636" s="7">
        <f>$D$4*POWER(F636,-1)*(inputs!$C$9+inputs!$D$9)/POWER(inputs!$C$9+inputs!$D$9*output!G636,2)</f>
        <v>7.8348320966499909E-5</v>
      </c>
      <c r="L636" s="7">
        <f t="shared" si="27"/>
        <v>1.2757305101609539E-4</v>
      </c>
      <c r="M636" s="73"/>
      <c r="N636" s="77">
        <f t="shared" si="28"/>
        <v>127.57305101609539</v>
      </c>
      <c r="O636" s="78">
        <f>(inputs!$C$9+inputs!$D$9)/L636</f>
        <v>9014.4430257053973</v>
      </c>
      <c r="P636" s="79">
        <f t="shared" si="29"/>
        <v>40.319183166269127</v>
      </c>
    </row>
    <row r="637" spans="6:16" x14ac:dyDescent="0.35">
      <c r="F637" s="83">
        <v>634</v>
      </c>
      <c r="G637" s="8">
        <f>output!F637/inputs!$M$9*inputs!$D$9/inputs!$C$9</f>
        <v>0.63400000000000001</v>
      </c>
      <c r="H637" s="7">
        <f>$A$4*POWER(F637,2)*(inputs!$C$9+inputs!$D$9)/POWER(inputs!$C$9+inputs!$D$9*output!G637,2)</f>
        <v>5.0621996461845255E-6</v>
      </c>
      <c r="I637" s="7">
        <f>$B$4*POWER(F637,2)*(inputs!$C$9+inputs!$D$9)/POWER(inputs!$C$9+inputs!$D$9*output!G637,2)</f>
        <v>1.9449316166682752E-5</v>
      </c>
      <c r="J637" s="7">
        <f>$C$4*POWER(F637,-2/3)*(inputs!$C$9+inputs!$D$9)/POWER(inputs!$C$9+inputs!$D$9*output!G637,2)</f>
        <v>2.4750932103739067E-5</v>
      </c>
      <c r="K637" s="7">
        <f>$D$4*POWER(F637,-1)*(inputs!$C$9+inputs!$D$9)/POWER(inputs!$C$9+inputs!$D$9*output!G637,2)</f>
        <v>7.8203315161360168E-5</v>
      </c>
      <c r="L637" s="7">
        <f t="shared" si="27"/>
        <v>1.2746576307796651E-4</v>
      </c>
      <c r="M637" s="73"/>
      <c r="N637" s="77">
        <f t="shared" si="28"/>
        <v>127.46576307796651</v>
      </c>
      <c r="O637" s="78">
        <f>(inputs!$C$9+inputs!$D$9)/L637</f>
        <v>9022.0304827782165</v>
      </c>
      <c r="P637" s="79">
        <f t="shared" si="29"/>
        <v>40.33614792629124</v>
      </c>
    </row>
    <row r="638" spans="6:16" x14ac:dyDescent="0.35">
      <c r="F638" s="83">
        <v>635</v>
      </c>
      <c r="G638" s="8">
        <f>output!F638/inputs!$M$9*inputs!$D$9/inputs!$C$9</f>
        <v>0.63500000000000001</v>
      </c>
      <c r="H638" s="7">
        <f>$A$4*POWER(F638,2)*(inputs!$C$9+inputs!$D$9)/POWER(inputs!$C$9+inputs!$D$9*output!G638,2)</f>
        <v>5.076790454423938E-6</v>
      </c>
      <c r="I638" s="7">
        <f>$B$4*POWER(F638,2)*(inputs!$C$9+inputs!$D$9)/POWER(inputs!$C$9+inputs!$D$9*output!G638,2)</f>
        <v>1.9505375046697427E-5</v>
      </c>
      <c r="J638" s="7">
        <f>$C$4*POWER(F638,-2/3)*(inputs!$C$9+inputs!$D$9)/POWER(inputs!$C$9+inputs!$D$9*output!G638,2)</f>
        <v>2.4718168101928041E-5</v>
      </c>
      <c r="K638" s="7">
        <f>$D$4*POWER(F638,-1)*(inputs!$C$9+inputs!$D$9)/POWER(inputs!$C$9+inputs!$D$9*output!G638,2)</f>
        <v>7.8058774856973361E-5</v>
      </c>
      <c r="L638" s="7">
        <f t="shared" si="27"/>
        <v>1.2735910846002277E-4</v>
      </c>
      <c r="M638" s="73"/>
      <c r="N638" s="77">
        <f t="shared" si="28"/>
        <v>127.35910846002277</v>
      </c>
      <c r="O638" s="78">
        <f>(inputs!$C$9+inputs!$D$9)/L638</f>
        <v>9029.5858215824246</v>
      </c>
      <c r="P638" s="79">
        <f t="shared" si="29"/>
        <v>40.353033786318754</v>
      </c>
    </row>
    <row r="639" spans="6:16" x14ac:dyDescent="0.35">
      <c r="F639" s="83">
        <v>636</v>
      </c>
      <c r="G639" s="8">
        <f>output!F639/inputs!$M$9*inputs!$D$9/inputs!$C$9</f>
        <v>0.63600000000000001</v>
      </c>
      <c r="H639" s="7">
        <f>$A$4*POWER(F639,2)*(inputs!$C$9+inputs!$D$9)/POWER(inputs!$C$9+inputs!$D$9*output!G639,2)</f>
        <v>5.0913982553536026E-6</v>
      </c>
      <c r="I639" s="7">
        <f>$B$4*POWER(F639,2)*(inputs!$C$9+inputs!$D$9)/POWER(inputs!$C$9+inputs!$D$9*output!G639,2)</f>
        <v>1.9561499213786558E-5</v>
      </c>
      <c r="J639" s="7">
        <f>$C$4*POWER(F639,-2/3)*(inputs!$C$9+inputs!$D$9)/POWER(inputs!$C$9+inputs!$D$9*output!G639,2)</f>
        <v>2.4685489210880263E-5</v>
      </c>
      <c r="K639" s="7">
        <f>$D$4*POWER(F639,-1)*(inputs!$C$9+inputs!$D$9)/POWER(inputs!$C$9+inputs!$D$9*output!G639,2)</f>
        <v>7.7914697852774753E-5</v>
      </c>
      <c r="L639" s="7">
        <f t="shared" si="27"/>
        <v>1.2725308453279517E-4</v>
      </c>
      <c r="M639" s="73"/>
      <c r="N639" s="77">
        <f t="shared" si="28"/>
        <v>127.25308453279517</v>
      </c>
      <c r="O639" s="78">
        <f>(inputs!$C$9+inputs!$D$9)/L639</f>
        <v>9037.1090352912142</v>
      </c>
      <c r="P639" s="79">
        <f t="shared" si="29"/>
        <v>40.369840830110228</v>
      </c>
    </row>
    <row r="640" spans="6:16" x14ac:dyDescent="0.35">
      <c r="F640" s="83">
        <v>637</v>
      </c>
      <c r="G640" s="8">
        <f>output!F640/inputs!$M$9*inputs!$D$9/inputs!$C$9</f>
        <v>0.63700000000000001</v>
      </c>
      <c r="H640" s="7">
        <f>$A$4*POWER(F640,2)*(inputs!$C$9+inputs!$D$9)/POWER(inputs!$C$9+inputs!$D$9*output!G640,2)</f>
        <v>5.1060230333737312E-6</v>
      </c>
      <c r="I640" s="7">
        <f>$B$4*POWER(F640,2)*(inputs!$C$9+inputs!$D$9)/POWER(inputs!$C$9+inputs!$D$9*output!G640,2)</f>
        <v>1.9617688608014707E-5</v>
      </c>
      <c r="J640" s="7">
        <f>$C$4*POWER(F640,-2/3)*(inputs!$C$9+inputs!$D$9)/POWER(inputs!$C$9+inputs!$D$9*output!G640,2)</f>
        <v>2.4652895079309361E-5</v>
      </c>
      <c r="K640" s="7">
        <f>$D$4*POWER(F640,-1)*(inputs!$C$9+inputs!$D$9)/POWER(inputs!$C$9+inputs!$D$9*output!G640,2)</f>
        <v>7.7771081962021017E-5</v>
      </c>
      <c r="L640" s="7">
        <f t="shared" si="27"/>
        <v>1.271476886827188E-4</v>
      </c>
      <c r="M640" s="73"/>
      <c r="N640" s="77">
        <f t="shared" si="28"/>
        <v>127.14768868271879</v>
      </c>
      <c r="O640" s="78">
        <f>(inputs!$C$9+inputs!$D$9)/L640</f>
        <v>9044.6001175033671</v>
      </c>
      <c r="P640" s="79">
        <f t="shared" si="29"/>
        <v>40.386569141773244</v>
      </c>
    </row>
    <row r="641" spans="6:16" x14ac:dyDescent="0.35">
      <c r="F641" s="83">
        <v>638</v>
      </c>
      <c r="G641" s="8">
        <f>output!F641/inputs!$M$9*inputs!$D$9/inputs!$C$9</f>
        <v>0.6379999999999999</v>
      </c>
      <c r="H641" s="7">
        <f>$A$4*POWER(F641,2)*(inputs!$C$9+inputs!$D$9)/POWER(inputs!$C$9+inputs!$D$9*output!G641,2)</f>
        <v>5.1206647728978156E-6</v>
      </c>
      <c r="I641" s="7">
        <f>$B$4*POWER(F641,2)*(inputs!$C$9+inputs!$D$9)/POWER(inputs!$C$9+inputs!$D$9*output!G641,2)</f>
        <v>1.9673943169497435E-5</v>
      </c>
      <c r="J641" s="7">
        <f>$C$4*POWER(F641,-2/3)*(inputs!$C$9+inputs!$D$9)/POWER(inputs!$C$9+inputs!$D$9*output!G641,2)</f>
        <v>2.4620385357932825E-5</v>
      </c>
      <c r="K641" s="7">
        <f>$D$4*POWER(F641,-1)*(inputs!$C$9+inputs!$D$9)/POWER(inputs!$C$9+inputs!$D$9*output!G641,2)</f>
        <v>7.762792501168229E-5</v>
      </c>
      <c r="L641" s="7">
        <f t="shared" si="27"/>
        <v>1.2704291831201037E-4</v>
      </c>
      <c r="M641" s="73"/>
      <c r="N641" s="77">
        <f t="shared" si="28"/>
        <v>127.04291831201037</v>
      </c>
      <c r="O641" s="78">
        <f>(inputs!$C$9+inputs!$D$9)/L641</f>
        <v>9052.0590622427571</v>
      </c>
      <c r="P641" s="79">
        <f t="shared" si="29"/>
        <v>40.403218805764141</v>
      </c>
    </row>
    <row r="642" spans="6:16" x14ac:dyDescent="0.35">
      <c r="F642" s="83">
        <v>639</v>
      </c>
      <c r="G642" s="8">
        <f>output!F642/inputs!$M$9*inputs!$D$9/inputs!$C$9</f>
        <v>0.6389999999999999</v>
      </c>
      <c r="H642" s="7">
        <f>$A$4*POWER(F642,2)*(inputs!$C$9+inputs!$D$9)/POWER(inputs!$C$9+inputs!$D$9*output!G642,2)</f>
        <v>5.13532345835258E-6</v>
      </c>
      <c r="I642" s="7">
        <f>$B$4*POWER(F642,2)*(inputs!$C$9+inputs!$D$9)/POWER(inputs!$C$9+inputs!$D$9*output!G642,2)</f>
        <v>1.9730262838401159E-5</v>
      </c>
      <c r="J642" s="7">
        <f>$C$4*POWER(F642,-2/3)*(inputs!$C$9+inputs!$D$9)/POWER(inputs!$C$9+inputs!$D$9*output!G642,2)</f>
        <v>2.4587959699457321E-5</v>
      </c>
      <c r="K642" s="7">
        <f>$D$4*POWER(F642,-1)*(inputs!$C$9+inputs!$D$9)/POWER(inputs!$C$9+inputs!$D$9*output!G642,2)</f>
        <v>7.7485224842334524E-5</v>
      </c>
      <c r="L642" s="7">
        <f t="shared" si="27"/>
        <v>1.2693877083854558E-4</v>
      </c>
      <c r="M642" s="73"/>
      <c r="N642" s="77">
        <f t="shared" si="28"/>
        <v>126.93877083854558</v>
      </c>
      <c r="O642" s="78">
        <f>(inputs!$C$9+inputs!$D$9)/L642</f>
        <v>9059.4858639579397</v>
      </c>
      <c r="P642" s="79">
        <f t="shared" si="29"/>
        <v>40.419789906888099</v>
      </c>
    </row>
    <row r="643" spans="6:16" x14ac:dyDescent="0.35">
      <c r="F643" s="83">
        <v>640</v>
      </c>
      <c r="G643" s="8">
        <f>output!F643/inputs!$M$9*inputs!$D$9/inputs!$C$9</f>
        <v>0.64</v>
      </c>
      <c r="H643" s="7">
        <f>$A$4*POWER(F643,2)*(inputs!$C$9+inputs!$D$9)/POWER(inputs!$C$9+inputs!$D$9*output!G643,2)</f>
        <v>5.1499990741780002E-6</v>
      </c>
      <c r="I643" s="7">
        <f>$B$4*POWER(F643,2)*(inputs!$C$9+inputs!$D$9)/POWER(inputs!$C$9+inputs!$D$9*output!G643,2)</f>
        <v>1.9786647554943203E-5</v>
      </c>
      <c r="J643" s="7">
        <f>$C$4*POWER(F643,-2/3)*(inputs!$C$9+inputs!$D$9)/POWER(inputs!$C$9+inputs!$D$9*output!G643,2)</f>
        <v>2.4555617758564326E-5</v>
      </c>
      <c r="K643" s="7">
        <f>$D$4*POWER(F643,-1)*(inputs!$C$9+inputs!$D$9)/POWER(inputs!$C$9+inputs!$D$9*output!G643,2)</f>
        <v>7.7342979308053412E-5</v>
      </c>
      <c r="L643" s="7">
        <f t="shared" si="27"/>
        <v>1.2683524369573894E-4</v>
      </c>
      <c r="M643" s="73"/>
      <c r="N643" s="77">
        <f t="shared" si="28"/>
        <v>126.83524369573894</v>
      </c>
      <c r="O643" s="78">
        <f>(inputs!$C$9+inputs!$D$9)/L643</f>
        <v>9066.8805175216021</v>
      </c>
      <c r="P643" s="79">
        <f t="shared" si="29"/>
        <v>40.436282530298783</v>
      </c>
    </row>
    <row r="644" spans="6:16" x14ac:dyDescent="0.35">
      <c r="F644" s="83">
        <v>641</v>
      </c>
      <c r="G644" s="8">
        <f>output!F644/inputs!$M$9*inputs!$D$9/inputs!$C$9</f>
        <v>0.64100000000000001</v>
      </c>
      <c r="H644" s="7">
        <f>$A$4*POWER(F644,2)*(inputs!$C$9+inputs!$D$9)/POWER(inputs!$C$9+inputs!$D$9*output!G644,2)</f>
        <v>5.164691604827272E-6</v>
      </c>
      <c r="I644" s="7">
        <f>$B$4*POWER(F644,2)*(inputs!$C$9+inputs!$D$9)/POWER(inputs!$C$9+inputs!$D$9*output!G644,2)</f>
        <v>1.9843097259391695E-5</v>
      </c>
      <c r="J644" s="7">
        <f>$C$4*POWER(F644,-2/3)*(inputs!$C$9+inputs!$D$9)/POWER(inputs!$C$9+inputs!$D$9*output!G644,2)</f>
        <v>2.4523359191895783E-5</v>
      </c>
      <c r="K644" s="7">
        <f>$D$4*POWER(F644,-1)*(inputs!$C$9+inputs!$D$9)/POWER(inputs!$C$9+inputs!$D$9*output!G644,2)</f>
        <v>7.7201186276309029E-5</v>
      </c>
      <c r="L644" s="7">
        <f t="shared" si="27"/>
        <v>1.2673233433242378E-4</v>
      </c>
      <c r="M644" s="73"/>
      <c r="N644" s="77">
        <f t="shared" si="28"/>
        <v>126.73233433242379</v>
      </c>
      <c r="O644" s="78">
        <f>(inputs!$C$9+inputs!$D$9)/L644</f>
        <v>9074.243018230105</v>
      </c>
      <c r="P644" s="79">
        <f t="shared" si="29"/>
        <v>40.452696761498288</v>
      </c>
    </row>
    <row r="645" spans="6:16" x14ac:dyDescent="0.35">
      <c r="F645" s="83">
        <v>642</v>
      </c>
      <c r="G645" s="8">
        <f>output!F645/inputs!$M$9*inputs!$D$9/inputs!$C$9</f>
        <v>0.64200000000000002</v>
      </c>
      <c r="H645" s="7">
        <f>$A$4*POWER(F645,2)*(inputs!$C$9+inputs!$D$9)/POWER(inputs!$C$9+inputs!$D$9*output!G645,2)</f>
        <v>5.1794010347667978E-6</v>
      </c>
      <c r="I645" s="7">
        <f>$B$4*POWER(F645,2)*(inputs!$C$9+inputs!$D$9)/POWER(inputs!$C$9+inputs!$D$9*output!G645,2)</f>
        <v>1.9899611892065483E-5</v>
      </c>
      <c r="J645" s="7">
        <f>$C$4*POWER(F645,-2/3)*(inputs!$C$9+inputs!$D$9)/POWER(inputs!$C$9+inputs!$D$9*output!G645,2)</f>
        <v>2.4491183658039839E-5</v>
      </c>
      <c r="K645" s="7">
        <f>$D$4*POWER(F645,-1)*(inputs!$C$9+inputs!$D$9)/POWER(inputs!$C$9+inputs!$D$9*output!G645,2)</f>
        <v>7.7059843627861317E-5</v>
      </c>
      <c r="L645" s="7">
        <f t="shared" ref="L645:L708" si="30">SUM(H645:K645)</f>
        <v>1.2663004021273345E-4</v>
      </c>
      <c r="M645" s="73"/>
      <c r="N645" s="77">
        <f t="shared" ref="N645:N708" si="31">L645*1000000</f>
        <v>126.63004021273345</v>
      </c>
      <c r="O645" s="78">
        <f>(inputs!$C$9+inputs!$D$9)/L645</f>
        <v>9081.5733618029772</v>
      </c>
      <c r="P645" s="79">
        <f t="shared" ref="P645:P708" si="32">SQRT(O645/(8*LN(2)))</f>
        <v>40.469032686336952</v>
      </c>
    </row>
    <row r="646" spans="6:16" x14ac:dyDescent="0.35">
      <c r="F646" s="83">
        <v>643</v>
      </c>
      <c r="G646" s="8">
        <f>output!F646/inputs!$M$9*inputs!$D$9/inputs!$C$9</f>
        <v>0.64300000000000002</v>
      </c>
      <c r="H646" s="7">
        <f>$A$4*POWER(F646,2)*(inputs!$C$9+inputs!$D$9)/POWER(inputs!$C$9+inputs!$D$9*output!G646,2)</f>
        <v>5.1941273484761914E-6</v>
      </c>
      <c r="I646" s="7">
        <f>$B$4*POWER(F646,2)*(inputs!$C$9+inputs!$D$9)/POWER(inputs!$C$9+inputs!$D$9*output!G646,2)</f>
        <v>1.9956191393334192E-5</v>
      </c>
      <c r="J646" s="7">
        <f>$C$4*POWER(F646,-2/3)*(inputs!$C$9+inputs!$D$9)/POWER(inputs!$C$9+inputs!$D$9*output!G646,2)</f>
        <v>2.4459090817516912E-5</v>
      </c>
      <c r="K646" s="7">
        <f>$D$4*POWER(F646,-1)*(inputs!$C$9+inputs!$D$9)/POWER(inputs!$C$9+inputs!$D$9*output!G646,2)</f>
        <v>7.6918949256657191E-5</v>
      </c>
      <c r="L646" s="7">
        <f t="shared" si="30"/>
        <v>1.2652835881598449E-4</v>
      </c>
      <c r="M646" s="73"/>
      <c r="N646" s="77">
        <f t="shared" si="31"/>
        <v>126.52835881598449</v>
      </c>
      <c r="O646" s="78">
        <f>(inputs!$C$9+inputs!$D$9)/L646</f>
        <v>9088.8715443823403</v>
      </c>
      <c r="P646" s="79">
        <f t="shared" si="32"/>
        <v>40.485290391013031</v>
      </c>
    </row>
    <row r="647" spans="6:16" x14ac:dyDescent="0.35">
      <c r="F647" s="83">
        <v>644</v>
      </c>
      <c r="G647" s="8">
        <f>output!F647/inputs!$M$9*inputs!$D$9/inputs!$C$9</f>
        <v>0.64399999999999991</v>
      </c>
      <c r="H647" s="7">
        <f>$A$4*POWER(F647,2)*(inputs!$C$9+inputs!$D$9)/POWER(inputs!$C$9+inputs!$D$9*output!G647,2)</f>
        <v>5.2088705304482471E-6</v>
      </c>
      <c r="I647" s="7">
        <f>$B$4*POWER(F647,2)*(inputs!$C$9+inputs!$D$9)/POWER(inputs!$C$9+inputs!$D$9*output!G647,2)</f>
        <v>2.0012835703618077E-5</v>
      </c>
      <c r="J647" s="7">
        <f>$C$4*POWER(F647,-2/3)*(inputs!$C$9+inputs!$D$9)/POWER(inputs!$C$9+inputs!$D$9*output!G647,2)</f>
        <v>2.4427080332765635E-5</v>
      </c>
      <c r="K647" s="7">
        <f>$D$4*POWER(F647,-1)*(inputs!$C$9+inputs!$D$9)/POWER(inputs!$C$9+inputs!$D$9*output!G647,2)</f>
        <v>7.6778501069727596E-5</v>
      </c>
      <c r="L647" s="7">
        <f t="shared" si="30"/>
        <v>1.2642728763655956E-4</v>
      </c>
      <c r="M647" s="73"/>
      <c r="N647" s="77">
        <f t="shared" si="31"/>
        <v>126.42728763655957</v>
      </c>
      <c r="O647" s="78">
        <f>(inputs!$C$9+inputs!$D$9)/L647</f>
        <v>9096.1375625324181</v>
      </c>
      <c r="P647" s="79">
        <f t="shared" si="32"/>
        <v>40.501469962072584</v>
      </c>
    </row>
    <row r="648" spans="6:16" x14ac:dyDescent="0.35">
      <c r="F648" s="83">
        <v>645</v>
      </c>
      <c r="G648" s="8">
        <f>output!F648/inputs!$M$9*inputs!$D$9/inputs!$C$9</f>
        <v>0.64499999999999991</v>
      </c>
      <c r="H648" s="7">
        <f>$A$4*POWER(F648,2)*(inputs!$C$9+inputs!$D$9)/POWER(inputs!$C$9+inputs!$D$9*output!G648,2)</f>
        <v>5.2236305651889384E-6</v>
      </c>
      <c r="I648" s="7">
        <f>$B$4*POWER(F648,2)*(inputs!$C$9+inputs!$D$9)/POWER(inputs!$C$9+inputs!$D$9*output!G648,2)</f>
        <v>2.0069544763388032E-5</v>
      </c>
      <c r="J648" s="7">
        <f>$C$4*POWER(F648,-2/3)*(inputs!$C$9+inputs!$D$9)/POWER(inputs!$C$9+inputs!$D$9*output!G648,2)</f>
        <v>2.4395151868129105E-5</v>
      </c>
      <c r="K648" s="7">
        <f>$D$4*POWER(F648,-1)*(inputs!$C$9+inputs!$D$9)/POWER(inputs!$C$9+inputs!$D$9*output!G648,2)</f>
        <v>7.6638496987086529E-5</v>
      </c>
      <c r="L648" s="7">
        <f t="shared" si="30"/>
        <v>1.2632682418379262E-4</v>
      </c>
      <c r="M648" s="73"/>
      <c r="N648" s="77">
        <f t="shared" si="31"/>
        <v>126.32682418379262</v>
      </c>
      <c r="O648" s="78">
        <f>(inputs!$C$9+inputs!$D$9)/L648</f>
        <v>9103.371413238945</v>
      </c>
      <c r="P648" s="79">
        <f t="shared" si="32"/>
        <v>40.517571486409111</v>
      </c>
    </row>
    <row r="649" spans="6:16" x14ac:dyDescent="0.35">
      <c r="F649" s="83">
        <v>646</v>
      </c>
      <c r="G649" s="8">
        <f>output!F649/inputs!$M$9*inputs!$D$9/inputs!$C$9</f>
        <v>0.64600000000000002</v>
      </c>
      <c r="H649" s="7">
        <f>$A$4*POWER(F649,2)*(inputs!$C$9+inputs!$D$9)/POWER(inputs!$C$9+inputs!$D$9*output!G649,2)</f>
        <v>5.2384074372174015E-6</v>
      </c>
      <c r="I649" s="7">
        <f>$B$4*POWER(F649,2)*(inputs!$C$9+inputs!$D$9)/POWER(inputs!$C$9+inputs!$D$9*output!G649,2)</f>
        <v>2.0126318513165523E-5</v>
      </c>
      <c r="J649" s="7">
        <f>$C$4*POWER(F649,-2/3)*(inputs!$C$9+inputs!$D$9)/POWER(inputs!$C$9+inputs!$D$9*output!G649,2)</f>
        <v>2.4363305089841093E-5</v>
      </c>
      <c r="K649" s="7">
        <f>$D$4*POWER(F649,-1)*(inputs!$C$9+inputs!$D$9)/POWER(inputs!$C$9+inputs!$D$9*output!G649,2)</f>
        <v>7.6498934941630285E-5</v>
      </c>
      <c r="L649" s="7">
        <f t="shared" si="30"/>
        <v>1.262269659818543E-4</v>
      </c>
      <c r="M649" s="73"/>
      <c r="N649" s="77">
        <f t="shared" si="31"/>
        <v>126.22696598185431</v>
      </c>
      <c r="O649" s="78">
        <f>(inputs!$C$9+inputs!$D$9)/L649</f>
        <v>9110.5730939086152</v>
      </c>
      <c r="P649" s="79">
        <f t="shared" si="32"/>
        <v>40.533595051263312</v>
      </c>
    </row>
    <row r="650" spans="6:16" x14ac:dyDescent="0.35">
      <c r="F650" s="83">
        <v>647</v>
      </c>
      <c r="G650" s="8">
        <f>output!F650/inputs!$M$9*inputs!$D$9/inputs!$C$9</f>
        <v>0.64700000000000002</v>
      </c>
      <c r="H650" s="7">
        <f>$A$4*POWER(F650,2)*(inputs!$C$9+inputs!$D$9)/POWER(inputs!$C$9+inputs!$D$9*output!G650,2)</f>
        <v>5.2532011310659237E-6</v>
      </c>
      <c r="I650" s="7">
        <f>$B$4*POWER(F650,2)*(inputs!$C$9+inputs!$D$9)/POWER(inputs!$C$9+inputs!$D$9*output!G650,2)</f>
        <v>2.0183156893522543E-5</v>
      </c>
      <c r="J650" s="7">
        <f>$C$4*POWER(F650,-2/3)*(inputs!$C$9+inputs!$D$9)/POWER(inputs!$C$9+inputs!$D$9*output!G650,2)</f>
        <v>2.4331539666012546E-5</v>
      </c>
      <c r="K650" s="7">
        <f>$D$4*POWER(F650,-1)*(inputs!$C$9+inputs!$D$9)/POWER(inputs!$C$9+inputs!$D$9*output!G650,2)</f>
        <v>7.6359812879037985E-5</v>
      </c>
      <c r="L650" s="7">
        <f t="shared" si="30"/>
        <v>1.2612771056963901E-4</v>
      </c>
      <c r="M650" s="73"/>
      <c r="N650" s="77">
        <f t="shared" si="31"/>
        <v>126.12771056963901</v>
      </c>
      <c r="O650" s="78">
        <f>(inputs!$C$9+inputs!$D$9)/L650</f>
        <v>9117.7426023684893</v>
      </c>
      <c r="P650" s="79">
        <f t="shared" si="32"/>
        <v>40.549540744222753</v>
      </c>
    </row>
    <row r="651" spans="6:16" x14ac:dyDescent="0.35">
      <c r="F651" s="83">
        <v>648</v>
      </c>
      <c r="G651" s="8">
        <f>output!F651/inputs!$M$9*inputs!$D$9/inputs!$C$9</f>
        <v>0.64800000000000002</v>
      </c>
      <c r="H651" s="7">
        <f>$A$4*POWER(F651,2)*(inputs!$C$9+inputs!$D$9)/POWER(inputs!$C$9+inputs!$D$9*output!G651,2)</f>
        <v>5.2680116312799382E-6</v>
      </c>
      <c r="I651" s="7">
        <f>$B$4*POWER(F651,2)*(inputs!$C$9+inputs!$D$9)/POWER(inputs!$C$9+inputs!$D$9*output!G651,2)</f>
        <v>2.0240059845081601E-5</v>
      </c>
      <c r="J651" s="7">
        <f>$C$4*POWER(F651,-2/3)*(inputs!$C$9+inputs!$D$9)/POWER(inputs!$C$9+inputs!$D$9*output!G651,2)</f>
        <v>2.4299855266618153E-5</v>
      </c>
      <c r="K651" s="7">
        <f>$D$4*POWER(F651,-1)*(inputs!$C$9+inputs!$D$9)/POWER(inputs!$C$9+inputs!$D$9*output!G651,2)</f>
        <v>7.6221128757673076E-5</v>
      </c>
      <c r="L651" s="7">
        <f t="shared" si="30"/>
        <v>1.2602905550065276E-4</v>
      </c>
      <c r="M651" s="73"/>
      <c r="N651" s="77">
        <f t="shared" si="31"/>
        <v>126.02905550065276</v>
      </c>
      <c r="O651" s="78">
        <f>(inputs!$C$9+inputs!$D$9)/L651</f>
        <v>9124.8799368653799</v>
      </c>
      <c r="P651" s="79">
        <f t="shared" si="32"/>
        <v>40.565408653221532</v>
      </c>
    </row>
    <row r="652" spans="6:16" x14ac:dyDescent="0.35">
      <c r="F652" s="83">
        <v>649</v>
      </c>
      <c r="G652" s="8">
        <f>output!F652/inputs!$M$9*inputs!$D$9/inputs!$C$9</f>
        <v>0.64900000000000002</v>
      </c>
      <c r="H652" s="7">
        <f>$A$4*POWER(F652,2)*(inputs!$C$9+inputs!$D$9)/POWER(inputs!$C$9+inputs!$D$9*output!G652,2)</f>
        <v>5.2828389224179938E-6</v>
      </c>
      <c r="I652" s="7">
        <f>$B$4*POWER(F652,2)*(inputs!$C$9+inputs!$D$9)/POWER(inputs!$C$9+inputs!$D$9*output!G652,2)</f>
        <v>2.0297027308515576E-5</v>
      </c>
      <c r="J652" s="7">
        <f>$C$4*POWER(F652,-2/3)*(inputs!$C$9+inputs!$D$9)/POWER(inputs!$C$9+inputs!$D$9*output!G652,2)</f>
        <v>2.4268251563482819E-5</v>
      </c>
      <c r="K652" s="7">
        <f>$D$4*POWER(F652,-1)*(inputs!$C$9+inputs!$D$9)/POWER(inputs!$C$9+inputs!$D$9*output!G652,2)</f>
        <v>7.608288054848529E-5</v>
      </c>
      <c r="L652" s="7">
        <f t="shared" si="30"/>
        <v>1.2593099834290168E-4</v>
      </c>
      <c r="M652" s="73"/>
      <c r="N652" s="77">
        <f t="shared" si="31"/>
        <v>125.93099834290169</v>
      </c>
      <c r="O652" s="78">
        <f>(inputs!$C$9+inputs!$D$9)/L652</f>
        <v>9131.9850960652821</v>
      </c>
      <c r="P652" s="79">
        <f t="shared" si="32"/>
        <v>40.58119886653995</v>
      </c>
    </row>
    <row r="653" spans="6:16" x14ac:dyDescent="0.35">
      <c r="F653" s="83">
        <v>650</v>
      </c>
      <c r="G653" s="8">
        <f>output!F653/inputs!$M$9*inputs!$D$9/inputs!$C$9</f>
        <v>0.64999999999999991</v>
      </c>
      <c r="H653" s="7">
        <f>$A$4*POWER(F653,2)*(inputs!$C$9+inputs!$D$9)/POWER(inputs!$C$9+inputs!$D$9*output!G653,2)</f>
        <v>5.2976829890517666E-6</v>
      </c>
      <c r="I653" s="7">
        <f>$B$4*POWER(F653,2)*(inputs!$C$9+inputs!$D$9)/POWER(inputs!$C$9+inputs!$D$9*output!G653,2)</f>
        <v>2.0354059224547797E-5</v>
      </c>
      <c r="J653" s="7">
        <f>$C$4*POWER(F653,-2/3)*(inputs!$C$9+inputs!$D$9)/POWER(inputs!$C$9+inputs!$D$9*output!G653,2)</f>
        <v>2.4236728230268696E-5</v>
      </c>
      <c r="K653" s="7">
        <f>$D$4*POWER(F653,-1)*(inputs!$C$9+inputs!$D$9)/POWER(inputs!$C$9+inputs!$D$9*output!G653,2)</f>
        <v>7.5945066234914152E-5</v>
      </c>
      <c r="L653" s="7">
        <f t="shared" si="30"/>
        <v>1.2583353667878241E-4</v>
      </c>
      <c r="M653" s="73"/>
      <c r="N653" s="77">
        <f t="shared" si="31"/>
        <v>125.83353667878241</v>
      </c>
      <c r="O653" s="78">
        <f>(inputs!$C$9+inputs!$D$9)/L653</f>
        <v>9139.0580790526947</v>
      </c>
      <c r="P653" s="79">
        <f t="shared" si="32"/>
        <v>40.596911472804095</v>
      </c>
    </row>
    <row r="654" spans="6:16" x14ac:dyDescent="0.35">
      <c r="F654" s="83">
        <v>651</v>
      </c>
      <c r="G654" s="8">
        <f>output!F654/inputs!$M$9*inputs!$D$9/inputs!$C$9</f>
        <v>0.65099999999999991</v>
      </c>
      <c r="H654" s="7">
        <f>$A$4*POWER(F654,2)*(inputs!$C$9+inputs!$D$9)/POWER(inputs!$C$9+inputs!$D$9*output!G654,2)</f>
        <v>5.3125438157660259E-6</v>
      </c>
      <c r="I654" s="7">
        <f>$B$4*POWER(F654,2)*(inputs!$C$9+inputs!$D$9)/POWER(inputs!$C$9+inputs!$D$9*output!G654,2)</f>
        <v>2.0411155533951903E-5</v>
      </c>
      <c r="J654" s="7">
        <f>$C$4*POWER(F654,-2/3)*(inputs!$C$9+inputs!$D$9)/POWER(inputs!$C$9+inputs!$D$9*output!G654,2)</f>
        <v>2.42052849424618E-5</v>
      </c>
      <c r="K654" s="7">
        <f>$D$4*POWER(F654,-1)*(inputs!$C$9+inputs!$D$9)/POWER(inputs!$C$9+inputs!$D$9*output!G654,2)</f>
        <v>7.5807683812792754E-5</v>
      </c>
      <c r="L654" s="7">
        <f t="shared" si="30"/>
        <v>1.2573666810497249E-4</v>
      </c>
      <c r="M654" s="73"/>
      <c r="N654" s="77">
        <f t="shared" si="31"/>
        <v>125.73666810497248</v>
      </c>
      <c r="O654" s="78">
        <f>(inputs!$C$9+inputs!$D$9)/L654</f>
        <v>9146.0988853300223</v>
      </c>
      <c r="P654" s="79">
        <f t="shared" si="32"/>
        <v>40.612546560985464</v>
      </c>
    </row>
    <row r="655" spans="6:16" x14ac:dyDescent="0.35">
      <c r="F655" s="83">
        <v>652</v>
      </c>
      <c r="G655" s="8">
        <f>output!F655/inputs!$M$9*inputs!$D$9/inputs!$C$9</f>
        <v>0.65200000000000002</v>
      </c>
      <c r="H655" s="7">
        <f>$A$4*POWER(F655,2)*(inputs!$C$9+inputs!$D$9)/POWER(inputs!$C$9+inputs!$D$9*output!G655,2)</f>
        <v>5.3274213871586389E-6</v>
      </c>
      <c r="I655" s="7">
        <f>$B$4*POWER(F655,2)*(inputs!$C$9+inputs!$D$9)/POWER(inputs!$C$9+inputs!$D$9*output!G655,2)</f>
        <v>2.0468316177551854E-5</v>
      </c>
      <c r="J655" s="7">
        <f>$C$4*POWER(F655,-2/3)*(inputs!$C$9+inputs!$D$9)/POWER(inputs!$C$9+inputs!$D$9*output!G655,2)</f>
        <v>2.4173921377359253E-5</v>
      </c>
      <c r="K655" s="7">
        <f>$D$4*POWER(F655,-1)*(inputs!$C$9+inputs!$D$9)/POWER(inputs!$C$9+inputs!$D$9*output!G655,2)</f>
        <v>7.567073129025307E-5</v>
      </c>
      <c r="L655" s="7">
        <f t="shared" si="30"/>
        <v>1.256403902323228E-4</v>
      </c>
      <c r="M655" s="73"/>
      <c r="N655" s="77">
        <f t="shared" si="31"/>
        <v>125.6403902323228</v>
      </c>
      <c r="O655" s="78">
        <f>(inputs!$C$9+inputs!$D$9)/L655</f>
        <v>9153.1075148168857</v>
      </c>
      <c r="P655" s="79">
        <f t="shared" si="32"/>
        <v>40.628104220400537</v>
      </c>
    </row>
    <row r="656" spans="6:16" x14ac:dyDescent="0.35">
      <c r="F656" s="83">
        <v>653</v>
      </c>
      <c r="G656" s="8">
        <f>output!F656/inputs!$M$9*inputs!$D$9/inputs!$C$9</f>
        <v>0.65300000000000002</v>
      </c>
      <c r="H656" s="7">
        <f>$A$4*POWER(F656,2)*(inputs!$C$9+inputs!$D$9)/POWER(inputs!$C$9+inputs!$D$9*output!G656,2)</f>
        <v>5.342315687840545E-6</v>
      </c>
      <c r="I656" s="7">
        <f>$B$4*POWER(F656,2)*(inputs!$C$9+inputs!$D$9)/POWER(inputs!$C$9+inputs!$D$9*output!G656,2)</f>
        <v>2.0525541096221815E-5</v>
      </c>
      <c r="J656" s="7">
        <f>$C$4*POWER(F656,-2/3)*(inputs!$C$9+inputs!$D$9)/POWER(inputs!$C$9+inputs!$D$9*output!G656,2)</f>
        <v>2.414263721405621E-5</v>
      </c>
      <c r="K656" s="7">
        <f>$D$4*POWER(F656,-1)*(inputs!$C$9+inputs!$D$9)/POWER(inputs!$C$9+inputs!$D$9*output!G656,2)</f>
        <v>7.5534206687631337E-5</v>
      </c>
      <c r="L656" s="7">
        <f t="shared" si="30"/>
        <v>1.255447006857499E-4</v>
      </c>
      <c r="M656" s="73"/>
      <c r="N656" s="77">
        <f t="shared" si="31"/>
        <v>125.5447006857499</v>
      </c>
      <c r="O656" s="78">
        <f>(inputs!$C$9+inputs!$D$9)/L656</f>
        <v>9160.0839678494849</v>
      </c>
      <c r="P656" s="79">
        <f t="shared" si="32"/>
        <v>40.643584540710343</v>
      </c>
    </row>
    <row r="657" spans="6:16" x14ac:dyDescent="0.35">
      <c r="F657" s="83">
        <v>654</v>
      </c>
      <c r="G657" s="8">
        <f>output!F657/inputs!$M$9*inputs!$D$9/inputs!$C$9</f>
        <v>0.65400000000000003</v>
      </c>
      <c r="H657" s="7">
        <f>$A$4*POWER(F657,2)*(inputs!$C$9+inputs!$D$9)/POWER(inputs!$C$9+inputs!$D$9*output!G657,2)</f>
        <v>5.3572267024357559E-6</v>
      </c>
      <c r="I657" s="7">
        <f>$B$4*POWER(F657,2)*(inputs!$C$9+inputs!$D$9)/POWER(inputs!$C$9+inputs!$D$9*output!G657,2)</f>
        <v>2.0582830230886203E-5</v>
      </c>
      <c r="J657" s="7">
        <f>$C$4*POWER(F657,-2/3)*(inputs!$C$9+inputs!$D$9)/POWER(inputs!$C$9+inputs!$D$9*output!G657,2)</f>
        <v>2.411143213343317E-5</v>
      </c>
      <c r="K657" s="7">
        <f>$D$4*POWER(F657,-1)*(inputs!$C$9+inputs!$D$9)/POWER(inputs!$C$9+inputs!$D$9*output!G657,2)</f>
        <v>7.5398108037375174E-5</v>
      </c>
      <c r="L657" s="7">
        <f t="shared" si="30"/>
        <v>1.254495971041303E-4</v>
      </c>
      <c r="M657" s="73"/>
      <c r="N657" s="77">
        <f t="shared" si="31"/>
        <v>125.44959710413029</v>
      </c>
      <c r="O657" s="78">
        <f>(inputs!$C$9+inputs!$D$9)/L657</f>
        <v>9167.0282451798903</v>
      </c>
      <c r="P657" s="79">
        <f t="shared" si="32"/>
        <v>40.658987611919962</v>
      </c>
    </row>
    <row r="658" spans="6:16" x14ac:dyDescent="0.35">
      <c r="F658" s="83">
        <v>655</v>
      </c>
      <c r="G658" s="8">
        <f>output!F658/inputs!$M$9*inputs!$D$9/inputs!$C$9</f>
        <v>0.65499999999999992</v>
      </c>
      <c r="H658" s="7">
        <f>$A$4*POWER(F658,2)*(inputs!$C$9+inputs!$D$9)/POWER(inputs!$C$9+inputs!$D$9*output!G658,2)</f>
        <v>5.3721544155813385E-6</v>
      </c>
      <c r="I658" s="7">
        <f>$B$4*POWER(F658,2)*(inputs!$C$9+inputs!$D$9)/POWER(inputs!$C$9+inputs!$D$9*output!G658,2)</f>
        <v>2.0640183522519578E-5</v>
      </c>
      <c r="J658" s="7">
        <f>$C$4*POWER(F658,-2/3)*(inputs!$C$9+inputs!$D$9)/POWER(inputs!$C$9+inputs!$D$9*output!G658,2)</f>
        <v>2.4080305818143317E-5</v>
      </c>
      <c r="K658" s="7">
        <f>$D$4*POWER(F658,-1)*(inputs!$C$9+inputs!$D$9)/POWER(inputs!$C$9+inputs!$D$9*output!G658,2)</f>
        <v>7.5262433383950836E-5</v>
      </c>
      <c r="L658" s="7">
        <f t="shared" si="30"/>
        <v>1.2535507714019506E-4</v>
      </c>
      <c r="M658" s="73"/>
      <c r="N658" s="77">
        <f t="shared" si="31"/>
        <v>125.35507714019506</v>
      </c>
      <c r="O658" s="78">
        <f>(inputs!$C$9+inputs!$D$9)/L658</f>
        <v>9173.9403479753655</v>
      </c>
      <c r="P658" s="79">
        <f t="shared" si="32"/>
        <v>40.674313524378057</v>
      </c>
    </row>
    <row r="659" spans="6:16" x14ac:dyDescent="0.35">
      <c r="F659" s="83">
        <v>656</v>
      </c>
      <c r="G659" s="8">
        <f>output!F659/inputs!$M$9*inputs!$D$9/inputs!$C$9</f>
        <v>0.65599999999999992</v>
      </c>
      <c r="H659" s="7">
        <f>$A$4*POWER(F659,2)*(inputs!$C$9+inputs!$D$9)/POWER(inputs!$C$9+inputs!$D$9*output!G659,2)</f>
        <v>5.3870988119273932E-6</v>
      </c>
      <c r="I659" s="7">
        <f>$B$4*POWER(F659,2)*(inputs!$C$9+inputs!$D$9)/POWER(inputs!$C$9+inputs!$D$9*output!G659,2)</f>
        <v>2.0697600912146579E-5</v>
      </c>
      <c r="J659" s="7">
        <f>$C$4*POWER(F659,-2/3)*(inputs!$C$9+inputs!$D$9)/POWER(inputs!$C$9+inputs!$D$9*output!G659,2)</f>
        <v>2.4049257952599879E-5</v>
      </c>
      <c r="K659" s="7">
        <f>$D$4*POWER(F659,-1)*(inputs!$C$9+inputs!$D$9)/POWER(inputs!$C$9+inputs!$D$9*output!G659,2)</f>
        <v>7.5127180783751726E-5</v>
      </c>
      <c r="L659" s="7">
        <f t="shared" si="30"/>
        <v>1.2526113846042557E-4</v>
      </c>
      <c r="M659" s="73"/>
      <c r="N659" s="77">
        <f t="shared" si="31"/>
        <v>125.26113846042557</v>
      </c>
      <c r="O659" s="78">
        <f>(inputs!$C$9+inputs!$D$9)/L659</f>
        <v>9180.8202778176546</v>
      </c>
      <c r="P659" s="79">
        <f t="shared" si="32"/>
        <v>40.689562368776414</v>
      </c>
    </row>
    <row r="660" spans="6:16" x14ac:dyDescent="0.35">
      <c r="F660" s="83">
        <v>657</v>
      </c>
      <c r="G660" s="8">
        <f>output!F660/inputs!$M$9*inputs!$D$9/inputs!$C$9</f>
        <v>0.65699999999999992</v>
      </c>
      <c r="H660" s="7">
        <f>$A$4*POWER(F660,2)*(inputs!$C$9+inputs!$D$9)/POWER(inputs!$C$9+inputs!$D$9*output!G660,2)</f>
        <v>5.4020598761370652E-6</v>
      </c>
      <c r="I660" s="7">
        <f>$B$4*POWER(F660,2)*(inputs!$C$9+inputs!$D$9)/POWER(inputs!$C$9+inputs!$D$9*output!G660,2)</f>
        <v>2.0755082340841956E-5</v>
      </c>
      <c r="J660" s="7">
        <f>$C$4*POWER(F660,-2/3)*(inputs!$C$9+inputs!$D$9)/POWER(inputs!$C$9+inputs!$D$9*output!G660,2)</f>
        <v>2.4018288222963819E-5</v>
      </c>
      <c r="K660" s="7">
        <f>$D$4*POWER(F660,-1)*(inputs!$C$9+inputs!$D$9)/POWER(inputs!$C$9+inputs!$D$9*output!G660,2)</f>
        <v>7.4992348305007642E-5</v>
      </c>
      <c r="L660" s="7">
        <f t="shared" si="30"/>
        <v>1.251677787449505E-4</v>
      </c>
      <c r="M660" s="73"/>
      <c r="N660" s="77">
        <f t="shared" si="31"/>
        <v>125.1677787449505</v>
      </c>
      <c r="O660" s="78">
        <f>(inputs!$C$9+inputs!$D$9)/L660</f>
        <v>9187.6680367022418</v>
      </c>
      <c r="P660" s="79">
        <f t="shared" si="32"/>
        <v>40.704734236149307</v>
      </c>
    </row>
    <row r="661" spans="6:16" x14ac:dyDescent="0.35">
      <c r="F661" s="83">
        <v>658</v>
      </c>
      <c r="G661" s="8">
        <f>output!F661/inputs!$M$9*inputs!$D$9/inputs!$C$9</f>
        <v>0.65800000000000003</v>
      </c>
      <c r="H661" s="7">
        <f>$A$4*POWER(F661,2)*(inputs!$C$9+inputs!$D$9)/POWER(inputs!$C$9+inputs!$D$9*output!G661,2)</f>
        <v>5.4170375928865004E-6</v>
      </c>
      <c r="I661" s="7">
        <f>$B$4*POWER(F661,2)*(inputs!$C$9+inputs!$D$9)/POWER(inputs!$C$9+inputs!$D$9*output!G661,2)</f>
        <v>2.0812627749730439E-5</v>
      </c>
      <c r="J661" s="7">
        <f>$C$4*POWER(F661,-2/3)*(inputs!$C$9+inputs!$D$9)/POWER(inputs!$C$9+inputs!$D$9*output!G661,2)</f>
        <v>2.398739631713131E-5</v>
      </c>
      <c r="K661" s="7">
        <f>$D$4*POWER(F661,-1)*(inputs!$C$9+inputs!$D$9)/POWER(inputs!$C$9+inputs!$D$9*output!G661,2)</f>
        <v>7.4857934027694698E-5</v>
      </c>
      <c r="L661" s="7">
        <f t="shared" si="30"/>
        <v>1.2507499568744295E-4</v>
      </c>
      <c r="M661" s="73"/>
      <c r="N661" s="77">
        <f t="shared" si="31"/>
        <v>125.07499568744295</v>
      </c>
      <c r="O661" s="78">
        <f>(inputs!$C$9+inputs!$D$9)/L661</f>
        <v>9194.4836270376582</v>
      </c>
      <c r="P661" s="79">
        <f t="shared" si="32"/>
        <v>40.719829217873077</v>
      </c>
    </row>
    <row r="662" spans="6:16" x14ac:dyDescent="0.35">
      <c r="F662" s="83">
        <v>659</v>
      </c>
      <c r="G662" s="8">
        <f>output!F662/inputs!$M$9*inputs!$D$9/inputs!$C$9</f>
        <v>0.65900000000000003</v>
      </c>
      <c r="H662" s="7">
        <f>$A$4*POWER(F662,2)*(inputs!$C$9+inputs!$D$9)/POWER(inputs!$C$9+inputs!$D$9*output!G662,2)</f>
        <v>5.432031946864865E-6</v>
      </c>
      <c r="I662" s="7">
        <f>$B$4*POWER(F662,2)*(inputs!$C$9+inputs!$D$9)/POWER(inputs!$C$9+inputs!$D$9*output!G662,2)</f>
        <v>2.0870237079986738E-5</v>
      </c>
      <c r="J662" s="7">
        <f>$C$4*POWER(F662,-2/3)*(inputs!$C$9+inputs!$D$9)/POWER(inputs!$C$9+inputs!$D$9*output!G662,2)</f>
        <v>2.3956581924721679E-5</v>
      </c>
      <c r="K662" s="7">
        <f>$D$4*POWER(F662,-1)*(inputs!$C$9+inputs!$D$9)/POWER(inputs!$C$9+inputs!$D$9*output!G662,2)</f>
        <v>7.4723936043446376E-5</v>
      </c>
      <c r="L662" s="7">
        <f t="shared" si="30"/>
        <v>1.2498278699501965E-4</v>
      </c>
      <c r="M662" s="73"/>
      <c r="N662" s="77">
        <f t="shared" si="31"/>
        <v>124.98278699501965</v>
      </c>
      <c r="O662" s="78">
        <f>(inputs!$C$9+inputs!$D$9)/L662</f>
        <v>9201.2670516446833</v>
      </c>
      <c r="P662" s="79">
        <f t="shared" si="32"/>
        <v>40.734847405665455</v>
      </c>
    </row>
    <row r="663" spans="6:16" x14ac:dyDescent="0.35">
      <c r="F663" s="83">
        <v>660</v>
      </c>
      <c r="G663" s="8">
        <f>output!F663/inputs!$M$9*inputs!$D$9/inputs!$C$9</f>
        <v>0.66</v>
      </c>
      <c r="H663" s="7">
        <f>$A$4*POWER(F663,2)*(inputs!$C$9+inputs!$D$9)/POWER(inputs!$C$9+inputs!$D$9*output!G663,2)</f>
        <v>5.447042922774317E-6</v>
      </c>
      <c r="I663" s="7">
        <f>$B$4*POWER(F663,2)*(inputs!$C$9+inputs!$D$9)/POWER(inputs!$C$9+inputs!$D$9*output!G663,2)</f>
        <v>2.092791027283551E-5</v>
      </c>
      <c r="J663" s="7">
        <f>$C$4*POWER(F663,-2/3)*(inputs!$C$9+inputs!$D$9)/POWER(inputs!$C$9+inputs!$D$9*output!G663,2)</f>
        <v>2.3925844737065185E-5</v>
      </c>
      <c r="K663" s="7">
        <f>$D$4*POWER(F663,-1)*(inputs!$C$9+inputs!$D$9)/POWER(inputs!$C$9+inputs!$D$9*output!G663,2)</f>
        <v>7.4590352455465125E-5</v>
      </c>
      <c r="L663" s="7">
        <f t="shared" si="30"/>
        <v>1.2489115038814014E-4</v>
      </c>
      <c r="M663" s="73"/>
      <c r="N663" s="77">
        <f t="shared" si="31"/>
        <v>124.89115038814015</v>
      </c>
      <c r="O663" s="78">
        <f>(inputs!$C$9+inputs!$D$9)/L663</f>
        <v>9208.018313755605</v>
      </c>
      <c r="P663" s="79">
        <f t="shared" si="32"/>
        <v>40.74978889158502</v>
      </c>
    </row>
    <row r="664" spans="6:16" x14ac:dyDescent="0.35">
      <c r="F664" s="83">
        <v>661</v>
      </c>
      <c r="G664" s="8">
        <f>output!F664/inputs!$M$9*inputs!$D$9/inputs!$C$9</f>
        <v>0.66099999999999992</v>
      </c>
      <c r="H664" s="7">
        <f>$A$4*POWER(F664,2)*(inputs!$C$9+inputs!$D$9)/POWER(inputs!$C$9+inputs!$D$9*output!G664,2)</f>
        <v>5.4620705053299878E-6</v>
      </c>
      <c r="I664" s="7">
        <f>$B$4*POWER(F664,2)*(inputs!$C$9+inputs!$D$9)/POWER(inputs!$C$9+inputs!$D$9*output!G664,2)</f>
        <v>2.0985647269551247E-5</v>
      </c>
      <c r="J664" s="7">
        <f>$C$4*POWER(F664,-2/3)*(inputs!$C$9+inputs!$D$9)/POWER(inputs!$C$9+inputs!$D$9*output!G664,2)</f>
        <v>2.3895184447190927E-5</v>
      </c>
      <c r="K664" s="7">
        <f>$D$4*POWER(F664,-1)*(inputs!$C$9+inputs!$D$9)/POWER(inputs!$C$9+inputs!$D$9*output!G664,2)</f>
        <v>7.4457181378434769E-5</v>
      </c>
      <c r="L664" s="7">
        <f t="shared" si="30"/>
        <v>1.2480008360050694E-4</v>
      </c>
      <c r="M664" s="73"/>
      <c r="N664" s="77">
        <f t="shared" si="31"/>
        <v>124.80008360050694</v>
      </c>
      <c r="O664" s="78">
        <f>(inputs!$C$9+inputs!$D$9)/L664</f>
        <v>9214.7374170134663</v>
      </c>
      <c r="P664" s="79">
        <f t="shared" si="32"/>
        <v>40.76465376803062</v>
      </c>
    </row>
    <row r="665" spans="6:16" x14ac:dyDescent="0.35">
      <c r="F665" s="83">
        <v>662</v>
      </c>
      <c r="G665" s="8">
        <f>output!F665/inputs!$M$9*inputs!$D$9/inputs!$C$9</f>
        <v>0.66199999999999992</v>
      </c>
      <c r="H665" s="7">
        <f>$A$4*POWER(F665,2)*(inputs!$C$9+inputs!$D$9)/POWER(inputs!$C$9+inputs!$D$9*output!G665,2)</f>
        <v>5.4771146792599926E-6</v>
      </c>
      <c r="I665" s="7">
        <f>$B$4*POWER(F665,2)*(inputs!$C$9+inputs!$D$9)/POWER(inputs!$C$9+inputs!$D$9*output!G665,2)</f>
        <v>2.1043448011458323E-5</v>
      </c>
      <c r="J665" s="7">
        <f>$C$4*POWER(F665,-2/3)*(inputs!$C$9+inputs!$D$9)/POWER(inputs!$C$9+inputs!$D$9*output!G665,2)</f>
        <v>2.3864600749815081E-5</v>
      </c>
      <c r="K665" s="7">
        <f>$D$4*POWER(F665,-1)*(inputs!$C$9+inputs!$D$9)/POWER(inputs!$C$9+inputs!$D$9*output!G665,2)</f>
        <v>7.4324420938433973E-5</v>
      </c>
      <c r="L665" s="7">
        <f t="shared" si="30"/>
        <v>1.2470958437896736E-4</v>
      </c>
      <c r="M665" s="73"/>
      <c r="N665" s="77">
        <f t="shared" si="31"/>
        <v>124.70958437896736</v>
      </c>
      <c r="O665" s="78">
        <f>(inputs!$C$9+inputs!$D$9)/L665</f>
        <v>9221.42436547123</v>
      </c>
      <c r="P665" s="79">
        <f t="shared" si="32"/>
        <v>40.779442127740666</v>
      </c>
    </row>
    <row r="666" spans="6:16" x14ac:dyDescent="0.35">
      <c r="F666" s="83">
        <v>663</v>
      </c>
      <c r="G666" s="8">
        <f>output!F666/inputs!$M$9*inputs!$D$9/inputs!$C$9</f>
        <v>0.66299999999999992</v>
      </c>
      <c r="H666" s="7">
        <f>$A$4*POWER(F666,2)*(inputs!$C$9+inputs!$D$9)/POWER(inputs!$C$9+inputs!$D$9*output!G666,2)</f>
        <v>5.492175429305387E-6</v>
      </c>
      <c r="I666" s="7">
        <f>$B$4*POWER(F666,2)*(inputs!$C$9+inputs!$D$9)/POWER(inputs!$C$9+inputs!$D$9*output!G666,2)</f>
        <v>2.1101312439930848E-5</v>
      </c>
      <c r="J666" s="7">
        <f>$C$4*POWER(F666,-2/3)*(inputs!$C$9+inputs!$D$9)/POWER(inputs!$C$9+inputs!$D$9*output!G666,2)</f>
        <v>2.3834093341328931E-5</v>
      </c>
      <c r="K666" s="7">
        <f>$D$4*POWER(F666,-1)*(inputs!$C$9+inputs!$D$9)/POWER(inputs!$C$9+inputs!$D$9*output!G666,2)</f>
        <v>7.4192069272850108E-5</v>
      </c>
      <c r="L666" s="7">
        <f t="shared" si="30"/>
        <v>1.2461965048341528E-4</v>
      </c>
      <c r="M666" s="73"/>
      <c r="N666" s="77">
        <f t="shared" si="31"/>
        <v>124.61965048341528</v>
      </c>
      <c r="O666" s="78">
        <f>(inputs!$C$9+inputs!$D$9)/L666</f>
        <v>9228.0791635910173</v>
      </c>
      <c r="P666" s="79">
        <f t="shared" si="32"/>
        <v>40.794154063792547</v>
      </c>
    </row>
    <row r="667" spans="6:16" x14ac:dyDescent="0.35">
      <c r="F667" s="83">
        <v>664</v>
      </c>
      <c r="G667" s="8">
        <f>output!F667/inputs!$M$9*inputs!$D$9/inputs!$C$9</f>
        <v>0.66400000000000003</v>
      </c>
      <c r="H667" s="7">
        <f>$A$4*POWER(F667,2)*(inputs!$C$9+inputs!$D$9)/POWER(inputs!$C$9+inputs!$D$9*output!G667,2)</f>
        <v>5.5072527402201937E-6</v>
      </c>
      <c r="I667" s="7">
        <f>$B$4*POWER(F667,2)*(inputs!$C$9+inputs!$D$9)/POWER(inputs!$C$9+inputs!$D$9*output!G667,2)</f>
        <v>2.1159240496392724E-5</v>
      </c>
      <c r="J667" s="7">
        <f>$C$4*POWER(F667,-2/3)*(inputs!$C$9+inputs!$D$9)/POWER(inputs!$C$9+inputs!$D$9*output!G667,2)</f>
        <v>2.3803661919787213E-5</v>
      </c>
      <c r="K667" s="7">
        <f>$D$4*POWER(F667,-1)*(inputs!$C$9+inputs!$D$9)/POWER(inputs!$C$9+inputs!$D$9*output!G667,2)</f>
        <v>7.4060124530294299E-5</v>
      </c>
      <c r="L667" s="7">
        <f t="shared" si="30"/>
        <v>1.2453027968669443E-4</v>
      </c>
      <c r="M667" s="73"/>
      <c r="N667" s="77">
        <f t="shared" si="31"/>
        <v>124.53027968669443</v>
      </c>
      <c r="O667" s="78">
        <f>(inputs!$C$9+inputs!$D$9)/L667</f>
        <v>9234.7018162432742</v>
      </c>
      <c r="P667" s="79">
        <f t="shared" si="32"/>
        <v>40.808789669601929</v>
      </c>
    </row>
    <row r="668" spans="6:16" x14ac:dyDescent="0.35">
      <c r="F668" s="83">
        <v>665</v>
      </c>
      <c r="G668" s="8">
        <f>output!F668/inputs!$M$9*inputs!$D$9/inputs!$C$9</f>
        <v>0.66500000000000004</v>
      </c>
      <c r="H668" s="7">
        <f>$A$4*POWER(F668,2)*(inputs!$C$9+inputs!$D$9)/POWER(inputs!$C$9+inputs!$D$9*output!G668,2)</f>
        <v>5.5223465967713536E-6</v>
      </c>
      <c r="I668" s="7">
        <f>$B$4*POWER(F668,2)*(inputs!$C$9+inputs!$D$9)/POWER(inputs!$C$9+inputs!$D$9*output!G668,2)</f>
        <v>2.1217232122317495E-5</v>
      </c>
      <c r="J668" s="7">
        <f>$C$4*POWER(F668,-2/3)*(inputs!$C$9+inputs!$D$9)/POWER(inputs!$C$9+inputs!$D$9*output!G668,2)</f>
        <v>2.3773306184896448E-5</v>
      </c>
      <c r="K668" s="7">
        <f>$D$4*POWER(F668,-1)*(inputs!$C$9+inputs!$D$9)/POWER(inputs!$C$9+inputs!$D$9*output!G668,2)</f>
        <v>7.3928584870516765E-5</v>
      </c>
      <c r="L668" s="7">
        <f t="shared" si="30"/>
        <v>1.2444146977450205E-4</v>
      </c>
      <c r="M668" s="73"/>
      <c r="N668" s="77">
        <f t="shared" si="31"/>
        <v>124.44146977450205</v>
      </c>
      <c r="O668" s="78">
        <f>(inputs!$C$9+inputs!$D$9)/L668</f>
        <v>9241.2923287059566</v>
      </c>
      <c r="P668" s="79">
        <f t="shared" si="32"/>
        <v>40.82334903892211</v>
      </c>
    </row>
    <row r="669" spans="6:16" x14ac:dyDescent="0.35">
      <c r="F669" s="83">
        <v>666</v>
      </c>
      <c r="G669" s="8">
        <f>output!F669/inputs!$M$9*inputs!$D$9/inputs!$C$9</f>
        <v>0.66600000000000004</v>
      </c>
      <c r="H669" s="7">
        <f>$A$4*POWER(F669,2)*(inputs!$C$9+inputs!$D$9)/POWER(inputs!$C$9+inputs!$D$9*output!G669,2)</f>
        <v>5.5374569837387341E-6</v>
      </c>
      <c r="I669" s="7">
        <f>$B$4*POWER(F669,2)*(inputs!$C$9+inputs!$D$9)/POWER(inputs!$C$9+inputs!$D$9*output!G669,2)</f>
        <v>2.1275287259228383E-5</v>
      </c>
      <c r="J669" s="7">
        <f>$C$4*POWER(F669,-2/3)*(inputs!$C$9+inputs!$D$9)/POWER(inputs!$C$9+inputs!$D$9*output!G669,2)</f>
        <v>2.3743025838003503E-5</v>
      </c>
      <c r="K669" s="7">
        <f>$D$4*POWER(F669,-1)*(inputs!$C$9+inputs!$D$9)/POWER(inputs!$C$9+inputs!$D$9*output!G669,2)</f>
        <v>7.3797448464323469E-5</v>
      </c>
      <c r="L669" s="7">
        <f t="shared" si="30"/>
        <v>1.2435321854529409E-4</v>
      </c>
      <c r="M669" s="73"/>
      <c r="N669" s="77">
        <f t="shared" si="31"/>
        <v>124.3532185452941</v>
      </c>
      <c r="O669" s="78">
        <f>(inputs!$C$9+inputs!$D$9)/L669</f>
        <v>9247.8507066636721</v>
      </c>
      <c r="P669" s="79">
        <f t="shared" si="32"/>
        <v>40.83783226584324</v>
      </c>
    </row>
    <row r="670" spans="6:16" x14ac:dyDescent="0.35">
      <c r="F670" s="83">
        <v>667</v>
      </c>
      <c r="G670" s="8">
        <f>output!F670/inputs!$M$9*inputs!$D$9/inputs!$C$9</f>
        <v>0.66699999999999993</v>
      </c>
      <c r="H670" s="7">
        <f>$A$4*POWER(F670,2)*(inputs!$C$9+inputs!$D$9)/POWER(inputs!$C$9+inputs!$D$9*output!G670,2)</f>
        <v>5.5525838859151173E-6</v>
      </c>
      <c r="I670" s="7">
        <f>$B$4*POWER(F670,2)*(inputs!$C$9+inputs!$D$9)/POWER(inputs!$C$9+inputs!$D$9*output!G670,2)</f>
        <v>2.1333405848698223E-5</v>
      </c>
      <c r="J670" s="7">
        <f>$C$4*POWER(F670,-2/3)*(inputs!$C$9+inputs!$D$9)/POWER(inputs!$C$9+inputs!$D$9*output!G670,2)</f>
        <v>2.3712820582084086E-5</v>
      </c>
      <c r="K670" s="7">
        <f>$D$4*POWER(F670,-1)*(inputs!$C$9+inputs!$D$9)/POWER(inputs!$C$9+inputs!$D$9*output!G670,2)</f>
        <v>7.3666713493493084E-5</v>
      </c>
      <c r="L670" s="7">
        <f t="shared" si="30"/>
        <v>1.2426552381019051E-4</v>
      </c>
      <c r="M670" s="73"/>
      <c r="N670" s="77">
        <f t="shared" si="31"/>
        <v>124.26552381019052</v>
      </c>
      <c r="O670" s="78">
        <f>(inputs!$C$9+inputs!$D$9)/L670</f>
        <v>9254.3769562068428</v>
      </c>
      <c r="P670" s="79">
        <f t="shared" si="32"/>
        <v>40.852239444791628</v>
      </c>
    </row>
    <row r="671" spans="6:16" x14ac:dyDescent="0.35">
      <c r="F671" s="83">
        <v>668</v>
      </c>
      <c r="G671" s="8">
        <f>output!F671/inputs!$M$9*inputs!$D$9/inputs!$C$9</f>
        <v>0.66799999999999993</v>
      </c>
      <c r="H671" s="7">
        <f>$A$4*POWER(F671,2)*(inputs!$C$9+inputs!$D$9)/POWER(inputs!$C$9+inputs!$D$9*output!G671,2)</f>
        <v>5.5677272881061764E-6</v>
      </c>
      <c r="I671" s="7">
        <f>$B$4*POWER(F671,2)*(inputs!$C$9+inputs!$D$9)/POWER(inputs!$C$9+inputs!$D$9*output!G671,2)</f>
        <v>2.1391587832349372E-5</v>
      </c>
      <c r="J671" s="7">
        <f>$C$4*POWER(F671,-2/3)*(inputs!$C$9+inputs!$D$9)/POWER(inputs!$C$9+inputs!$D$9*output!G671,2)</f>
        <v>2.3682690121731383E-5</v>
      </c>
      <c r="K671" s="7">
        <f>$D$4*POWER(F671,-1)*(inputs!$C$9+inputs!$D$9)/POWER(inputs!$C$9+inputs!$D$9*output!G671,2)</f>
        <v>7.3536378150694862E-5</v>
      </c>
      <c r="L671" s="7">
        <f t="shared" si="30"/>
        <v>1.241783833928818E-4</v>
      </c>
      <c r="M671" s="73"/>
      <c r="N671" s="77">
        <f t="shared" si="31"/>
        <v>124.1783833928818</v>
      </c>
      <c r="O671" s="78">
        <f>(inputs!$C$9+inputs!$D$9)/L671</f>
        <v>9260.8710838308489</v>
      </c>
      <c r="P671" s="79">
        <f t="shared" si="32"/>
        <v>40.866570670529057</v>
      </c>
    </row>
    <row r="672" spans="6:16" x14ac:dyDescent="0.35">
      <c r="F672" s="83">
        <v>669</v>
      </c>
      <c r="G672" s="8">
        <f>output!F672/inputs!$M$9*inputs!$D$9/inputs!$C$9</f>
        <v>0.66899999999999993</v>
      </c>
      <c r="H672" s="7">
        <f>$A$4*POWER(F672,2)*(inputs!$C$9+inputs!$D$9)/POWER(inputs!$C$9+inputs!$D$9*output!G672,2)</f>
        <v>5.5828871751304779E-6</v>
      </c>
      <c r="I672" s="7">
        <f>$B$4*POWER(F672,2)*(inputs!$C$9+inputs!$D$9)/POWER(inputs!$C$9+inputs!$D$9*output!G672,2)</f>
        <v>2.1449833151853725E-5</v>
      </c>
      <c r="J672" s="7">
        <f>$C$4*POWER(F672,-2/3)*(inputs!$C$9+inputs!$D$9)/POWER(inputs!$C$9+inputs!$D$9*output!G672,2)</f>
        <v>2.365263416314494E-5</v>
      </c>
      <c r="K672" s="7">
        <f>$D$4*POWER(F672,-1)*(inputs!$C$9+inputs!$D$9)/POWER(inputs!$C$9+inputs!$D$9*output!G672,2)</f>
        <v>7.3406440639407322E-5</v>
      </c>
      <c r="L672" s="7">
        <f t="shared" si="30"/>
        <v>1.2409179512953646E-4</v>
      </c>
      <c r="M672" s="73"/>
      <c r="N672" s="77">
        <f t="shared" si="31"/>
        <v>124.09179512953646</v>
      </c>
      <c r="O672" s="78">
        <f>(inputs!$C$9+inputs!$D$9)/L672</f>
        <v>9267.3330964351226</v>
      </c>
      <c r="P672" s="79">
        <f t="shared" si="32"/>
        <v>40.880826038151909</v>
      </c>
    </row>
    <row r="673" spans="6:16" x14ac:dyDescent="0.35">
      <c r="F673" s="83">
        <v>670</v>
      </c>
      <c r="G673" s="8">
        <f>output!F673/inputs!$M$9*inputs!$D$9/inputs!$C$9</f>
        <v>0.67</v>
      </c>
      <c r="H673" s="7">
        <f>$A$4*POWER(F673,2)*(inputs!$C$9+inputs!$D$9)/POWER(inputs!$C$9+inputs!$D$9*output!G673,2)</f>
        <v>5.5980635318194567E-6</v>
      </c>
      <c r="I673" s="7">
        <f>$B$4*POWER(F673,2)*(inputs!$C$9+inputs!$D$9)/POWER(inputs!$C$9+inputs!$D$9*output!G673,2)</f>
        <v>2.1508141748932617E-5</v>
      </c>
      <c r="J673" s="7">
        <f>$C$4*POWER(F673,-2/3)*(inputs!$C$9+inputs!$D$9)/POWER(inputs!$C$9+inputs!$D$9*output!G673,2)</f>
        <v>2.3622652414119445E-5</v>
      </c>
      <c r="K673" s="7">
        <f>$D$4*POWER(F673,-1)*(inputs!$C$9+inputs!$D$9)/POWER(inputs!$C$9+inputs!$D$9*output!G673,2)</f>
        <v>7.3276899173837419E-5</v>
      </c>
      <c r="L673" s="7">
        <f t="shared" si="30"/>
        <v>1.2400575686870893E-4</v>
      </c>
      <c r="M673" s="73"/>
      <c r="N673" s="77">
        <f t="shared" si="31"/>
        <v>124.00575686870893</v>
      </c>
      <c r="O673" s="78">
        <f>(inputs!$C$9+inputs!$D$9)/L673</f>
        <v>9273.7630013222861</v>
      </c>
      <c r="P673" s="79">
        <f t="shared" si="32"/>
        <v>40.895005643090471</v>
      </c>
    </row>
    <row r="674" spans="6:16" x14ac:dyDescent="0.35">
      <c r="F674" s="83">
        <v>671</v>
      </c>
      <c r="G674" s="8">
        <f>output!F674/inputs!$M$9*inputs!$D$9/inputs!$C$9</f>
        <v>0.67100000000000004</v>
      </c>
      <c r="H674" s="7">
        <f>$A$4*POWER(F674,2)*(inputs!$C$9+inputs!$D$9)/POWER(inputs!$C$9+inputs!$D$9*output!G674,2)</f>
        <v>5.6132563430174157E-6</v>
      </c>
      <c r="I674" s="7">
        <f>$B$4*POWER(F674,2)*(inputs!$C$9+inputs!$D$9)/POWER(inputs!$C$9+inputs!$D$9*output!G674,2)</f>
        <v>2.1566513565356833E-5</v>
      </c>
      <c r="J674" s="7">
        <f>$C$4*POWER(F674,-2/3)*(inputs!$C$9+inputs!$D$9)/POWER(inputs!$C$9+inputs!$D$9*output!G674,2)</f>
        <v>2.3592744584033685E-5</v>
      </c>
      <c r="K674" s="7">
        <f>$D$4*POWER(F674,-1)*(inputs!$C$9+inputs!$D$9)/POWER(inputs!$C$9+inputs!$D$9*output!G674,2)</f>
        <v>7.3147751978840832E-5</v>
      </c>
      <c r="L674" s="7">
        <f t="shared" si="30"/>
        <v>1.2392026647124876E-4</v>
      </c>
      <c r="M674" s="73"/>
      <c r="N674" s="77">
        <f t="shared" si="31"/>
        <v>123.92026647124877</v>
      </c>
      <c r="O674" s="78">
        <f>(inputs!$C$9+inputs!$D$9)/L674</f>
        <v>9280.1608061972329</v>
      </c>
      <c r="P674" s="79">
        <f t="shared" si="32"/>
        <v>40.909109581108083</v>
      </c>
    </row>
    <row r="675" spans="6:16" x14ac:dyDescent="0.35">
      <c r="F675" s="83">
        <v>672</v>
      </c>
      <c r="G675" s="8">
        <f>output!F675/inputs!$M$9*inputs!$D$9/inputs!$C$9</f>
        <v>0.67200000000000004</v>
      </c>
      <c r="H675" s="7">
        <f>$A$4*POWER(F675,2)*(inputs!$C$9+inputs!$D$9)/POWER(inputs!$C$9+inputs!$D$9*output!G675,2)</f>
        <v>5.6284655935815029E-6</v>
      </c>
      <c r="I675" s="7">
        <f>$B$4*POWER(F675,2)*(inputs!$C$9+inputs!$D$9)/POWER(inputs!$C$9+inputs!$D$9*output!G675,2)</f>
        <v>2.1624948542946505E-5</v>
      </c>
      <c r="J675" s="7">
        <f>$C$4*POWER(F675,-2/3)*(inputs!$C$9+inputs!$D$9)/POWER(inputs!$C$9+inputs!$D$9*output!G675,2)</f>
        <v>2.3562910383839589E-5</v>
      </c>
      <c r="K675" s="7">
        <f>$D$4*POWER(F675,-1)*(inputs!$C$9+inputs!$D$9)/POWER(inputs!$C$9+inputs!$D$9*output!G675,2)</f>
        <v>7.3018997289842489E-5</v>
      </c>
      <c r="L675" s="7">
        <f t="shared" si="30"/>
        <v>1.2383532181021008E-4</v>
      </c>
      <c r="M675" s="73"/>
      <c r="N675" s="77">
        <f t="shared" si="31"/>
        <v>123.83532181021008</v>
      </c>
      <c r="O675" s="78">
        <f>(inputs!$C$9+inputs!$D$9)/L675</f>
        <v>9286.5265191662274</v>
      </c>
      <c r="P675" s="79">
        <f t="shared" si="32"/>
        <v>40.923137948300351</v>
      </c>
    </row>
    <row r="676" spans="6:16" x14ac:dyDescent="0.35">
      <c r="F676" s="83">
        <v>673</v>
      </c>
      <c r="G676" s="8">
        <f>output!F676/inputs!$M$9*inputs!$D$9/inputs!$C$9</f>
        <v>0.67299999999999993</v>
      </c>
      <c r="H676" s="7">
        <f>$A$4*POWER(F676,2)*(inputs!$C$9+inputs!$D$9)/POWER(inputs!$C$9+inputs!$D$9*output!G676,2)</f>
        <v>5.6436912683817086E-6</v>
      </c>
      <c r="I676" s="7">
        <f>$B$4*POWER(F676,2)*(inputs!$C$9+inputs!$D$9)/POWER(inputs!$C$9+inputs!$D$9*output!G676,2)</f>
        <v>2.1683446623571099E-5</v>
      </c>
      <c r="J676" s="7">
        <f>$C$4*POWER(F676,-2/3)*(inputs!$C$9+inputs!$D$9)/POWER(inputs!$C$9+inputs!$D$9*output!G676,2)</f>
        <v>2.3533149526051412E-5</v>
      </c>
      <c r="K676" s="7">
        <f>$D$4*POWER(F676,-1)*(inputs!$C$9+inputs!$D$9)/POWER(inputs!$C$9+inputs!$D$9*output!G676,2)</f>
        <v>7.2890633352758235E-5</v>
      </c>
      <c r="L676" s="7">
        <f t="shared" si="30"/>
        <v>1.2375092077076245E-4</v>
      </c>
      <c r="M676" s="73"/>
      <c r="N676" s="77">
        <f t="shared" si="31"/>
        <v>123.75092077076245</v>
      </c>
      <c r="O676" s="78">
        <f>(inputs!$C$9+inputs!$D$9)/L676</f>
        <v>9292.8601487359629</v>
      </c>
      <c r="P676" s="79">
        <f t="shared" si="32"/>
        <v>40.937090841094289</v>
      </c>
    </row>
    <row r="677" spans="6:16" x14ac:dyDescent="0.35">
      <c r="F677" s="83">
        <v>674</v>
      </c>
      <c r="G677" s="8">
        <f>output!F677/inputs!$M$9*inputs!$D$9/inputs!$C$9</f>
        <v>0.67399999999999993</v>
      </c>
      <c r="H677" s="7">
        <f>$A$4*POWER(F677,2)*(inputs!$C$9+inputs!$D$9)/POWER(inputs!$C$9+inputs!$D$9*output!G677,2)</f>
        <v>5.6589333523008517E-6</v>
      </c>
      <c r="I677" s="7">
        <f>$B$4*POWER(F677,2)*(inputs!$C$9+inputs!$D$9)/POWER(inputs!$C$9+inputs!$D$9*output!G677,2)</f>
        <v>2.1742007749149375E-5</v>
      </c>
      <c r="J677" s="7">
        <f>$C$4*POWER(F677,-2/3)*(inputs!$C$9+inputs!$D$9)/POWER(inputs!$C$9+inputs!$D$9*output!G677,2)</f>
        <v>2.3503461724734901E-5</v>
      </c>
      <c r="K677" s="7">
        <f>$D$4*POWER(F677,-1)*(inputs!$C$9+inputs!$D$9)/POWER(inputs!$C$9+inputs!$D$9*output!G677,2)</f>
        <v>7.2762658423916902E-5</v>
      </c>
      <c r="L677" s="7">
        <f t="shared" si="30"/>
        <v>1.2366706125010204E-4</v>
      </c>
      <c r="M677" s="73"/>
      <c r="N677" s="77">
        <f t="shared" si="31"/>
        <v>123.66706125010204</v>
      </c>
      <c r="O677" s="78">
        <f>(inputs!$C$9+inputs!$D$9)/L677</f>
        <v>9299.1617038126315</v>
      </c>
      <c r="P677" s="79">
        <f t="shared" si="32"/>
        <v>40.950968356247458</v>
      </c>
    </row>
    <row r="678" spans="6:16" x14ac:dyDescent="0.35">
      <c r="F678" s="83">
        <v>675</v>
      </c>
      <c r="G678" s="8">
        <f>output!F678/inputs!$M$9*inputs!$D$9/inputs!$C$9</f>
        <v>0.67499999999999993</v>
      </c>
      <c r="H678" s="7">
        <f>$A$4*POWER(F678,2)*(inputs!$C$9+inputs!$D$9)/POWER(inputs!$C$9+inputs!$D$9*output!G678,2)</f>
        <v>5.6741918302345604E-6</v>
      </c>
      <c r="I678" s="7">
        <f>$B$4*POWER(F678,2)*(inputs!$C$9+inputs!$D$9)/POWER(inputs!$C$9+inputs!$D$9*output!G678,2)</f>
        <v>2.1800631861649311E-5</v>
      </c>
      <c r="J678" s="7">
        <f>$C$4*POWER(F678,-2/3)*(inputs!$C$9+inputs!$D$9)/POWER(inputs!$C$9+inputs!$D$9*output!G678,2)</f>
        <v>2.3473846695496654E-5</v>
      </c>
      <c r="K678" s="7">
        <f>$D$4*POWER(F678,-1)*(inputs!$C$9+inputs!$D$9)/POWER(inputs!$C$9+inputs!$D$9*output!G678,2)</f>
        <v>7.2635070769983161E-5</v>
      </c>
      <c r="L678" s="7">
        <f t="shared" si="30"/>
        <v>1.235837411573637E-4</v>
      </c>
      <c r="M678" s="73"/>
      <c r="N678" s="77">
        <f t="shared" si="31"/>
        <v>123.5837411573637</v>
      </c>
      <c r="O678" s="78">
        <f>(inputs!$C$9+inputs!$D$9)/L678</f>
        <v>9305.4311937009807</v>
      </c>
      <c r="P678" s="79">
        <f t="shared" si="32"/>
        <v>40.964770590847131</v>
      </c>
    </row>
    <row r="679" spans="6:16" x14ac:dyDescent="0.35">
      <c r="F679" s="83">
        <v>676</v>
      </c>
      <c r="G679" s="8">
        <f>output!F679/inputs!$M$9*inputs!$D$9/inputs!$C$9</f>
        <v>0.67600000000000005</v>
      </c>
      <c r="H679" s="7">
        <f>$A$4*POWER(F679,2)*(inputs!$C$9+inputs!$D$9)/POWER(inputs!$C$9+inputs!$D$9*output!G679,2)</f>
        <v>5.6894666870912732E-6</v>
      </c>
      <c r="I679" s="7">
        <f>$B$4*POWER(F679,2)*(inputs!$C$9+inputs!$D$9)/POWER(inputs!$C$9+inputs!$D$9*output!G679,2)</f>
        <v>2.1859318903088099E-5</v>
      </c>
      <c r="J679" s="7">
        <f>$C$4*POWER(F679,-2/3)*(inputs!$C$9+inputs!$D$9)/POWER(inputs!$C$9+inputs!$D$9*output!G679,2)</f>
        <v>2.3444304155473571E-5</v>
      </c>
      <c r="K679" s="7">
        <f>$D$4*POWER(F679,-1)*(inputs!$C$9+inputs!$D$9)/POWER(inputs!$C$9+inputs!$D$9*output!G679,2)</f>
        <v>7.2507868667881118E-5</v>
      </c>
      <c r="L679" s="7">
        <f t="shared" si="30"/>
        <v>1.2350095841353405E-4</v>
      </c>
      <c r="M679" s="73"/>
      <c r="N679" s="77">
        <f t="shared" si="31"/>
        <v>123.50095841353405</v>
      </c>
      <c r="O679" s="78">
        <f>(inputs!$C$9+inputs!$D$9)/L679</f>
        <v>9311.6686281033381</v>
      </c>
      <c r="P679" s="79">
        <f t="shared" si="32"/>
        <v>40.97849764230935</v>
      </c>
    </row>
    <row r="680" spans="6:16" x14ac:dyDescent="0.35">
      <c r="F680" s="83">
        <v>677</v>
      </c>
      <c r="G680" s="8">
        <f>output!F680/inputs!$M$9*inputs!$D$9/inputs!$C$9</f>
        <v>0.67700000000000005</v>
      </c>
      <c r="H680" s="7">
        <f>$A$4*POWER(F680,2)*(inputs!$C$9+inputs!$D$9)/POWER(inputs!$C$9+inputs!$D$9*output!G680,2)</f>
        <v>5.7047579077922103E-6</v>
      </c>
      <c r="I680" s="7">
        <f>$B$4*POWER(F680,2)*(inputs!$C$9+inputs!$D$9)/POWER(inputs!$C$9+inputs!$D$9*output!G680,2)</f>
        <v>2.1918068815532031E-5</v>
      </c>
      <c r="J680" s="7">
        <f>$C$4*POWER(F680,-2/3)*(inputs!$C$9+inputs!$D$9)/POWER(inputs!$C$9+inputs!$D$9*output!G680,2)</f>
        <v>2.3414833823322176E-5</v>
      </c>
      <c r="K680" s="7">
        <f>$D$4*POWER(F680,-1)*(inputs!$C$9+inputs!$D$9)/POWER(inputs!$C$9+inputs!$D$9*output!G680,2)</f>
        <v>7.2381050404718536E-5</v>
      </c>
      <c r="L680" s="7">
        <f t="shared" si="30"/>
        <v>1.2341871095136495E-4</v>
      </c>
      <c r="M680" s="73"/>
      <c r="N680" s="77">
        <f t="shared" si="31"/>
        <v>123.41871095136494</v>
      </c>
      <c r="O680" s="78">
        <f>(inputs!$C$9+inputs!$D$9)/L680</f>
        <v>9317.8740171186455</v>
      </c>
      <c r="P680" s="79">
        <f t="shared" si="32"/>
        <v>40.992149608378057</v>
      </c>
    </row>
    <row r="681" spans="6:16" x14ac:dyDescent="0.35">
      <c r="F681" s="83">
        <v>678</v>
      </c>
      <c r="G681" s="8">
        <f>output!F681/inputs!$M$9*inputs!$D$9/inputs!$C$9</f>
        <v>0.67799999999999994</v>
      </c>
      <c r="H681" s="7">
        <f>$A$4*POWER(F681,2)*(inputs!$C$9+inputs!$D$9)/POWER(inputs!$C$9+inputs!$D$9*output!G681,2)</f>
        <v>5.720065477271384E-6</v>
      </c>
      <c r="I681" s="7">
        <f>$B$4*POWER(F681,2)*(inputs!$C$9+inputs!$D$9)/POWER(inputs!$C$9+inputs!$D$9*output!G681,2)</f>
        <v>2.1976881541096564E-5</v>
      </c>
      <c r="J681" s="7">
        <f>$C$4*POWER(F681,-2/3)*(inputs!$C$9+inputs!$D$9)/POWER(inputs!$C$9+inputs!$D$9*output!G681,2)</f>
        <v>2.3385435419208485E-5</v>
      </c>
      <c r="K681" s="7">
        <f>$D$4*POWER(F681,-1)*(inputs!$C$9+inputs!$D$9)/POWER(inputs!$C$9+inputs!$D$9*output!G681,2)</f>
        <v>7.2254614277711721E-5</v>
      </c>
      <c r="L681" s="7">
        <f t="shared" si="30"/>
        <v>1.2333699671528814E-4</v>
      </c>
      <c r="M681" s="73"/>
      <c r="N681" s="77">
        <f t="shared" si="31"/>
        <v>123.33699671528814</v>
      </c>
      <c r="O681" s="78">
        <f>(inputs!$C$9+inputs!$D$9)/L681</f>
        <v>9324.0473712414678</v>
      </c>
      <c r="P681" s="79">
        <f t="shared" si="32"/>
        <v>41.005726587124144</v>
      </c>
    </row>
    <row r="682" spans="6:16" x14ac:dyDescent="0.35">
      <c r="F682" s="83">
        <v>679</v>
      </c>
      <c r="G682" s="8">
        <f>output!F682/inputs!$M$9*inputs!$D$9/inputs!$C$9</f>
        <v>0.67899999999999994</v>
      </c>
      <c r="H682" s="7">
        <f>$A$4*POWER(F682,2)*(inputs!$C$9+inputs!$D$9)/POWER(inputs!$C$9+inputs!$D$9*output!G682,2)</f>
        <v>5.7353893804755618E-6</v>
      </c>
      <c r="I682" s="7">
        <f>$B$4*POWER(F682,2)*(inputs!$C$9+inputs!$D$9)/POWER(inputs!$C$9+inputs!$D$9*output!G682,2)</f>
        <v>2.2035757021946145E-5</v>
      </c>
      <c r="J682" s="7">
        <f>$C$4*POWER(F682,-2/3)*(inputs!$C$9+inputs!$D$9)/POWER(inputs!$C$9+inputs!$D$9*output!G682,2)</f>
        <v>2.3356108664797387E-5</v>
      </c>
      <c r="K682" s="7">
        <f>$D$4*POWER(F682,-1)*(inputs!$C$9+inputs!$D$9)/POWER(inputs!$C$9+inputs!$D$9*output!G682,2)</f>
        <v>7.2128558594111068E-5</v>
      </c>
      <c r="L682" s="7">
        <f t="shared" si="30"/>
        <v>1.2325581366133016E-4</v>
      </c>
      <c r="M682" s="73"/>
      <c r="N682" s="77">
        <f t="shared" si="31"/>
        <v>123.25581366133017</v>
      </c>
      <c r="O682" s="78">
        <f>(inputs!$C$9+inputs!$D$9)/L682</f>
        <v>9330.188701361003</v>
      </c>
      <c r="P682" s="79">
        <f t="shared" si="32"/>
        <v>41.019228676944543</v>
      </c>
    </row>
    <row r="683" spans="6:16" x14ac:dyDescent="0.35">
      <c r="F683" s="83">
        <v>680</v>
      </c>
      <c r="G683" s="8">
        <f>output!F683/inputs!$M$9*inputs!$D$9/inputs!$C$9</f>
        <v>0.67999999999999994</v>
      </c>
      <c r="H683" s="7">
        <f>$A$4*POWER(F683,2)*(inputs!$C$9+inputs!$D$9)/POWER(inputs!$C$9+inputs!$D$9*output!G683,2)</f>
        <v>5.7507296023642761E-6</v>
      </c>
      <c r="I683" s="7">
        <f>$B$4*POWER(F683,2)*(inputs!$C$9+inputs!$D$9)/POWER(inputs!$C$9+inputs!$D$9*output!G683,2)</f>
        <v>2.2094695200294276E-5</v>
      </c>
      <c r="J683" s="7">
        <f>$C$4*POWER(F683,-2/3)*(inputs!$C$9+inputs!$D$9)/POWER(inputs!$C$9+inputs!$D$9*output!G683,2)</f>
        <v>2.3326853283242617E-5</v>
      </c>
      <c r="K683" s="7">
        <f>$D$4*POWER(F683,-1)*(inputs!$C$9+inputs!$D$9)/POWER(inputs!$C$9+inputs!$D$9*output!G683,2)</f>
        <v>7.2002881671127307E-5</v>
      </c>
      <c r="L683" s="7">
        <f t="shared" si="30"/>
        <v>1.2317515975702846E-4</v>
      </c>
      <c r="M683" s="73"/>
      <c r="N683" s="77">
        <f t="shared" si="31"/>
        <v>123.17515975702845</v>
      </c>
      <c r="O683" s="78">
        <f>(inputs!$C$9+inputs!$D$9)/L683</f>
        <v>9336.2980187600697</v>
      </c>
      <c r="P683" s="79">
        <f t="shared" si="32"/>
        <v>41.03265597656123</v>
      </c>
    </row>
    <row r="684" spans="6:16" x14ac:dyDescent="0.35">
      <c r="F684" s="83">
        <v>681</v>
      </c>
      <c r="G684" s="8">
        <f>output!F684/inputs!$M$9*inputs!$D$9/inputs!$C$9</f>
        <v>0.68099999999999994</v>
      </c>
      <c r="H684" s="7">
        <f>$A$4*POWER(F684,2)*(inputs!$C$9+inputs!$D$9)/POWER(inputs!$C$9+inputs!$D$9*output!G684,2)</f>
        <v>5.7660861279098031E-6</v>
      </c>
      <c r="I684" s="7">
        <f>$B$4*POWER(F684,2)*(inputs!$C$9+inputs!$D$9)/POWER(inputs!$C$9+inputs!$D$9*output!G684,2)</f>
        <v>2.2153696018403417E-5</v>
      </c>
      <c r="J684" s="7">
        <f>$C$4*POWER(F684,-2/3)*(inputs!$C$9+inputs!$D$9)/POWER(inputs!$C$9+inputs!$D$9*output!G684,2)</f>
        <v>2.3297668999176495E-5</v>
      </c>
      <c r="K684" s="7">
        <f>$D$4*POWER(F684,-1)*(inputs!$C$9+inputs!$D$9)/POWER(inputs!$C$9+inputs!$D$9*output!G684,2)</f>
        <v>7.18775818358584E-5</v>
      </c>
      <c r="L684" s="7">
        <f t="shared" si="30"/>
        <v>1.2309503298134811E-4</v>
      </c>
      <c r="M684" s="73"/>
      <c r="N684" s="77">
        <f t="shared" si="31"/>
        <v>123.09503298134811</v>
      </c>
      <c r="O684" s="78">
        <f>(inputs!$C$9+inputs!$D$9)/L684</f>
        <v>9342.3753351140731</v>
      </c>
      <c r="P684" s="79">
        <f t="shared" si="32"/>
        <v>41.046008585020239</v>
      </c>
    </row>
    <row r="685" spans="6:16" x14ac:dyDescent="0.35">
      <c r="F685" s="83">
        <v>682</v>
      </c>
      <c r="G685" s="8">
        <f>output!F685/inputs!$M$9*inputs!$D$9/inputs!$C$9</f>
        <v>0.68200000000000005</v>
      </c>
      <c r="H685" s="7">
        <f>$A$4*POWER(F685,2)*(inputs!$C$9+inputs!$D$9)/POWER(inputs!$C$9+inputs!$D$9*output!G685,2)</f>
        <v>5.7814589420971428E-6</v>
      </c>
      <c r="I685" s="7">
        <f>$B$4*POWER(F685,2)*(inputs!$C$9+inputs!$D$9)/POWER(inputs!$C$9+inputs!$D$9*output!G685,2)</f>
        <v>2.2212759418584915E-5</v>
      </c>
      <c r="J685" s="7">
        <f>$C$4*POWER(F685,-2/3)*(inputs!$C$9+inputs!$D$9)/POWER(inputs!$C$9+inputs!$D$9*output!G685,2)</f>
        <v>2.3268555538699845E-5</v>
      </c>
      <c r="K685" s="7">
        <f>$D$4*POWER(F685,-1)*(inputs!$C$9+inputs!$D$9)/POWER(inputs!$C$9+inputs!$D$9*output!G685,2)</f>
        <v>7.17526574252169E-5</v>
      </c>
      <c r="L685" s="7">
        <f t="shared" si="30"/>
        <v>1.2301543132459879E-4</v>
      </c>
      <c r="M685" s="73"/>
      <c r="N685" s="77">
        <f t="shared" si="31"/>
        <v>123.01543132459878</v>
      </c>
      <c r="O685" s="78">
        <f>(inputs!$C$9+inputs!$D$9)/L685</f>
        <v>9348.4206624900089</v>
      </c>
      <c r="P685" s="79">
        <f t="shared" si="32"/>
        <v>41.059286601690751</v>
      </c>
    </row>
    <row r="686" spans="6:16" x14ac:dyDescent="0.35">
      <c r="F686" s="83">
        <v>683</v>
      </c>
      <c r="G686" s="8">
        <f>output!F686/inputs!$M$9*inputs!$D$9/inputs!$C$9</f>
        <v>0.68300000000000005</v>
      </c>
      <c r="H686" s="7">
        <f>$A$4*POWER(F686,2)*(inputs!$C$9+inputs!$D$9)/POWER(inputs!$C$9+inputs!$D$9*output!G686,2)</f>
        <v>5.7968480299240255E-6</v>
      </c>
      <c r="I686" s="7">
        <f>$B$4*POWER(F686,2)*(inputs!$C$9+inputs!$D$9)/POWER(inputs!$C$9+inputs!$D$9*output!G686,2)</f>
        <v>2.2271885343199022E-5</v>
      </c>
      <c r="J686" s="7">
        <f>$C$4*POWER(F686,-2/3)*(inputs!$C$9+inputs!$D$9)/POWER(inputs!$C$9+inputs!$D$9*output!G686,2)</f>
        <v>2.3239512629372083E-5</v>
      </c>
      <c r="K686" s="7">
        <f>$D$4*POWER(F686,-1)*(inputs!$C$9+inputs!$D$9)/POWER(inputs!$C$9+inputs!$D$9*output!G686,2)</f>
        <v>7.1628106785858313E-5</v>
      </c>
      <c r="L686" s="7">
        <f t="shared" si="30"/>
        <v>1.2293635278835344E-4</v>
      </c>
      <c r="M686" s="73"/>
      <c r="N686" s="77">
        <f t="shared" si="31"/>
        <v>122.93635278835343</v>
      </c>
      <c r="O686" s="78">
        <f>(inputs!$C$9+inputs!$D$9)/L686</f>
        <v>9354.4340133453752</v>
      </c>
      <c r="P686" s="79">
        <f t="shared" si="32"/>
        <v>41.072490126263979</v>
      </c>
    </row>
    <row r="687" spans="6:16" x14ac:dyDescent="0.35">
      <c r="F687" s="83">
        <v>684</v>
      </c>
      <c r="G687" s="8">
        <f>output!F687/inputs!$M$9*inputs!$D$9/inputs!$C$9</f>
        <v>0.68399999999999994</v>
      </c>
      <c r="H687" s="7">
        <f>$A$4*POWER(F687,2)*(inputs!$C$9+inputs!$D$9)/POWER(inputs!$C$9+inputs!$D$9*output!G687,2)</f>
        <v>5.8122533764008834E-6</v>
      </c>
      <c r="I687" s="7">
        <f>$B$4*POWER(F687,2)*(inputs!$C$9+inputs!$D$9)/POWER(inputs!$C$9+inputs!$D$9*output!G687,2)</f>
        <v>2.2331073734654809E-5</v>
      </c>
      <c r="J687" s="7">
        <f>$C$4*POWER(F687,-2/3)*(inputs!$C$9+inputs!$D$9)/POWER(inputs!$C$9+inputs!$D$9*output!G687,2)</f>
        <v>2.3210540000201215E-5</v>
      </c>
      <c r="K687" s="7">
        <f>$D$4*POWER(F687,-1)*(inputs!$C$9+inputs!$D$9)/POWER(inputs!$C$9+inputs!$D$9*output!G687,2)</f>
        <v>7.1503928274109662E-5</v>
      </c>
      <c r="L687" s="7">
        <f t="shared" si="30"/>
        <v>1.2285779538536657E-4</v>
      </c>
      <c r="M687" s="73"/>
      <c r="N687" s="77">
        <f t="shared" si="31"/>
        <v>122.85779538536657</v>
      </c>
      <c r="O687" s="78">
        <f>(inputs!$C$9+inputs!$D$9)/L687</f>
        <v>9360.4154005271594</v>
      </c>
      <c r="P687" s="79">
        <f t="shared" si="32"/>
        <v>41.085619258752224</v>
      </c>
    </row>
    <row r="688" spans="6:16" x14ac:dyDescent="0.35">
      <c r="F688" s="83">
        <v>685</v>
      </c>
      <c r="G688" s="8">
        <f>output!F688/inputs!$M$9*inputs!$D$9/inputs!$C$9</f>
        <v>0.68499999999999994</v>
      </c>
      <c r="H688" s="7">
        <f>$A$4*POWER(F688,2)*(inputs!$C$9+inputs!$D$9)/POWER(inputs!$C$9+inputs!$D$9*output!G688,2)</f>
        <v>5.8276749665508528E-6</v>
      </c>
      <c r="I688" s="7">
        <f>$B$4*POWER(F688,2)*(inputs!$C$9+inputs!$D$9)/POWER(inputs!$C$9+inputs!$D$9*output!G688,2)</f>
        <v>2.2390324535410136E-5</v>
      </c>
      <c r="J688" s="7">
        <f>$C$4*POWER(F688,-2/3)*(inputs!$C$9+inputs!$D$9)/POWER(inputs!$C$9+inputs!$D$9*output!G688,2)</f>
        <v>2.3181637381634075E-5</v>
      </c>
      <c r="K688" s="7">
        <f>$D$4*POWER(F688,-1)*(inputs!$C$9+inputs!$D$9)/POWER(inputs!$C$9+inputs!$D$9*output!G688,2)</f>
        <v>7.1380120255899149E-5</v>
      </c>
      <c r="L688" s="7">
        <f t="shared" si="30"/>
        <v>1.2277975713949422E-4</v>
      </c>
      <c r="M688" s="73"/>
      <c r="N688" s="77">
        <f t="shared" si="31"/>
        <v>122.77975713949422</v>
      </c>
      <c r="O688" s="78">
        <f>(inputs!$C$9+inputs!$D$9)/L688</f>
        <v>9366.3648372707412</v>
      </c>
      <c r="P688" s="79">
        <f t="shared" si="32"/>
        <v>41.098674099487781</v>
      </c>
    </row>
    <row r="689" spans="6:16" x14ac:dyDescent="0.35">
      <c r="F689" s="83">
        <v>686</v>
      </c>
      <c r="G689" s="8">
        <f>output!F689/inputs!$M$9*inputs!$D$9/inputs!$C$9</f>
        <v>0.68599999999999994</v>
      </c>
      <c r="H689" s="7">
        <f>$A$4*POWER(F689,2)*(inputs!$C$9+inputs!$D$9)/POWER(inputs!$C$9+inputs!$D$9*output!G689,2)</f>
        <v>5.8431127854097481E-6</v>
      </c>
      <c r="I689" s="7">
        <f>$B$4*POWER(F689,2)*(inputs!$C$9+inputs!$D$9)/POWER(inputs!$C$9+inputs!$D$9*output!G689,2)</f>
        <v>2.2449637687971578E-5</v>
      </c>
      <c r="J689" s="7">
        <f>$C$4*POWER(F689,-2/3)*(inputs!$C$9+inputs!$D$9)/POWER(inputs!$C$9+inputs!$D$9*output!G689,2)</f>
        <v>2.3152804505546574E-5</v>
      </c>
      <c r="K689" s="7">
        <f>$D$4*POWER(F689,-1)*(inputs!$C$9+inputs!$D$9)/POWER(inputs!$C$9+inputs!$D$9*output!G689,2)</f>
        <v>7.1256681106685873E-5</v>
      </c>
      <c r="L689" s="7">
        <f t="shared" si="30"/>
        <v>1.2270223608561376E-4</v>
      </c>
      <c r="M689" s="73"/>
      <c r="N689" s="77">
        <f t="shared" si="31"/>
        <v>122.70223608561376</v>
      </c>
      <c r="O689" s="78">
        <f>(inputs!$C$9+inputs!$D$9)/L689</f>
        <v>9372.2823371988397</v>
      </c>
      <c r="P689" s="79">
        <f t="shared" si="32"/>
        <v>41.111654749121918</v>
      </c>
    </row>
    <row r="690" spans="6:16" x14ac:dyDescent="0.35">
      <c r="F690" s="83">
        <v>687</v>
      </c>
      <c r="G690" s="8">
        <f>output!F690/inputs!$M$9*inputs!$D$9/inputs!$C$9</f>
        <v>0.68699999999999994</v>
      </c>
      <c r="H690" s="7">
        <f>$A$4*POWER(F690,2)*(inputs!$C$9+inputs!$D$9)/POWER(inputs!$C$9+inputs!$D$9*output!G690,2)</f>
        <v>5.8585668180260613E-6</v>
      </c>
      <c r="I690" s="7">
        <f>$B$4*POWER(F690,2)*(inputs!$C$9+inputs!$D$9)/POWER(inputs!$C$9+inputs!$D$9*output!G690,2)</f>
        <v>2.2509013134894428E-5</v>
      </c>
      <c r="J690" s="7">
        <f>$C$4*POWER(F690,-2/3)*(inputs!$C$9+inputs!$D$9)/POWER(inputs!$C$9+inputs!$D$9*output!G690,2)</f>
        <v>2.3124041105233994E-5</v>
      </c>
      <c r="K690" s="7">
        <f>$D$4*POWER(F690,-1)*(inputs!$C$9+inputs!$D$9)/POWER(inputs!$C$9+inputs!$D$9*output!G690,2)</f>
        <v>7.1133609211390683E-5</v>
      </c>
      <c r="L690" s="7">
        <f t="shared" si="30"/>
        <v>1.2262523026954517E-4</v>
      </c>
      <c r="M690" s="73"/>
      <c r="N690" s="77">
        <f t="shared" si="31"/>
        <v>122.62523026954517</v>
      </c>
      <c r="O690" s="78">
        <f>(inputs!$C$9+inputs!$D$9)/L690</f>
        <v>9378.1679143204055</v>
      </c>
      <c r="P690" s="79">
        <f t="shared" si="32"/>
        <v>41.124561308623768</v>
      </c>
    </row>
    <row r="691" spans="6:16" x14ac:dyDescent="0.35">
      <c r="F691" s="83">
        <v>688</v>
      </c>
      <c r="G691" s="8">
        <f>output!F691/inputs!$M$9*inputs!$D$9/inputs!$C$9</f>
        <v>0.68800000000000006</v>
      </c>
      <c r="H691" s="7">
        <f>$A$4*POWER(F691,2)*(inputs!$C$9+inputs!$D$9)/POWER(inputs!$C$9+inputs!$D$9*output!G691,2)</f>
        <v>5.8740370494609503E-6</v>
      </c>
      <c r="I691" s="7">
        <f>$B$4*POWER(F691,2)*(inputs!$C$9+inputs!$D$9)/POWER(inputs!$C$9+inputs!$D$9*output!G691,2)</f>
        <v>2.2568450818782639E-5</v>
      </c>
      <c r="J691" s="7">
        <f>$C$4*POWER(F691,-2/3)*(inputs!$C$9+inputs!$D$9)/POWER(inputs!$C$9+inputs!$D$9*output!G691,2)</f>
        <v>2.3095346915401484E-5</v>
      </c>
      <c r="K691" s="7">
        <f>$D$4*POWER(F691,-1)*(inputs!$C$9+inputs!$D$9)/POWER(inputs!$C$9+inputs!$D$9*output!G691,2)</f>
        <v>7.1010902964327387E-5</v>
      </c>
      <c r="L691" s="7">
        <f t="shared" si="30"/>
        <v>1.2254873774797246E-4</v>
      </c>
      <c r="M691" s="73"/>
      <c r="N691" s="77">
        <f t="shared" si="31"/>
        <v>122.54873774797247</v>
      </c>
      <c r="O691" s="78">
        <f>(inputs!$C$9+inputs!$D$9)/L691</f>
        <v>9384.0215830295347</v>
      </c>
      <c r="P691" s="79">
        <f t="shared" si="32"/>
        <v>41.137393879279273</v>
      </c>
    </row>
    <row r="692" spans="6:16" x14ac:dyDescent="0.35">
      <c r="F692" s="83">
        <v>689</v>
      </c>
      <c r="G692" s="8">
        <f>output!F692/inputs!$M$9*inputs!$D$9/inputs!$C$9</f>
        <v>0.68900000000000006</v>
      </c>
      <c r="H692" s="7">
        <f>$A$4*POWER(F692,2)*(inputs!$C$9+inputs!$D$9)/POWER(inputs!$C$9+inputs!$D$9*output!G692,2)</f>
        <v>5.889523464788213E-6</v>
      </c>
      <c r="I692" s="7">
        <f>$B$4*POWER(F692,2)*(inputs!$C$9+inputs!$D$9)/POWER(inputs!$C$9+inputs!$D$9*output!G692,2)</f>
        <v>2.2627950682288719E-5</v>
      </c>
      <c r="J692" s="7">
        <f>$C$4*POWER(F692,-2/3)*(inputs!$C$9+inputs!$D$9)/POWER(inputs!$C$9+inputs!$D$9*output!G692,2)</f>
        <v>2.3066721672154431E-5</v>
      </c>
      <c r="K692" s="7">
        <f>$D$4*POWER(F692,-1)*(inputs!$C$9+inputs!$D$9)/POWER(inputs!$C$9+inputs!$D$9*output!G692,2)</f>
        <v>7.0888560769134405E-5</v>
      </c>
      <c r="L692" s="7">
        <f t="shared" si="30"/>
        <v>1.2247275658836579E-4</v>
      </c>
      <c r="M692" s="73"/>
      <c r="N692" s="77">
        <f t="shared" si="31"/>
        <v>122.47275658836578</v>
      </c>
      <c r="O692" s="78">
        <f>(inputs!$C$9+inputs!$D$9)/L692</f>
        <v>9389.8433581043719</v>
      </c>
      <c r="P692" s="79">
        <f t="shared" si="32"/>
        <v>41.150152562690074</v>
      </c>
    </row>
    <row r="693" spans="6:16" x14ac:dyDescent="0.35">
      <c r="F693" s="83">
        <v>690</v>
      </c>
      <c r="G693" s="8">
        <f>output!F693/inputs!$M$9*inputs!$D$9/inputs!$C$9</f>
        <v>0.69</v>
      </c>
      <c r="H693" s="7">
        <f>$A$4*POWER(F693,2)*(inputs!$C$9+inputs!$D$9)/POWER(inputs!$C$9+inputs!$D$9*output!G693,2)</f>
        <v>5.9050260490942969E-6</v>
      </c>
      <c r="I693" s="7">
        <f>$B$4*POWER(F693,2)*(inputs!$C$9+inputs!$D$9)/POWER(inputs!$C$9+inputs!$D$9*output!G693,2)</f>
        <v>2.268751266811378E-5</v>
      </c>
      <c r="J693" s="7">
        <f>$C$4*POWER(F693,-2/3)*(inputs!$C$9+inputs!$D$9)/POWER(inputs!$C$9+inputs!$D$9*output!G693,2)</f>
        <v>2.3038165112989164E-5</v>
      </c>
      <c r="K693" s="7">
        <f>$D$4*POWER(F693,-1)*(inputs!$C$9+inputs!$D$9)/POWER(inputs!$C$9+inputs!$D$9*output!G693,2)</f>
        <v>7.0766581038707457E-5</v>
      </c>
      <c r="L693" s="7">
        <f t="shared" si="30"/>
        <v>1.223972848689047E-4</v>
      </c>
      <c r="M693" s="73"/>
      <c r="N693" s="77">
        <f t="shared" si="31"/>
        <v>122.39728486890469</v>
      </c>
      <c r="O693" s="78">
        <f>(inputs!$C$9+inputs!$D$9)/L693</f>
        <v>9395.6332547059628</v>
      </c>
      <c r="P693" s="79">
        <f t="shared" si="32"/>
        <v>41.162837460772373</v>
      </c>
    </row>
    <row r="694" spans="6:16" x14ac:dyDescent="0.35">
      <c r="F694" s="83">
        <v>691</v>
      </c>
      <c r="G694" s="8">
        <f>output!F694/inputs!$M$9*inputs!$D$9/inputs!$C$9</f>
        <v>0.69099999999999995</v>
      </c>
      <c r="H694" s="7">
        <f>$A$4*POWER(F694,2)*(inputs!$C$9+inputs!$D$9)/POWER(inputs!$C$9+inputs!$D$9*output!G694,2)</f>
        <v>5.9205447874782689E-6</v>
      </c>
      <c r="I694" s="7">
        <f>$B$4*POWER(F694,2)*(inputs!$C$9+inputs!$D$9)/POWER(inputs!$C$9+inputs!$D$9*output!G694,2)</f>
        <v>2.2747136719007424E-5</v>
      </c>
      <c r="J694" s="7">
        <f>$C$4*POWER(F694,-2/3)*(inputs!$C$9+inputs!$D$9)/POWER(inputs!$C$9+inputs!$D$9*output!G694,2)</f>
        <v>2.3009676976783496E-5</v>
      </c>
      <c r="K694" s="7">
        <f>$D$4*POWER(F694,-1)*(inputs!$C$9+inputs!$D$9)/POWER(inputs!$C$9+inputs!$D$9*output!G694,2)</f>
        <v>7.064496219513235E-5</v>
      </c>
      <c r="L694" s="7">
        <f t="shared" si="30"/>
        <v>1.2232232067840154E-4</v>
      </c>
      <c r="M694" s="73"/>
      <c r="N694" s="77">
        <f t="shared" si="31"/>
        <v>122.32232067840154</v>
      </c>
      <c r="O694" s="78">
        <f>(inputs!$C$9+inputs!$D$9)/L694</f>
        <v>9401.3912883771463</v>
      </c>
      <c r="P694" s="79">
        <f t="shared" si="32"/>
        <v>41.175448675755817</v>
      </c>
    </row>
    <row r="695" spans="6:16" x14ac:dyDescent="0.35">
      <c r="F695" s="83">
        <v>692</v>
      </c>
      <c r="G695" s="8">
        <f>output!F695/inputs!$M$9*inputs!$D$9/inputs!$C$9</f>
        <v>0.69199999999999995</v>
      </c>
      <c r="H695" s="7">
        <f>$A$4*POWER(F695,2)*(inputs!$C$9+inputs!$D$9)/POWER(inputs!$C$9+inputs!$D$9*output!G695,2)</f>
        <v>5.9360796650518147E-6</v>
      </c>
      <c r="I695" s="7">
        <f>$B$4*POWER(F695,2)*(inputs!$C$9+inputs!$D$9)/POWER(inputs!$C$9+inputs!$D$9*output!G695,2)</f>
        <v>2.2806822777767736E-5</v>
      </c>
      <c r="J695" s="7">
        <f>$C$4*POWER(F695,-2/3)*(inputs!$C$9+inputs!$D$9)/POWER(inputs!$C$9+inputs!$D$9*output!G695,2)</f>
        <v>2.2981257003787554E-5</v>
      </c>
      <c r="K695" s="7">
        <f>$D$4*POWER(F695,-1)*(inputs!$C$9+inputs!$D$9)/POWER(inputs!$C$9+inputs!$D$9*output!G695,2)</f>
        <v>7.0523702669618809E-5</v>
      </c>
      <c r="L695" s="7">
        <f t="shared" si="30"/>
        <v>1.2224786211622593E-4</v>
      </c>
      <c r="M695" s="73"/>
      <c r="N695" s="77">
        <f t="shared" si="31"/>
        <v>122.24786211622593</v>
      </c>
      <c r="O695" s="78">
        <f>(inputs!$C$9+inputs!$D$9)/L695</f>
        <v>9407.1174750413957</v>
      </c>
      <c r="P695" s="79">
        <f t="shared" si="32"/>
        <v>41.187986310182318</v>
      </c>
    </row>
    <row r="696" spans="6:16" x14ac:dyDescent="0.35">
      <c r="F696" s="83">
        <v>693</v>
      </c>
      <c r="G696" s="8">
        <f>output!F696/inputs!$M$9*inputs!$D$9/inputs!$C$9</f>
        <v>0.69299999999999995</v>
      </c>
      <c r="H696" s="7">
        <f>$A$4*POWER(F696,2)*(inputs!$C$9+inputs!$D$9)/POWER(inputs!$C$9+inputs!$D$9*output!G696,2)</f>
        <v>5.9516306669392214E-6</v>
      </c>
      <c r="I696" s="7">
        <f>$B$4*POWER(F696,2)*(inputs!$C$9+inputs!$D$9)/POWER(inputs!$C$9+inputs!$D$9*output!G696,2)</f>
        <v>2.286657078724121E-5</v>
      </c>
      <c r="J696" s="7">
        <f>$C$4*POWER(F696,-2/3)*(inputs!$C$9+inputs!$D$9)/POWER(inputs!$C$9+inputs!$D$9*output!G696,2)</f>
        <v>2.2952904935614412E-5</v>
      </c>
      <c r="K696" s="7">
        <f>$D$4*POWER(F696,-1)*(inputs!$C$9+inputs!$D$9)/POWER(inputs!$C$9+inputs!$D$9*output!G696,2)</f>
        <v>7.0402800902434346E-5</v>
      </c>
      <c r="L696" s="7">
        <f t="shared" si="30"/>
        <v>1.2217390729222919E-4</v>
      </c>
      <c r="M696" s="73"/>
      <c r="N696" s="77">
        <f t="shared" si="31"/>
        <v>122.17390729222919</v>
      </c>
      <c r="O696" s="78">
        <f>(inputs!$C$9+inputs!$D$9)/L696</f>
        <v>9412.8118310017016</v>
      </c>
      <c r="P696" s="79">
        <f t="shared" si="32"/>
        <v>41.200450466904968</v>
      </c>
    </row>
    <row r="697" spans="6:16" x14ac:dyDescent="0.35">
      <c r="F697" s="83">
        <v>694</v>
      </c>
      <c r="G697" s="8">
        <f>output!F697/inputs!$M$9*inputs!$D$9/inputs!$C$9</f>
        <v>0.69400000000000006</v>
      </c>
      <c r="H697" s="7">
        <f>$A$4*POWER(F697,2)*(inputs!$C$9+inputs!$D$9)/POWER(inputs!$C$9+inputs!$D$9*output!G697,2)</f>
        <v>5.9671977782773715E-6</v>
      </c>
      <c r="I697" s="7">
        <f>$B$4*POWER(F697,2)*(inputs!$C$9+inputs!$D$9)/POWER(inputs!$C$9+inputs!$D$9*output!G697,2)</f>
        <v>2.2926380690322734E-5</v>
      </c>
      <c r="J697" s="7">
        <f>$C$4*POWER(F697,-2/3)*(inputs!$C$9+inputs!$D$9)/POWER(inputs!$C$9+inputs!$D$9*output!G697,2)</f>
        <v>2.2924620515231194E-5</v>
      </c>
      <c r="K697" s="7">
        <f>$D$4*POWER(F697,-1)*(inputs!$C$9+inputs!$D$9)/POWER(inputs!$C$9+inputs!$D$9*output!G697,2)</f>
        <v>7.0282255342839255E-5</v>
      </c>
      <c r="L697" s="7">
        <f t="shared" si="30"/>
        <v>1.2210045432667056E-4</v>
      </c>
      <c r="M697" s="73"/>
      <c r="N697" s="77">
        <f t="shared" si="31"/>
        <v>122.10045432667056</v>
      </c>
      <c r="O697" s="78">
        <f>(inputs!$C$9+inputs!$D$9)/L697</f>
        <v>9418.4743729393631</v>
      </c>
      <c r="P697" s="79">
        <f t="shared" si="32"/>
        <v>41.21284124908675</v>
      </c>
    </row>
    <row r="698" spans="6:16" x14ac:dyDescent="0.35">
      <c r="F698" s="83">
        <v>695</v>
      </c>
      <c r="G698" s="8">
        <f>output!F698/inputs!$M$9*inputs!$D$9/inputs!$C$9</f>
        <v>0.69500000000000006</v>
      </c>
      <c r="H698" s="7">
        <f>$A$4*POWER(F698,2)*(inputs!$C$9+inputs!$D$9)/POWER(inputs!$C$9+inputs!$D$9*output!G698,2)</f>
        <v>5.9827809842157276E-6</v>
      </c>
      <c r="I698" s="7">
        <f>$B$4*POWER(F698,2)*(inputs!$C$9+inputs!$D$9)/POWER(inputs!$C$9+inputs!$D$9*output!G698,2)</f>
        <v>2.2986252429955539E-5</v>
      </c>
      <c r="J698" s="7">
        <f>$C$4*POWER(F698,-2/3)*(inputs!$C$9+inputs!$D$9)/POWER(inputs!$C$9+inputs!$D$9*output!G698,2)</f>
        <v>2.2896403486949851E-5</v>
      </c>
      <c r="K698" s="7">
        <f>$D$4*POWER(F698,-1)*(inputs!$C$9+inputs!$D$9)/POWER(inputs!$C$9+inputs!$D$9*output!G698,2)</f>
        <v>7.0162064449021881E-5</v>
      </c>
      <c r="L698" s="7">
        <f t="shared" si="30"/>
        <v>1.22027501350143E-4</v>
      </c>
      <c r="M698" s="73"/>
      <c r="N698" s="77">
        <f t="shared" si="31"/>
        <v>122.027501350143</v>
      </c>
      <c r="O698" s="78">
        <f>(inputs!$C$9+inputs!$D$9)/L698</f>
        <v>9424.1051179128499</v>
      </c>
      <c r="P698" s="79">
        <f t="shared" si="32"/>
        <v>41.225158760199406</v>
      </c>
    </row>
    <row r="699" spans="6:16" x14ac:dyDescent="0.35">
      <c r="F699" s="83">
        <v>696</v>
      </c>
      <c r="G699" s="8">
        <f>output!F699/inputs!$M$9*inputs!$D$9/inputs!$C$9</f>
        <v>0.69599999999999995</v>
      </c>
      <c r="H699" s="7">
        <f>$A$4*POWER(F699,2)*(inputs!$C$9+inputs!$D$9)/POWER(inputs!$C$9+inputs!$D$9*output!G699,2)</f>
        <v>5.9983802699163155E-6</v>
      </c>
      <c r="I699" s="7">
        <f>$B$4*POWER(F699,2)*(inputs!$C$9+inputs!$D$9)/POWER(inputs!$C$9+inputs!$D$9*output!G699,2)</f>
        <v>2.3046185949131106E-5</v>
      </c>
      <c r="J699" s="7">
        <f>$C$4*POWER(F699,-2/3)*(inputs!$C$9+inputs!$D$9)/POWER(inputs!$C$9+inputs!$D$9*output!G699,2)</f>
        <v>2.2868253596418176E-5</v>
      </c>
      <c r="K699" s="7">
        <f>$D$4*POWER(F699,-1)*(inputs!$C$9+inputs!$D$9)/POWER(inputs!$C$9+inputs!$D$9*output!G699,2)</f>
        <v>7.0042226688034247E-5</v>
      </c>
      <c r="L699" s="7">
        <f t="shared" si="30"/>
        <v>1.2195504650349984E-4</v>
      </c>
      <c r="M699" s="73"/>
      <c r="N699" s="77">
        <f t="shared" si="31"/>
        <v>121.95504650349984</v>
      </c>
      <c r="O699" s="78">
        <f>(inputs!$C$9+inputs!$D$9)/L699</f>
        <v>9429.704083356628</v>
      </c>
      <c r="P699" s="79">
        <f t="shared" si="32"/>
        <v>41.237403104022285</v>
      </c>
    </row>
    <row r="700" spans="6:16" x14ac:dyDescent="0.35">
      <c r="F700" s="83">
        <v>697</v>
      </c>
      <c r="G700" s="8">
        <f>output!F700/inputs!$M$9*inputs!$D$9/inputs!$C$9</f>
        <v>0.69699999999999995</v>
      </c>
      <c r="H700" s="7">
        <f>$A$4*POWER(F700,2)*(inputs!$C$9+inputs!$D$9)/POWER(inputs!$C$9+inputs!$D$9*output!G700,2)</f>
        <v>6.0139956205537268E-6</v>
      </c>
      <c r="I700" s="7">
        <f>$B$4*POWER(F700,2)*(inputs!$C$9+inputs!$D$9)/POWER(inputs!$C$9+inputs!$D$9*output!G700,2)</f>
        <v>2.3106181190889209E-5</v>
      </c>
      <c r="J700" s="7">
        <f>$C$4*POWER(F700,-2/3)*(inputs!$C$9+inputs!$D$9)/POWER(inputs!$C$9+inputs!$D$9*output!G700,2)</f>
        <v>2.28401705906111E-5</v>
      </c>
      <c r="K700" s="7">
        <f>$D$4*POWER(F700,-1)*(inputs!$C$9+inputs!$D$9)/POWER(inputs!$C$9+inputs!$D$9*output!G700,2)</f>
        <v>6.992274053572882E-5</v>
      </c>
      <c r="L700" s="7">
        <f t="shared" si="30"/>
        <v>1.2188308793778285E-4</v>
      </c>
      <c r="M700" s="73"/>
      <c r="N700" s="77">
        <f t="shared" si="31"/>
        <v>121.88308793778286</v>
      </c>
      <c r="O700" s="78">
        <f>(inputs!$C$9+inputs!$D$9)/L700</f>
        <v>9435.2712870799242</v>
      </c>
      <c r="P700" s="79">
        <f t="shared" si="32"/>
        <v>41.249574384640979</v>
      </c>
    </row>
    <row r="701" spans="6:16" x14ac:dyDescent="0.35">
      <c r="F701" s="83">
        <v>698</v>
      </c>
      <c r="G701" s="8">
        <f>output!F701/inputs!$M$9*inputs!$D$9/inputs!$C$9</f>
        <v>0.69799999999999995</v>
      </c>
      <c r="H701" s="7">
        <f>$A$4*POWER(F701,2)*(inputs!$C$9+inputs!$D$9)/POWER(inputs!$C$9+inputs!$D$9*output!G701,2)</f>
        <v>6.0296270213150915E-6</v>
      </c>
      <c r="I701" s="7">
        <f>$B$4*POWER(F701,2)*(inputs!$C$9+inputs!$D$9)/POWER(inputs!$C$9+inputs!$D$9*output!G701,2)</f>
        <v>2.316623809831779E-5</v>
      </c>
      <c r="J701" s="7">
        <f>$C$4*POWER(F701,-2/3)*(inputs!$C$9+inputs!$D$9)/POWER(inputs!$C$9+inputs!$D$9*output!G701,2)</f>
        <v>2.2812154217821576E-5</v>
      </c>
      <c r="K701" s="7">
        <f>$D$4*POWER(F701,-1)*(inputs!$C$9+inputs!$D$9)/POWER(inputs!$C$9+inputs!$D$9*output!G701,2)</f>
        <v>6.9803604476695162E-5</v>
      </c>
      <c r="L701" s="7">
        <f t="shared" si="30"/>
        <v>1.2181162381414962E-4</v>
      </c>
      <c r="M701" s="73"/>
      <c r="N701" s="77">
        <f t="shared" si="31"/>
        <v>121.81162381414961</v>
      </c>
      <c r="O701" s="78">
        <f>(inputs!$C$9+inputs!$D$9)/L701</f>
        <v>9440.8067472655766</v>
      </c>
      <c r="P701" s="79">
        <f t="shared" si="32"/>
        <v>41.26167270644622</v>
      </c>
    </row>
    <row r="702" spans="6:16" x14ac:dyDescent="0.35">
      <c r="F702" s="83">
        <v>699</v>
      </c>
      <c r="G702" s="8">
        <f>output!F702/inputs!$M$9*inputs!$D$9/inputs!$C$9</f>
        <v>0.69899999999999995</v>
      </c>
      <c r="H702" s="7">
        <f>$A$4*POWER(F702,2)*(inputs!$C$9+inputs!$D$9)/POWER(inputs!$C$9+inputs!$D$9*output!G702,2)</f>
        <v>6.0452744574000794E-6</v>
      </c>
      <c r="I702" s="7">
        <f>$B$4*POWER(F702,2)*(inputs!$C$9+inputs!$D$9)/POWER(inputs!$C$9+inputs!$D$9*output!G702,2)</f>
        <v>2.3226356614552976E-5</v>
      </c>
      <c r="J702" s="7">
        <f>$C$4*POWER(F702,-2/3)*(inputs!$C$9+inputs!$D$9)/POWER(inputs!$C$9+inputs!$D$9*output!G702,2)</f>
        <v>2.278420422765203E-5</v>
      </c>
      <c r="K702" s="7">
        <f>$D$4*POWER(F702,-1)*(inputs!$C$9+inputs!$D$9)/POWER(inputs!$C$9+inputs!$D$9*output!G702,2)</f>
        <v>6.9684817004197659E-5</v>
      </c>
      <c r="L702" s="7">
        <f t="shared" si="30"/>
        <v>1.2174065230380274E-4</v>
      </c>
      <c r="M702" s="73"/>
      <c r="N702" s="77">
        <f t="shared" si="31"/>
        <v>121.74065230380273</v>
      </c>
      <c r="O702" s="78">
        <f>(inputs!$C$9+inputs!$D$9)/L702</f>
        <v>9446.3104824687889</v>
      </c>
      <c r="P702" s="79">
        <f t="shared" si="32"/>
        <v>41.273698174132569</v>
      </c>
    </row>
    <row r="703" spans="6:16" x14ac:dyDescent="0.35">
      <c r="F703" s="83">
        <v>700</v>
      </c>
      <c r="G703" s="8">
        <f>output!F703/inputs!$M$9*inputs!$D$9/inputs!$C$9</f>
        <v>0.70000000000000007</v>
      </c>
      <c r="H703" s="7">
        <f>$A$4*POWER(F703,2)*(inputs!$C$9+inputs!$D$9)/POWER(inputs!$C$9+inputs!$D$9*output!G703,2)</f>
        <v>6.0609379140208768E-6</v>
      </c>
      <c r="I703" s="7">
        <f>$B$4*POWER(F703,2)*(inputs!$C$9+inputs!$D$9)/POWER(inputs!$C$9+inputs!$D$9*output!G703,2)</f>
        <v>2.3286536682778971E-5</v>
      </c>
      <c r="J703" s="7">
        <f>$C$4*POWER(F703,-2/3)*(inputs!$C$9+inputs!$D$9)/POWER(inputs!$C$9+inputs!$D$9*output!G703,2)</f>
        <v>2.2756320371005621E-5</v>
      </c>
      <c r="K703" s="7">
        <f>$D$4*POWER(F703,-1)*(inputs!$C$9+inputs!$D$9)/POWER(inputs!$C$9+inputs!$D$9*output!G703,2)</f>
        <v>6.9566376620113342E-5</v>
      </c>
      <c r="L703" s="7">
        <f t="shared" si="30"/>
        <v>1.2167017158791881E-4</v>
      </c>
      <c r="M703" s="73"/>
      <c r="N703" s="77">
        <f t="shared" si="31"/>
        <v>121.6701715879188</v>
      </c>
      <c r="O703" s="78">
        <f>(inputs!$C$9+inputs!$D$9)/L703</f>
        <v>9451.7825116159256</v>
      </c>
      <c r="P703" s="79">
        <f t="shared" si="32"/>
        <v>41.285650892697163</v>
      </c>
    </row>
    <row r="704" spans="6:16" x14ac:dyDescent="0.35">
      <c r="F704" s="83">
        <v>701</v>
      </c>
      <c r="G704" s="8">
        <f>output!F704/inputs!$M$9*inputs!$D$9/inputs!$C$9</f>
        <v>0.70099999999999996</v>
      </c>
      <c r="H704" s="7">
        <f>$A$4*POWER(F704,2)*(inputs!$C$9+inputs!$D$9)/POWER(inputs!$C$9+inputs!$D$9*output!G704,2)</f>
        <v>6.0766173764021855E-6</v>
      </c>
      <c r="I704" s="7">
        <f>$B$4*POWER(F704,2)*(inputs!$C$9+inputs!$D$9)/POWER(inputs!$C$9+inputs!$D$9*output!G704,2)</f>
        <v>2.3346778246228085E-5</v>
      </c>
      <c r="J704" s="7">
        <f>$C$4*POWER(F704,-2/3)*(inputs!$C$9+inputs!$D$9)/POWER(inputs!$C$9+inputs!$D$9*output!G704,2)</f>
        <v>2.2728502400077554E-5</v>
      </c>
      <c r="K704" s="7">
        <f>$D$4*POWER(F704,-1)*(inputs!$C$9+inputs!$D$9)/POWER(inputs!$C$9+inputs!$D$9*output!G704,2)</f>
        <v>6.9448281834870644E-5</v>
      </c>
      <c r="L704" s="7">
        <f t="shared" si="30"/>
        <v>1.2160017985757847E-4</v>
      </c>
      <c r="M704" s="73"/>
      <c r="N704" s="77">
        <f t="shared" si="31"/>
        <v>121.60017985757847</v>
      </c>
      <c r="O704" s="78">
        <f>(inputs!$C$9+inputs!$D$9)/L704</f>
        <v>9457.2228540032756</v>
      </c>
      <c r="P704" s="79">
        <f t="shared" si="32"/>
        <v>41.297530967438441</v>
      </c>
    </row>
    <row r="705" spans="6:16" x14ac:dyDescent="0.35">
      <c r="F705" s="83">
        <v>702</v>
      </c>
      <c r="G705" s="8">
        <f>output!F705/inputs!$M$9*inputs!$D$9/inputs!$C$9</f>
        <v>0.70199999999999996</v>
      </c>
      <c r="H705" s="7">
        <f>$A$4*POWER(F705,2)*(inputs!$C$9+inputs!$D$9)/POWER(inputs!$C$9+inputs!$D$9*output!G705,2)</f>
        <v>6.0923128297812117E-6</v>
      </c>
      <c r="I705" s="7">
        <f>$B$4*POWER(F705,2)*(inputs!$C$9+inputs!$D$9)/POWER(inputs!$C$9+inputs!$D$9*output!G705,2)</f>
        <v>2.3407081248180636E-5</v>
      </c>
      <c r="J705" s="7">
        <f>$C$4*POWER(F705,-2/3)*(inputs!$C$9+inputs!$D$9)/POWER(inputs!$C$9+inputs!$D$9*output!G705,2)</f>
        <v>2.2700750068346629E-5</v>
      </c>
      <c r="K705" s="7">
        <f>$D$4*POWER(F705,-1)*(inputs!$C$9+inputs!$D$9)/POWER(inputs!$C$9+inputs!$D$9*output!G705,2)</f>
        <v>6.933053116738845E-5</v>
      </c>
      <c r="L705" s="7">
        <f t="shared" si="30"/>
        <v>1.2153067531369693E-4</v>
      </c>
      <c r="M705" s="73"/>
      <c r="N705" s="77">
        <f t="shared" si="31"/>
        <v>121.53067531369693</v>
      </c>
      <c r="O705" s="78">
        <f>(inputs!$C$9+inputs!$D$9)/L705</f>
        <v>9462.6315292958043</v>
      </c>
      <c r="P705" s="79">
        <f t="shared" si="32"/>
        <v>41.309338503954834</v>
      </c>
    </row>
    <row r="706" spans="6:16" x14ac:dyDescent="0.35">
      <c r="F706" s="83">
        <v>703</v>
      </c>
      <c r="G706" s="8">
        <f>output!F706/inputs!$M$9*inputs!$D$9/inputs!$C$9</f>
        <v>0.70299999999999996</v>
      </c>
      <c r="H706" s="7">
        <f>$A$4*POWER(F706,2)*(inputs!$C$9+inputs!$D$9)/POWER(inputs!$C$9+inputs!$D$9*output!G706,2)</f>
        <v>6.1080242594076327E-6</v>
      </c>
      <c r="I706" s="7">
        <f>$B$4*POWER(F706,2)*(inputs!$C$9+inputs!$D$9)/POWER(inputs!$C$9+inputs!$D$9*output!G706,2)</f>
        <v>2.3467445631964904E-5</v>
      </c>
      <c r="J706" s="7">
        <f>$C$4*POWER(F706,-2/3)*(inputs!$C$9+inputs!$D$9)/POWER(inputs!$C$9+inputs!$D$9*output!G706,2)</f>
        <v>2.2673063130566646E-5</v>
      </c>
      <c r="K706" s="7">
        <f>$D$4*POWER(F706,-1)*(inputs!$C$9+inputs!$D$9)/POWER(inputs!$C$9+inputs!$D$9*output!G706,2)</f>
        <v>6.9213123145015536E-5</v>
      </c>
      <c r="L706" s="7">
        <f t="shared" si="30"/>
        <v>1.2146165616695472E-4</v>
      </c>
      <c r="M706" s="73"/>
      <c r="N706" s="77">
        <f t="shared" si="31"/>
        <v>121.46165616695473</v>
      </c>
      <c r="O706" s="78">
        <f>(inputs!$C$9+inputs!$D$9)/L706</f>
        <v>9468.0085575259345</v>
      </c>
      <c r="P706" s="79">
        <f t="shared" si="32"/>
        <v>41.321073608143543</v>
      </c>
    </row>
    <row r="707" spans="6:16" x14ac:dyDescent="0.35">
      <c r="F707" s="83">
        <v>704</v>
      </c>
      <c r="G707" s="8">
        <f>output!F707/inputs!$M$9*inputs!$D$9/inputs!$C$9</f>
        <v>0.70399999999999996</v>
      </c>
      <c r="H707" s="7">
        <f>$A$4*POWER(F707,2)*(inputs!$C$9+inputs!$D$9)/POWER(inputs!$C$9+inputs!$D$9*output!G707,2)</f>
        <v>6.1237516505436218E-6</v>
      </c>
      <c r="I707" s="7">
        <f>$B$4*POWER(F707,2)*(inputs!$C$9+inputs!$D$9)/POWER(inputs!$C$9+inputs!$D$9*output!G707,2)</f>
        <v>2.3527871340957141E-5</v>
      </c>
      <c r="J707" s="7">
        <f>$C$4*POWER(F707,-2/3)*(inputs!$C$9+inputs!$D$9)/POWER(inputs!$C$9+inputs!$D$9*output!G707,2)</f>
        <v>2.2645441342758154E-5</v>
      </c>
      <c r="K707" s="7">
        <f>$D$4*POWER(F707,-1)*(inputs!$C$9+inputs!$D$9)/POWER(inputs!$C$9+inputs!$D$9*output!G707,2)</f>
        <v>6.909605630347095E-5</v>
      </c>
      <c r="L707" s="7">
        <f t="shared" si="30"/>
        <v>1.2139312063772986E-4</v>
      </c>
      <c r="M707" s="73"/>
      <c r="N707" s="77">
        <f t="shared" si="31"/>
        <v>121.39312063772987</v>
      </c>
      <c r="O707" s="78">
        <f>(inputs!$C$9+inputs!$D$9)/L707</f>
        <v>9473.3539590922392</v>
      </c>
      <c r="P707" s="79">
        <f t="shared" si="32"/>
        <v>41.33273638619908</v>
      </c>
    </row>
    <row r="708" spans="6:16" x14ac:dyDescent="0.35">
      <c r="F708" s="83">
        <v>705</v>
      </c>
      <c r="G708" s="8">
        <f>output!F708/inputs!$M$9*inputs!$D$9/inputs!$C$9</f>
        <v>0.70499999999999996</v>
      </c>
      <c r="H708" s="7">
        <f>$A$4*POWER(F708,2)*(inputs!$C$9+inputs!$D$9)/POWER(inputs!$C$9+inputs!$D$9*output!G708,2)</f>
        <v>6.139494988463805E-6</v>
      </c>
      <c r="I708" s="7">
        <f>$B$4*POWER(F708,2)*(inputs!$C$9+inputs!$D$9)/POWER(inputs!$C$9+inputs!$D$9*output!G708,2)</f>
        <v>2.3588358318581449E-5</v>
      </c>
      <c r="J708" s="7">
        <f>$C$4*POWER(F708,-2/3)*(inputs!$C$9+inputs!$D$9)/POWER(inputs!$C$9+inputs!$D$9*output!G708,2)</f>
        <v>2.2617884462199874E-5</v>
      </c>
      <c r="K708" s="7">
        <f>$D$4*POWER(F708,-1)*(inputs!$C$9+inputs!$D$9)/POWER(inputs!$C$9+inputs!$D$9*output!G708,2)</f>
        <v>6.8979329186784431E-5</v>
      </c>
      <c r="L708" s="7">
        <f t="shared" si="30"/>
        <v>1.2132506695602956E-4</v>
      </c>
      <c r="M708" s="73"/>
      <c r="N708" s="77">
        <f t="shared" si="31"/>
        <v>121.32506695602956</v>
      </c>
      <c r="O708" s="78">
        <f>(inputs!$C$9+inputs!$D$9)/L708</f>
        <v>9478.667754758224</v>
      </c>
      <c r="P708" s="79">
        <f t="shared" si="32"/>
        <v>41.344326944612085</v>
      </c>
    </row>
    <row r="709" spans="6:16" x14ac:dyDescent="0.35">
      <c r="F709" s="83">
        <v>706</v>
      </c>
      <c r="G709" s="8">
        <f>output!F709/inputs!$M$9*inputs!$D$9/inputs!$C$9</f>
        <v>0.70600000000000007</v>
      </c>
      <c r="H709" s="7">
        <f>$A$4*POWER(F709,2)*(inputs!$C$9+inputs!$D$9)/POWER(inputs!$C$9+inputs!$D$9*output!G709,2)</f>
        <v>6.155254258455265E-6</v>
      </c>
      <c r="I709" s="7">
        <f>$B$4*POWER(F709,2)*(inputs!$C$9+inputs!$D$9)/POWER(inputs!$C$9+inputs!$D$9*output!G709,2)</f>
        <v>2.3648906508309814E-5</v>
      </c>
      <c r="J709" s="7">
        <f>$C$4*POWER(F709,-2/3)*(inputs!$C$9+inputs!$D$9)/POWER(inputs!$C$9+inputs!$D$9*output!G709,2)</f>
        <v>2.2590392247420663E-5</v>
      </c>
      <c r="K709" s="7">
        <f>$D$4*POWER(F709,-1)*(inputs!$C$9+inputs!$D$9)/POWER(inputs!$C$9+inputs!$D$9*output!G709,2)</f>
        <v>6.8862940347237732E-5</v>
      </c>
      <c r="L709" s="7">
        <f t="shared" ref="L709:L772" si="33">SUM(H709:K709)</f>
        <v>1.2125749336142347E-4</v>
      </c>
      <c r="M709" s="73"/>
      <c r="N709" s="77">
        <f t="shared" ref="N709:N772" si="34">L709*1000000</f>
        <v>121.25749336142347</v>
      </c>
      <c r="O709" s="78">
        <f>(inputs!$C$9+inputs!$D$9)/L709</f>
        <v>9483.9499656510125</v>
      </c>
      <c r="P709" s="79">
        <f t="shared" ref="P709:P772" si="35">SQRT(O709/(8*LN(2)))</f>
        <v>41.3558453901679</v>
      </c>
    </row>
    <row r="710" spans="6:16" x14ac:dyDescent="0.35">
      <c r="F710" s="83">
        <v>707</v>
      </c>
      <c r="G710" s="8">
        <f>output!F710/inputs!$M$9*inputs!$D$9/inputs!$C$9</f>
        <v>0.70699999999999996</v>
      </c>
      <c r="H710" s="7">
        <f>$A$4*POWER(F710,2)*(inputs!$C$9+inputs!$D$9)/POWER(inputs!$C$9+inputs!$D$9*output!G710,2)</f>
        <v>6.1710294458175315E-6</v>
      </c>
      <c r="I710" s="7">
        <f>$B$4*POWER(F710,2)*(inputs!$C$9+inputs!$D$9)/POWER(inputs!$C$9+inputs!$D$9*output!G710,2)</f>
        <v>2.3709515853662012E-5</v>
      </c>
      <c r="J710" s="7">
        <f>$C$4*POWER(F710,-2/3)*(inputs!$C$9+inputs!$D$9)/POWER(inputs!$C$9+inputs!$D$9*output!G710,2)</f>
        <v>2.2562964458191148E-5</v>
      </c>
      <c r="K710" s="7">
        <f>$D$4*POWER(F710,-1)*(inputs!$C$9+inputs!$D$9)/POWER(inputs!$C$9+inputs!$D$9*output!G710,2)</f>
        <v>6.8746888345306165E-5</v>
      </c>
      <c r="L710" s="7">
        <f t="shared" si="33"/>
        <v>1.2119039810297685E-4</v>
      </c>
      <c r="M710" s="73"/>
      <c r="N710" s="77">
        <f t="shared" si="34"/>
        <v>121.19039810297686</v>
      </c>
      <c r="O710" s="78">
        <f>(inputs!$C$9+inputs!$D$9)/L710</f>
        <v>9489.2006132600691</v>
      </c>
      <c r="P710" s="79">
        <f t="shared" si="35"/>
        <v>41.367291829945209</v>
      </c>
    </row>
    <row r="711" spans="6:16" x14ac:dyDescent="0.35">
      <c r="F711" s="83">
        <v>708</v>
      </c>
      <c r="G711" s="8">
        <f>output!F711/inputs!$M$9*inputs!$D$9/inputs!$C$9</f>
        <v>0.70799999999999996</v>
      </c>
      <c r="H711" s="7">
        <f>$A$4*POWER(F711,2)*(inputs!$C$9+inputs!$D$9)/POWER(inputs!$C$9+inputs!$D$9*output!G711,2)</f>
        <v>6.1868205358625542E-6</v>
      </c>
      <c r="I711" s="7">
        <f>$B$4*POWER(F711,2)*(inputs!$C$9+inputs!$D$9)/POWER(inputs!$C$9+inputs!$D$9*output!G711,2)</f>
        <v>2.3770186298205559E-5</v>
      </c>
      <c r="J711" s="7">
        <f>$C$4*POWER(F711,-2/3)*(inputs!$C$9+inputs!$D$9)/POWER(inputs!$C$9+inputs!$D$9*output!G711,2)</f>
        <v>2.2535600855515587E-5</v>
      </c>
      <c r="K711" s="7">
        <f>$D$4*POWER(F711,-1)*(inputs!$C$9+inputs!$D$9)/POWER(inputs!$C$9+inputs!$D$9*output!G711,2)</f>
        <v>6.8631171749600599E-5</v>
      </c>
      <c r="L711" s="7">
        <f t="shared" si="33"/>
        <v>1.211237794391843E-4</v>
      </c>
      <c r="M711" s="73"/>
      <c r="N711" s="77">
        <f t="shared" si="34"/>
        <v>121.12377943918429</v>
      </c>
      <c r="O711" s="78">
        <f>(inputs!$C$9+inputs!$D$9)/L711</f>
        <v>9494.4197194359331</v>
      </c>
      <c r="P711" s="79">
        <f t="shared" si="35"/>
        <v>41.378666371314765</v>
      </c>
    </row>
    <row r="712" spans="6:16" x14ac:dyDescent="0.35">
      <c r="F712" s="83">
        <v>709</v>
      </c>
      <c r="G712" s="8">
        <f>output!F712/inputs!$M$9*inputs!$D$9/inputs!$C$9</f>
        <v>0.70899999999999996</v>
      </c>
      <c r="H712" s="7">
        <f>$A$4*POWER(F712,2)*(inputs!$C$9+inputs!$D$9)/POWER(inputs!$C$9+inputs!$D$9*output!G712,2)</f>
        <v>6.2026275139147141E-6</v>
      </c>
      <c r="I712" s="7">
        <f>$B$4*POWER(F712,2)*(inputs!$C$9+inputs!$D$9)/POWER(inputs!$C$9+inputs!$D$9*output!G712,2)</f>
        <v>2.3830917785555729E-5</v>
      </c>
      <c r="J712" s="7">
        <f>$C$4*POWER(F712,-2/3)*(inputs!$C$9+inputs!$D$9)/POWER(inputs!$C$9+inputs!$D$9*output!G712,2)</f>
        <v>2.2508301201623889E-5</v>
      </c>
      <c r="K712" s="7">
        <f>$D$4*POWER(F712,-1)*(inputs!$C$9+inputs!$D$9)/POWER(inputs!$C$9+inputs!$D$9*output!G712,2)</f>
        <v>6.8515789136810426E-5</v>
      </c>
      <c r="L712" s="7">
        <f t="shared" si="33"/>
        <v>1.2105763563790475E-4</v>
      </c>
      <c r="M712" s="73"/>
      <c r="N712" s="77">
        <f t="shared" si="34"/>
        <v>121.05763563790475</v>
      </c>
      <c r="O712" s="78">
        <f>(inputs!$C$9+inputs!$D$9)/L712</f>
        <v>9499.6073063888562</v>
      </c>
      <c r="P712" s="79">
        <f t="shared" si="35"/>
        <v>41.389969121937874</v>
      </c>
    </row>
    <row r="713" spans="6:16" x14ac:dyDescent="0.35">
      <c r="F713" s="83">
        <v>710</v>
      </c>
      <c r="G713" s="8">
        <f>output!F713/inputs!$M$9*inputs!$D$9/inputs!$C$9</f>
        <v>0.71</v>
      </c>
      <c r="H713" s="7">
        <f>$A$4*POWER(F713,2)*(inputs!$C$9+inputs!$D$9)/POWER(inputs!$C$9+inputs!$D$9*output!G713,2)</f>
        <v>6.2184503653107875E-6</v>
      </c>
      <c r="I713" s="7">
        <f>$B$4*POWER(F713,2)*(inputs!$C$9+inputs!$D$9)/POWER(inputs!$C$9+inputs!$D$9*output!G713,2)</f>
        <v>2.3891710259375408E-5</v>
      </c>
      <c r="J713" s="7">
        <f>$C$4*POWER(F713,-2/3)*(inputs!$C$9+inputs!$D$9)/POWER(inputs!$C$9+inputs!$D$9*output!G713,2)</f>
        <v>2.2481065259963453E-5</v>
      </c>
      <c r="K713" s="7">
        <f>$D$4*POWER(F713,-1)*(inputs!$C$9+inputs!$D$9)/POWER(inputs!$C$9+inputs!$D$9*output!G713,2)</f>
        <v>6.8400739091646319E-5</v>
      </c>
      <c r="L713" s="7">
        <f t="shared" si="33"/>
        <v>1.2099196497629597E-4</v>
      </c>
      <c r="M713" s="73"/>
      <c r="N713" s="77">
        <f t="shared" si="34"/>
        <v>120.99196497629596</v>
      </c>
      <c r="O713" s="78">
        <f>(inputs!$C$9+inputs!$D$9)/L713</f>
        <v>9504.7633966875492</v>
      </c>
      <c r="P713" s="79">
        <f t="shared" si="35"/>
        <v>41.401200189765134</v>
      </c>
    </row>
    <row r="714" spans="6:16" x14ac:dyDescent="0.35">
      <c r="F714" s="83">
        <v>711</v>
      </c>
      <c r="G714" s="8">
        <f>output!F714/inputs!$M$9*inputs!$D$9/inputs!$C$9</f>
        <v>0.71099999999999997</v>
      </c>
      <c r="H714" s="7">
        <f>$A$4*POWER(F714,2)*(inputs!$C$9+inputs!$D$9)/POWER(inputs!$C$9+inputs!$D$9*output!G714,2)</f>
        <v>6.2342890753999588E-6</v>
      </c>
      <c r="I714" s="7">
        <f>$B$4*POWER(F714,2)*(inputs!$C$9+inputs!$D$9)/POWER(inputs!$C$9+inputs!$D$9*output!G714,2)</f>
        <v>2.3952563663375168E-5</v>
      </c>
      <c r="J714" s="7">
        <f>$C$4*POWER(F714,-2/3)*(inputs!$C$9+inputs!$D$9)/POWER(inputs!$C$9+inputs!$D$9*output!G714,2)</f>
        <v>2.2453892795191353E-5</v>
      </c>
      <c r="K714" s="7">
        <f>$D$4*POWER(F714,-1)*(inputs!$C$9+inputs!$D$9)/POWER(inputs!$C$9+inputs!$D$9*output!G714,2)</f>
        <v>6.8286020206784003E-5</v>
      </c>
      <c r="L714" s="7">
        <f t="shared" si="33"/>
        <v>1.2092676574075049E-4</v>
      </c>
      <c r="M714" s="73"/>
      <c r="N714" s="77">
        <f t="shared" si="34"/>
        <v>120.92676574075048</v>
      </c>
      <c r="O714" s="78">
        <f>(inputs!$C$9+inputs!$D$9)/L714</f>
        <v>9509.8880132578233</v>
      </c>
      <c r="P714" s="79">
        <f t="shared" si="35"/>
        <v>41.412359683034936</v>
      </c>
    </row>
    <row r="715" spans="6:16" x14ac:dyDescent="0.35">
      <c r="F715" s="83">
        <v>712</v>
      </c>
      <c r="G715" s="8">
        <f>output!F715/inputs!$M$9*inputs!$D$9/inputs!$C$9</f>
        <v>0.71200000000000008</v>
      </c>
      <c r="H715" s="7">
        <f>$A$4*POWER(F715,2)*(inputs!$C$9+inputs!$D$9)/POWER(inputs!$C$9+inputs!$D$9*output!G715,2)</f>
        <v>6.2501436295437878E-6</v>
      </c>
      <c r="I715" s="7">
        <f>$B$4*POWER(F715,2)*(inputs!$C$9+inputs!$D$9)/POWER(inputs!$C$9+inputs!$D$9*output!G715,2)</f>
        <v>2.4013477941313129E-5</v>
      </c>
      <c r="J715" s="7">
        <f>$C$4*POWER(F715,-2/3)*(inputs!$C$9+inputs!$D$9)/POWER(inputs!$C$9+inputs!$D$9*output!G715,2)</f>
        <v>2.2426783573166301E-5</v>
      </c>
      <c r="K715" s="7">
        <f>$D$4*POWER(F715,-1)*(inputs!$C$9+inputs!$D$9)/POWER(inputs!$C$9+inputs!$D$9*output!G715,2)</f>
        <v>6.8171631082808321E-5</v>
      </c>
      <c r="L715" s="7">
        <f t="shared" si="33"/>
        <v>1.2086203622683153E-4</v>
      </c>
      <c r="M715" s="73"/>
      <c r="N715" s="77">
        <f t="shared" si="34"/>
        <v>120.86203622683153</v>
      </c>
      <c r="O715" s="78">
        <f>(inputs!$C$9+inputs!$D$9)/L715</f>
        <v>9514.9811793812751</v>
      </c>
      <c r="P715" s="79">
        <f t="shared" si="35"/>
        <v>41.423447710272114</v>
      </c>
    </row>
    <row r="716" spans="6:16" x14ac:dyDescent="0.35">
      <c r="F716" s="83">
        <v>713</v>
      </c>
      <c r="G716" s="8">
        <f>output!F716/inputs!$M$9*inputs!$D$9/inputs!$C$9</f>
        <v>0.71299999999999997</v>
      </c>
      <c r="H716" s="7">
        <f>$A$4*POWER(F716,2)*(inputs!$C$9+inputs!$D$9)/POWER(inputs!$C$9+inputs!$D$9*output!G716,2)</f>
        <v>6.2660140131162135E-6</v>
      </c>
      <c r="I716" s="7">
        <f>$B$4*POWER(F716,2)*(inputs!$C$9+inputs!$D$9)/POWER(inputs!$C$9+inputs!$D$9*output!G716,2)</f>
        <v>2.407445303699496E-5</v>
      </c>
      <c r="J716" s="7">
        <f>$C$4*POWER(F716,-2/3)*(inputs!$C$9+inputs!$D$9)/POWER(inputs!$C$9+inputs!$D$9*output!G716,2)</f>
        <v>2.2399737360940949E-5</v>
      </c>
      <c r="K716" s="7">
        <f>$D$4*POWER(F716,-1)*(inputs!$C$9+inputs!$D$9)/POWER(inputs!$C$9+inputs!$D$9*output!G716,2)</f>
        <v>6.8057570328157723E-5</v>
      </c>
      <c r="L716" s="7">
        <f t="shared" si="33"/>
        <v>1.2079777473920984E-4</v>
      </c>
      <c r="M716" s="73"/>
      <c r="N716" s="77">
        <f t="shared" si="34"/>
        <v>120.79777473920984</v>
      </c>
      <c r="O716" s="78">
        <f>(inputs!$C$9+inputs!$D$9)/L716</f>
        <v>9520.0429186939364</v>
      </c>
      <c r="P716" s="79">
        <f t="shared" si="35"/>
        <v>41.434464380286485</v>
      </c>
    </row>
    <row r="717" spans="6:16" x14ac:dyDescent="0.35">
      <c r="F717" s="83">
        <v>714</v>
      </c>
      <c r="G717" s="8">
        <f>output!F717/inputs!$M$9*inputs!$D$9/inputs!$C$9</f>
        <v>0.71399999999999997</v>
      </c>
      <c r="H717" s="7">
        <f>$A$4*POWER(F717,2)*(inputs!$C$9+inputs!$D$9)/POWER(inputs!$C$9+inputs!$D$9*output!G717,2)</f>
        <v>6.2819002115035331E-6</v>
      </c>
      <c r="I717" s="7">
        <f>$B$4*POWER(F717,2)*(inputs!$C$9+inputs!$D$9)/POWER(inputs!$C$9+inputs!$D$9*output!G717,2)</f>
        <v>2.4135488894273821E-5</v>
      </c>
      <c r="J717" s="7">
        <f>$C$4*POWER(F717,-2/3)*(inputs!$C$9+inputs!$D$9)/POWER(inputs!$C$9+inputs!$D$9*output!G717,2)</f>
        <v>2.2372753926754091E-5</v>
      </c>
      <c r="K717" s="7">
        <f>$D$4*POWER(F717,-1)*(inputs!$C$9+inputs!$D$9)/POWER(inputs!$C$9+inputs!$D$9*output!G717,2)</f>
        <v>6.7943836559069206E-5</v>
      </c>
      <c r="L717" s="7">
        <f t="shared" si="33"/>
        <v>1.2073397959160065E-4</v>
      </c>
      <c r="M717" s="73"/>
      <c r="N717" s="77">
        <f t="shared" si="34"/>
        <v>120.73397959160064</v>
      </c>
      <c r="O717" s="78">
        <f>(inputs!$C$9+inputs!$D$9)/L717</f>
        <v>9525.0732551849414</v>
      </c>
      <c r="P717" s="79">
        <f t="shared" si="35"/>
        <v>41.445409802171412</v>
      </c>
    </row>
    <row r="718" spans="6:16" x14ac:dyDescent="0.35">
      <c r="F718" s="83">
        <v>715</v>
      </c>
      <c r="G718" s="8">
        <f>output!F718/inputs!$M$9*inputs!$D$9/inputs!$C$9</f>
        <v>0.71499999999999997</v>
      </c>
      <c r="H718" s="7">
        <f>$A$4*POWER(F718,2)*(inputs!$C$9+inputs!$D$9)/POWER(inputs!$C$9+inputs!$D$9*output!G718,2)</f>
        <v>6.2978022101043979E-6</v>
      </c>
      <c r="I718" s="7">
        <f>$B$4*POWER(F718,2)*(inputs!$C$9+inputs!$D$9)/POWER(inputs!$C$9+inputs!$D$9*output!G718,2)</f>
        <v>2.4196585457050336E-5</v>
      </c>
      <c r="J718" s="7">
        <f>$C$4*POWER(F718,-2/3)*(inputs!$C$9+inputs!$D$9)/POWER(inputs!$C$9+inputs!$D$9*output!G718,2)</f>
        <v>2.2345833040022838E-5</v>
      </c>
      <c r="K718" s="7">
        <f>$D$4*POWER(F718,-1)*(inputs!$C$9+inputs!$D$9)/POWER(inputs!$C$9+inputs!$D$9*output!G718,2)</f>
        <v>6.7830428399523923E-5</v>
      </c>
      <c r="L718" s="7">
        <f t="shared" si="33"/>
        <v>1.2067064910670149E-4</v>
      </c>
      <c r="M718" s="73"/>
      <c r="N718" s="77">
        <f t="shared" si="34"/>
        <v>120.67064910670149</v>
      </c>
      <c r="O718" s="78">
        <f>(inputs!$C$9+inputs!$D$9)/L718</f>
        <v>9530.0722131951661</v>
      </c>
      <c r="P718" s="79">
        <f t="shared" si="35"/>
        <v>41.4562840853024</v>
      </c>
    </row>
    <row r="719" spans="6:16" x14ac:dyDescent="0.35">
      <c r="F719" s="83">
        <v>716</v>
      </c>
      <c r="G719" s="8">
        <f>output!F719/inputs!$M$9*inputs!$D$9/inputs!$C$9</f>
        <v>0.71599999999999997</v>
      </c>
      <c r="H719" s="7">
        <f>$A$4*POWER(F719,2)*(inputs!$C$9+inputs!$D$9)/POWER(inputs!$C$9+inputs!$D$9*output!G719,2)</f>
        <v>6.3137199943297996E-6</v>
      </c>
      <c r="I719" s="7">
        <f>$B$4*POWER(F719,2)*(inputs!$C$9+inputs!$D$9)/POWER(inputs!$C$9+inputs!$D$9*output!G719,2)</f>
        <v>2.4257742669272541E-5</v>
      </c>
      <c r="J719" s="7">
        <f>$C$4*POWER(F719,-2/3)*(inputs!$C$9+inputs!$D$9)/POWER(inputs!$C$9+inputs!$D$9*output!G719,2)</f>
        <v>2.23189744713352E-5</v>
      </c>
      <c r="K719" s="7">
        <f>$D$4*POWER(F719,-1)*(inputs!$C$9+inputs!$D$9)/POWER(inputs!$C$9+inputs!$D$9*output!G719,2)</f>
        <v>6.7717344481193044E-5</v>
      </c>
      <c r="L719" s="7">
        <f t="shared" si="33"/>
        <v>1.2060778161613058E-4</v>
      </c>
      <c r="M719" s="73"/>
      <c r="N719" s="77">
        <f t="shared" si="34"/>
        <v>120.60778161613058</v>
      </c>
      <c r="O719" s="78">
        <f>(inputs!$C$9+inputs!$D$9)/L719</f>
        <v>9535.0398174158454</v>
      </c>
      <c r="P719" s="79">
        <f t="shared" si="35"/>
        <v>41.467087339335528</v>
      </c>
    </row>
    <row r="720" spans="6:16" x14ac:dyDescent="0.35">
      <c r="F720" s="83">
        <v>717</v>
      </c>
      <c r="G720" s="8">
        <f>output!F720/inputs!$M$9*inputs!$D$9/inputs!$C$9</f>
        <v>0.71699999999999997</v>
      </c>
      <c r="H720" s="7">
        <f>$A$4*POWER(F720,2)*(inputs!$C$9+inputs!$D$9)/POWER(inputs!$C$9+inputs!$D$9*output!G720,2)</f>
        <v>6.329653549603049E-6</v>
      </c>
      <c r="I720" s="7">
        <f>$B$4*POWER(F720,2)*(inputs!$C$9+inputs!$D$9)/POWER(inputs!$C$9+inputs!$D$9*output!G720,2)</f>
        <v>2.4318960474935801E-5</v>
      </c>
      <c r="J720" s="7">
        <f>$C$4*POWER(F720,-2/3)*(inputs!$C$9+inputs!$D$9)/POWER(inputs!$C$9+inputs!$D$9*output!G720,2)</f>
        <v>2.2292177992442263E-5</v>
      </c>
      <c r="K720" s="7">
        <f>$D$4*POWER(F720,-1)*(inputs!$C$9+inputs!$D$9)/POWER(inputs!$C$9+inputs!$D$9*output!G720,2)</f>
        <v>6.760458344338395E-5</v>
      </c>
      <c r="L720" s="7">
        <f t="shared" si="33"/>
        <v>1.2054537546036506E-4</v>
      </c>
      <c r="M720" s="73"/>
      <c r="N720" s="77">
        <f t="shared" si="34"/>
        <v>120.54537546036507</v>
      </c>
      <c r="O720" s="78">
        <f>(inputs!$C$9+inputs!$D$9)/L720</f>
        <v>9539.9760928872493</v>
      </c>
      <c r="P720" s="79">
        <f t="shared" si="35"/>
        <v>41.477819674206152</v>
      </c>
    </row>
    <row r="721" spans="6:16" x14ac:dyDescent="0.35">
      <c r="F721" s="83">
        <v>718</v>
      </c>
      <c r="G721" s="8">
        <f>output!F721/inputs!$M$9*inputs!$D$9/inputs!$C$9</f>
        <v>0.71800000000000008</v>
      </c>
      <c r="H721" s="7">
        <f>$A$4*POWER(F721,2)*(inputs!$C$9+inputs!$D$9)/POWER(inputs!$C$9+inputs!$D$9*output!G721,2)</f>
        <v>6.3456028613597891E-6</v>
      </c>
      <c r="I721" s="7">
        <f>$B$4*POWER(F721,2)*(inputs!$C$9+inputs!$D$9)/POWER(inputs!$C$9+inputs!$D$9*output!G721,2)</f>
        <v>2.438023881808286E-5</v>
      </c>
      <c r="J721" s="7">
        <f>$C$4*POWER(F721,-2/3)*(inputs!$C$9+inputs!$D$9)/POWER(inputs!$C$9+inputs!$D$9*output!G721,2)</f>
        <v>2.2265443376250835E-5</v>
      </c>
      <c r="K721" s="7">
        <f>$D$4*POWER(F721,-1)*(inputs!$C$9+inputs!$D$9)/POWER(inputs!$C$9+inputs!$D$9*output!G721,2)</f>
        <v>6.7492143932987433E-5</v>
      </c>
      <c r="L721" s="7">
        <f t="shared" si="33"/>
        <v>1.2048342898868091E-4</v>
      </c>
      <c r="M721" s="73"/>
      <c r="N721" s="77">
        <f t="shared" si="34"/>
        <v>120.48342898868091</v>
      </c>
      <c r="O721" s="78">
        <f>(inputs!$C$9+inputs!$D$9)/L721</f>
        <v>9544.8810649972384</v>
      </c>
      <c r="P721" s="79">
        <f t="shared" si="35"/>
        <v>41.488481200127232</v>
      </c>
    </row>
    <row r="722" spans="6:16" x14ac:dyDescent="0.35">
      <c r="F722" s="83">
        <v>719</v>
      </c>
      <c r="G722" s="8">
        <f>output!F722/inputs!$M$9*inputs!$D$9/inputs!$C$9</f>
        <v>0.71899999999999997</v>
      </c>
      <c r="H722" s="7">
        <f>$A$4*POWER(F722,2)*(inputs!$C$9+inputs!$D$9)/POWER(inputs!$C$9+inputs!$D$9*output!G722,2)</f>
        <v>6.361567915047948E-6</v>
      </c>
      <c r="I722" s="7">
        <f>$B$4*POWER(F722,2)*(inputs!$C$9+inputs!$D$9)/POWER(inputs!$C$9+inputs!$D$9*output!G722,2)</f>
        <v>2.4441577642803678E-5</v>
      </c>
      <c r="J722" s="7">
        <f>$C$4*POWER(F722,-2/3)*(inputs!$C$9+inputs!$D$9)/POWER(inputs!$C$9+inputs!$D$9*output!G722,2)</f>
        <v>2.223877039681588E-5</v>
      </c>
      <c r="K722" s="7">
        <f>$D$4*POWER(F722,-1)*(inputs!$C$9+inputs!$D$9)/POWER(inputs!$C$9+inputs!$D$9*output!G722,2)</f>
        <v>6.7380024604424531E-5</v>
      </c>
      <c r="L722" s="7">
        <f t="shared" si="33"/>
        <v>1.2042194055909204E-4</v>
      </c>
      <c r="M722" s="73"/>
      <c r="N722" s="77">
        <f t="shared" si="34"/>
        <v>120.42194055909204</v>
      </c>
      <c r="O722" s="78">
        <f>(inputs!$C$9+inputs!$D$9)/L722</f>
        <v>9549.7547594799416</v>
      </c>
      <c r="P722" s="79">
        <f t="shared" si="35"/>
        <v>41.499072027587992</v>
      </c>
    </row>
    <row r="723" spans="6:16" x14ac:dyDescent="0.35">
      <c r="F723" s="83">
        <v>720</v>
      </c>
      <c r="G723" s="8">
        <f>output!F723/inputs!$M$9*inputs!$D$9/inputs!$C$9</f>
        <v>0.72</v>
      </c>
      <c r="H723" s="7">
        <f>$A$4*POWER(F723,2)*(inputs!$C$9+inputs!$D$9)/POWER(inputs!$C$9+inputs!$D$9*output!G723,2)</f>
        <v>6.3775486961277647E-6</v>
      </c>
      <c r="I723" s="7">
        <f>$B$4*POWER(F723,2)*(inputs!$C$9+inputs!$D$9)/POWER(inputs!$C$9+inputs!$D$9*output!G723,2)</f>
        <v>2.4502976893235484E-5</v>
      </c>
      <c r="J723" s="7">
        <f>$C$4*POWER(F723,-2/3)*(inputs!$C$9+inputs!$D$9)/POWER(inputs!$C$9+inputs!$D$9*output!G723,2)</f>
        <v>2.221215882933319E-5</v>
      </c>
      <c r="K723" s="7">
        <f>$D$4*POWER(F723,-1)*(inputs!$C$9+inputs!$D$9)/POWER(inputs!$C$9+inputs!$D$9*output!G723,2)</f>
        <v>6.7268224119594553E-5</v>
      </c>
      <c r="L723" s="7">
        <f t="shared" si="33"/>
        <v>1.2036090853829099E-4</v>
      </c>
      <c r="M723" s="73"/>
      <c r="N723" s="77">
        <f t="shared" si="34"/>
        <v>120.360908538291</v>
      </c>
      <c r="O723" s="78">
        <f>(inputs!$C$9+inputs!$D$9)/L723</f>
        <v>9554.5972024143121</v>
      </c>
      <c r="P723" s="79">
        <f t="shared" si="35"/>
        <v>41.509592267352332</v>
      </c>
    </row>
    <row r="724" spans="6:16" x14ac:dyDescent="0.35">
      <c r="F724" s="83">
        <v>721</v>
      </c>
      <c r="G724" s="8">
        <f>output!F724/inputs!$M$9*inputs!$D$9/inputs!$C$9</f>
        <v>0.72099999999999997</v>
      </c>
      <c r="H724" s="7">
        <f>$A$4*POWER(F724,2)*(inputs!$C$9+inputs!$D$9)/POWER(inputs!$C$9+inputs!$D$9*output!G724,2)</f>
        <v>6.3935451900717595E-6</v>
      </c>
      <c r="I724" s="7">
        <f>$B$4*POWER(F724,2)*(inputs!$C$9+inputs!$D$9)/POWER(inputs!$C$9+inputs!$D$9*output!G724,2)</f>
        <v>2.4564436513562717E-5</v>
      </c>
      <c r="J724" s="7">
        <f>$C$4*POWER(F724,-2/3)*(inputs!$C$9+inputs!$D$9)/POWER(inputs!$C$9+inputs!$D$9*output!G724,2)</f>
        <v>2.2185608450131972E-5</v>
      </c>
      <c r="K724" s="7">
        <f>$D$4*POWER(F724,-1)*(inputs!$C$9+inputs!$D$9)/POWER(inputs!$C$9+inputs!$D$9*output!G724,2)</f>
        <v>6.7156741147823132E-5</v>
      </c>
      <c r="L724" s="7">
        <f t="shared" si="33"/>
        <v>1.2030033130158958E-4</v>
      </c>
      <c r="M724" s="73"/>
      <c r="N724" s="77">
        <f t="shared" si="34"/>
        <v>120.30033130158958</v>
      </c>
      <c r="O724" s="78">
        <f>(inputs!$C$9+inputs!$D$9)/L724</f>
        <v>9559.4084202227332</v>
      </c>
      <c r="P724" s="79">
        <f t="shared" si="35"/>
        <v>41.520042030457319</v>
      </c>
    </row>
    <row r="725" spans="6:16" x14ac:dyDescent="0.35">
      <c r="F725" s="83">
        <v>722</v>
      </c>
      <c r="G725" s="8">
        <f>output!F725/inputs!$M$9*inputs!$D$9/inputs!$C$9</f>
        <v>0.72199999999999998</v>
      </c>
      <c r="H725" s="7">
        <f>$A$4*POWER(F725,2)*(inputs!$C$9+inputs!$D$9)/POWER(inputs!$C$9+inputs!$D$9*output!G725,2)</f>
        <v>6.4095573823647089E-6</v>
      </c>
      <c r="I725" s="7">
        <f>$B$4*POWER(F725,2)*(inputs!$C$9+inputs!$D$9)/POWER(inputs!$C$9+inputs!$D$9*output!G725,2)</f>
        <v>2.4625956448016906E-5</v>
      </c>
      <c r="J725" s="7">
        <f>$C$4*POWER(F725,-2/3)*(inputs!$C$9+inputs!$D$9)/POWER(inputs!$C$9+inputs!$D$9*output!G725,2)</f>
        <v>2.2159119036667563E-5</v>
      </c>
      <c r="K725" s="7">
        <f>$D$4*POWER(F725,-1)*(inputs!$C$9+inputs!$D$9)/POWER(inputs!$C$9+inputs!$D$9*output!G725,2)</f>
        <v>6.7045574365810588E-5</v>
      </c>
      <c r="L725" s="7">
        <f t="shared" si="33"/>
        <v>1.2024020723285977E-4</v>
      </c>
      <c r="M725" s="73"/>
      <c r="N725" s="77">
        <f t="shared" si="34"/>
        <v>120.24020723285976</v>
      </c>
      <c r="O725" s="78">
        <f>(inputs!$C$9+inputs!$D$9)/L725</f>
        <v>9564.188439669646</v>
      </c>
      <c r="P725" s="79">
        <f t="shared" si="35"/>
        <v>41.530421428211739</v>
      </c>
    </row>
    <row r="726" spans="6:16" x14ac:dyDescent="0.35">
      <c r="F726" s="83">
        <v>723</v>
      </c>
      <c r="G726" s="8">
        <f>output!F726/inputs!$M$9*inputs!$D$9/inputs!$C$9</f>
        <v>0.72299999999999998</v>
      </c>
      <c r="H726" s="7">
        <f>$A$4*POWER(F726,2)*(inputs!$C$9+inputs!$D$9)/POWER(inputs!$C$9+inputs!$D$9*output!G726,2)</f>
        <v>6.4255852585036691E-6</v>
      </c>
      <c r="I726" s="7">
        <f>$B$4*POWER(F726,2)*(inputs!$C$9+inputs!$D$9)/POWER(inputs!$C$9+inputs!$D$9*output!G726,2)</f>
        <v>2.4687536640876751E-5</v>
      </c>
      <c r="J726" s="7">
        <f>$C$4*POWER(F726,-2/3)*(inputs!$C$9+inputs!$D$9)/POWER(inputs!$C$9+inputs!$D$9*output!G726,2)</f>
        <v>2.2132690367514248E-5</v>
      </c>
      <c r="K726" s="7">
        <f>$D$4*POWER(F726,-1)*(inputs!$C$9+inputs!$D$9)/POWER(inputs!$C$9+inputs!$D$9*output!G726,2)</f>
        <v>6.6934722457581342E-5</v>
      </c>
      <c r="L726" s="7">
        <f t="shared" si="33"/>
        <v>1.2018053472447601E-4</v>
      </c>
      <c r="M726" s="73"/>
      <c r="N726" s="77">
        <f t="shared" si="34"/>
        <v>120.180534724476</v>
      </c>
      <c r="O726" s="78">
        <f>(inputs!$C$9+inputs!$D$9)/L726</f>
        <v>9568.9372878600661</v>
      </c>
      <c r="P726" s="79">
        <f t="shared" si="35"/>
        <v>41.540730572194448</v>
      </c>
    </row>
    <row r="727" spans="6:16" x14ac:dyDescent="0.35">
      <c r="F727" s="83">
        <v>724</v>
      </c>
      <c r="G727" s="8">
        <f>output!F727/inputs!$M$9*inputs!$D$9/inputs!$C$9</f>
        <v>0.72400000000000009</v>
      </c>
      <c r="H727" s="7">
        <f>$A$4*POWER(F727,2)*(inputs!$C$9+inputs!$D$9)/POWER(inputs!$C$9+inputs!$D$9*output!G727,2)</f>
        <v>6.4416288039979283E-6</v>
      </c>
      <c r="I727" s="7">
        <f>$B$4*POWER(F727,2)*(inputs!$C$9+inputs!$D$9)/POWER(inputs!$C$9+inputs!$D$9*output!G727,2)</f>
        <v>2.4749177036467944E-5</v>
      </c>
      <c r="J727" s="7">
        <f>$C$4*POWER(F727,-2/3)*(inputs!$C$9+inputs!$D$9)/POWER(inputs!$C$9+inputs!$D$9*output!G727,2)</f>
        <v>2.2106322222357999E-5</v>
      </c>
      <c r="K727" s="7">
        <f>$D$4*POWER(F727,-1)*(inputs!$C$9+inputs!$D$9)/POWER(inputs!$C$9+inputs!$D$9*output!G727,2)</f>
        <v>6.6824184114432843E-5</v>
      </c>
      <c r="L727" s="7">
        <f t="shared" si="33"/>
        <v>1.2012131217725671E-4</v>
      </c>
      <c r="M727" s="73"/>
      <c r="N727" s="77">
        <f t="shared" si="34"/>
        <v>120.12131217725671</v>
      </c>
      <c r="O727" s="78">
        <f>(inputs!$C$9+inputs!$D$9)/L727</f>
        <v>9573.6549922382237</v>
      </c>
      <c r="P727" s="79">
        <f t="shared" si="35"/>
        <v>41.550969574252946</v>
      </c>
    </row>
    <row r="728" spans="6:16" x14ac:dyDescent="0.35">
      <c r="F728" s="83">
        <v>725</v>
      </c>
      <c r="G728" s="8">
        <f>output!F728/inputs!$M$9*inputs!$D$9/inputs!$C$9</f>
        <v>0.72499999999999998</v>
      </c>
      <c r="H728" s="7">
        <f>$A$4*POWER(F728,2)*(inputs!$C$9+inputs!$D$9)/POWER(inputs!$C$9+inputs!$D$9*output!G728,2)</f>
        <v>6.4576880043690287E-6</v>
      </c>
      <c r="I728" s="7">
        <f>$B$4*POWER(F728,2)*(inputs!$C$9+inputs!$D$9)/POWER(inputs!$C$9+inputs!$D$9*output!G728,2)</f>
        <v>2.4810877579163261E-5</v>
      </c>
      <c r="J728" s="7">
        <f>$C$4*POWER(F728,-2/3)*(inputs!$C$9+inputs!$D$9)/POWER(inputs!$C$9+inputs!$D$9*output!G728,2)</f>
        <v>2.2080014381989457E-5</v>
      </c>
      <c r="K728" s="7">
        <f>$D$4*POWER(F728,-1)*(inputs!$C$9+inputs!$D$9)/POWER(inputs!$C$9+inputs!$D$9*output!G728,2)</f>
        <v>6.6713958034885862E-5</v>
      </c>
      <c r="L728" s="7">
        <f t="shared" si="33"/>
        <v>1.2006253800040761E-4</v>
      </c>
      <c r="M728" s="73"/>
      <c r="N728" s="77">
        <f t="shared" si="34"/>
        <v>120.06253800040761</v>
      </c>
      <c r="O728" s="78">
        <f>(inputs!$C$9+inputs!$D$9)/L728</f>
        <v>9578.341580586075</v>
      </c>
      <c r="P728" s="79">
        <f t="shared" si="35"/>
        <v>41.561138546501716</v>
      </c>
    </row>
    <row r="729" spans="6:16" x14ac:dyDescent="0.35">
      <c r="F729" s="83">
        <v>726</v>
      </c>
      <c r="G729" s="8">
        <f>output!F729/inputs!$M$9*inputs!$D$9/inputs!$C$9</f>
        <v>0.72599999999999998</v>
      </c>
      <c r="H729" s="7">
        <f>$A$4*POWER(F729,2)*(inputs!$C$9+inputs!$D$9)/POWER(inputs!$C$9+inputs!$D$9*output!G729,2)</f>
        <v>6.4737628451507231E-6</v>
      </c>
      <c r="I729" s="7">
        <f>$B$4*POWER(F729,2)*(inputs!$C$9+inputs!$D$9)/POWER(inputs!$C$9+inputs!$D$9*output!G729,2)</f>
        <v>2.4872638213382399E-5</v>
      </c>
      <c r="J729" s="7">
        <f>$C$4*POWER(F729,-2/3)*(inputs!$C$9+inputs!$D$9)/POWER(inputs!$C$9+inputs!$D$9*output!G729,2)</f>
        <v>2.2053766628296754E-5</v>
      </c>
      <c r="K729" s="7">
        <f>$D$4*POWER(F729,-1)*(inputs!$C$9+inputs!$D$9)/POWER(inputs!$C$9+inputs!$D$9*output!G729,2)</f>
        <v>6.6604042924634416E-5</v>
      </c>
      <c r="L729" s="7">
        <f t="shared" si="33"/>
        <v>1.200042106114643E-4</v>
      </c>
      <c r="M729" s="73"/>
      <c r="N729" s="77">
        <f t="shared" si="34"/>
        <v>120.0042106114643</v>
      </c>
      <c r="O729" s="78">
        <f>(inputs!$C$9+inputs!$D$9)/L729</f>
        <v>9582.997081021902</v>
      </c>
      <c r="P729" s="79">
        <f t="shared" si="35"/>
        <v>41.571237601320746</v>
      </c>
    </row>
    <row r="730" spans="6:16" x14ac:dyDescent="0.35">
      <c r="F730" s="83">
        <v>727</v>
      </c>
      <c r="G730" s="8">
        <f>output!F730/inputs!$M$9*inputs!$D$9/inputs!$C$9</f>
        <v>0.72699999999999998</v>
      </c>
      <c r="H730" s="7">
        <f>$A$4*POWER(F730,2)*(inputs!$C$9+inputs!$D$9)/POWER(inputs!$C$9+inputs!$D$9*output!G730,2)</f>
        <v>6.4898533118889857E-6</v>
      </c>
      <c r="I730" s="7">
        <f>$B$4*POWER(F730,2)*(inputs!$C$9+inputs!$D$9)/POWER(inputs!$C$9+inputs!$D$9*output!G730,2)</f>
        <v>2.4934458883592006E-5</v>
      </c>
      <c r="J730" s="7">
        <f>$C$4*POWER(F730,-2/3)*(inputs!$C$9+inputs!$D$9)/POWER(inputs!$C$9+inputs!$D$9*output!G730,2)</f>
        <v>2.2027578744258576E-5</v>
      </c>
      <c r="K730" s="7">
        <f>$D$4*POWER(F730,-1)*(inputs!$C$9+inputs!$D$9)/POWER(inputs!$C$9+inputs!$D$9*output!G730,2)</f>
        <v>6.649443749649654E-5</v>
      </c>
      <c r="L730" s="7">
        <f t="shared" si="33"/>
        <v>1.1994632843623611E-4</v>
      </c>
      <c r="M730" s="73"/>
      <c r="N730" s="77">
        <f t="shared" si="34"/>
        <v>119.94632843623612</v>
      </c>
      <c r="O730" s="78">
        <f>(inputs!$C$9+inputs!$D$9)/L730</f>
        <v>9587.6215219988499</v>
      </c>
      <c r="P730" s="79">
        <f t="shared" si="35"/>
        <v>41.581266851353924</v>
      </c>
    </row>
    <row r="731" spans="6:16" x14ac:dyDescent="0.35">
      <c r="F731" s="83">
        <v>728</v>
      </c>
      <c r="G731" s="8">
        <f>output!F731/inputs!$M$9*inputs!$D$9/inputs!$C$9</f>
        <v>0.72799999999999998</v>
      </c>
      <c r="H731" s="7">
        <f>$A$4*POWER(F731,2)*(inputs!$C$9+inputs!$D$9)/POWER(inputs!$C$9+inputs!$D$9*output!G731,2)</f>
        <v>6.5059593901420003E-6</v>
      </c>
      <c r="I731" s="7">
        <f>$B$4*POWER(F731,2)*(inputs!$C$9+inputs!$D$9)/POWER(inputs!$C$9+inputs!$D$9*output!G731,2)</f>
        <v>2.4996339534305642E-5</v>
      </c>
      <c r="J731" s="7">
        <f>$C$4*POWER(F731,-2/3)*(inputs!$C$9+inputs!$D$9)/POWER(inputs!$C$9+inputs!$D$9*output!G731,2)</f>
        <v>2.200145051393722E-5</v>
      </c>
      <c r="K731" s="7">
        <f>$D$4*POWER(F731,-1)*(inputs!$C$9+inputs!$D$9)/POWER(inputs!$C$9+inputs!$D$9*output!G731,2)</f>
        <v>6.6385140470365478E-5</v>
      </c>
      <c r="L731" s="7">
        <f t="shared" si="33"/>
        <v>1.1988888990875034E-4</v>
      </c>
      <c r="M731" s="73"/>
      <c r="N731" s="77">
        <f t="shared" si="34"/>
        <v>119.88888990875034</v>
      </c>
      <c r="O731" s="78">
        <f>(inputs!$C$9+inputs!$D$9)/L731</f>
        <v>9592.2149323034537</v>
      </c>
      <c r="P731" s="79">
        <f t="shared" si="35"/>
        <v>41.591226409507414</v>
      </c>
    </row>
    <row r="732" spans="6:16" x14ac:dyDescent="0.35">
      <c r="F732" s="83">
        <v>729</v>
      </c>
      <c r="G732" s="8">
        <f>output!F732/inputs!$M$9*inputs!$D$9/inputs!$C$9</f>
        <v>0.72899999999999998</v>
      </c>
      <c r="H732" s="7">
        <f>$A$4*POWER(F732,2)*(inputs!$C$9+inputs!$D$9)/POWER(inputs!$C$9+inputs!$D$9*output!G732,2)</f>
        <v>6.5220810654801347E-6</v>
      </c>
      <c r="I732" s="7">
        <f>$B$4*POWER(F732,2)*(inputs!$C$9+inputs!$D$9)/POWER(inputs!$C$9+inputs!$D$9*output!G732,2)</f>
        <v>2.5058280110083663E-5</v>
      </c>
      <c r="J732" s="7">
        <f>$C$4*POWER(F732,-2/3)*(inputs!$C$9+inputs!$D$9)/POWER(inputs!$C$9+inputs!$D$9*output!G732,2)</f>
        <v>2.1975381722471576E-5</v>
      </c>
      <c r="K732" s="7">
        <f>$D$4*POWER(F732,-1)*(inputs!$C$9+inputs!$D$9)/POWER(inputs!$C$9+inputs!$D$9*output!G732,2)</f>
        <v>6.6276150573160887E-5</v>
      </c>
      <c r="L732" s="7">
        <f t="shared" si="33"/>
        <v>1.1983189347119626E-4</v>
      </c>
      <c r="M732" s="73"/>
      <c r="N732" s="77">
        <f t="shared" si="34"/>
        <v>119.83189347119627</v>
      </c>
      <c r="O732" s="78">
        <f>(inputs!$C$9+inputs!$D$9)/L732</f>
        <v>9596.7773410542231</v>
      </c>
      <c r="P732" s="79">
        <f t="shared" si="35"/>
        <v>41.601116388948178</v>
      </c>
    </row>
    <row r="733" spans="6:16" x14ac:dyDescent="0.35">
      <c r="F733" s="83">
        <v>730</v>
      </c>
      <c r="G733" s="8">
        <f>output!F733/inputs!$M$9*inputs!$D$9/inputs!$C$9</f>
        <v>0.72999999999999987</v>
      </c>
      <c r="H733" s="7">
        <f>$A$4*POWER(F733,2)*(inputs!$C$9+inputs!$D$9)/POWER(inputs!$C$9+inputs!$D$9*output!G733,2)</f>
        <v>6.5382183234859454E-6</v>
      </c>
      <c r="I733" s="7">
        <f>$B$4*POWER(F733,2)*(inputs!$C$9+inputs!$D$9)/POWER(inputs!$C$9+inputs!$D$9*output!G733,2)</f>
        <v>2.512028055553328E-5</v>
      </c>
      <c r="J733" s="7">
        <f>$C$4*POWER(F733,-2/3)*(inputs!$C$9+inputs!$D$9)/POWER(inputs!$C$9+inputs!$D$9*output!G733,2)</f>
        <v>2.1949372156070436E-5</v>
      </c>
      <c r="K733" s="7">
        <f>$D$4*POWER(F733,-1)*(inputs!$C$9+inputs!$D$9)/POWER(inputs!$C$9+inputs!$D$9*output!G733,2)</f>
        <v>6.6167466538781056E-5</v>
      </c>
      <c r="L733" s="7">
        <f t="shared" si="33"/>
        <v>1.1977533757387071E-4</v>
      </c>
      <c r="M733" s="73"/>
      <c r="N733" s="77">
        <f t="shared" si="34"/>
        <v>119.77533757387071</v>
      </c>
      <c r="O733" s="78">
        <f>(inputs!$C$9+inputs!$D$9)/L733</f>
        <v>9601.3087777001201</v>
      </c>
      <c r="P733" s="79">
        <f t="shared" si="35"/>
        <v>41.610936903102228</v>
      </c>
    </row>
    <row r="734" spans="6:16" x14ac:dyDescent="0.35">
      <c r="F734" s="83">
        <v>731</v>
      </c>
      <c r="G734" s="8">
        <f>output!F734/inputs!$M$9*inputs!$D$9/inputs!$C$9</f>
        <v>0.73099999999999998</v>
      </c>
      <c r="H734" s="7">
        <f>$A$4*POWER(F734,2)*(inputs!$C$9+inputs!$D$9)/POWER(inputs!$C$9+inputs!$D$9*output!G734,2)</f>
        <v>6.5543711497541479E-6</v>
      </c>
      <c r="I734" s="7">
        <f>$B$4*POWER(F734,2)*(inputs!$C$9+inputs!$D$9)/POWER(inputs!$C$9+inputs!$D$9*output!G734,2)</f>
        <v>2.5182340815308416E-5</v>
      </c>
      <c r="J734" s="7">
        <f>$C$4*POWER(F734,-2/3)*(inputs!$C$9+inputs!$D$9)/POWER(inputs!$C$9+inputs!$D$9*output!G734,2)</f>
        <v>2.1923421602005586E-5</v>
      </c>
      <c r="K734" s="7">
        <f>$D$4*POWER(F734,-1)*(inputs!$C$9+inputs!$D$9)/POWER(inputs!$C$9+inputs!$D$9*output!G734,2)</f>
        <v>6.6059087108054763E-5</v>
      </c>
      <c r="L734" s="7">
        <f t="shared" si="33"/>
        <v>1.1971922067512291E-4</v>
      </c>
      <c r="M734" s="73"/>
      <c r="N734" s="77">
        <f t="shared" si="34"/>
        <v>119.71922067512291</v>
      </c>
      <c r="O734" s="78">
        <f>(inputs!$C$9+inputs!$D$9)/L734</f>
        <v>9605.8092720191289</v>
      </c>
      <c r="P734" s="79">
        <f t="shared" si="35"/>
        <v>41.620688065653155</v>
      </c>
    </row>
    <row r="735" spans="6:16" x14ac:dyDescent="0.35">
      <c r="F735" s="83">
        <v>732</v>
      </c>
      <c r="G735" s="8">
        <f>output!F735/inputs!$M$9*inputs!$D$9/inputs!$C$9</f>
        <v>0.73199999999999998</v>
      </c>
      <c r="H735" s="7">
        <f>$A$4*POWER(F735,2)*(inputs!$C$9+inputs!$D$9)/POWER(inputs!$C$9+inputs!$D$9*output!G735,2)</f>
        <v>6.5705395298916324E-6</v>
      </c>
      <c r="I735" s="7">
        <f>$B$4*POWER(F735,2)*(inputs!$C$9+inputs!$D$9)/POWER(inputs!$C$9+inputs!$D$9*output!G735,2)</f>
        <v>2.5244460834109741E-5</v>
      </c>
      <c r="J735" s="7">
        <f>$C$4*POWER(F735,-2/3)*(inputs!$C$9+inputs!$D$9)/POWER(inputs!$C$9+inputs!$D$9*output!G735,2)</f>
        <v>2.1897529848605058E-5</v>
      </c>
      <c r="K735" s="7">
        <f>$D$4*POWER(F735,-1)*(inputs!$C$9+inputs!$D$9)/POWER(inputs!$C$9+inputs!$D$9*output!G735,2)</f>
        <v>6.5951011028694335E-5</v>
      </c>
      <c r="L735" s="7">
        <f t="shared" si="33"/>
        <v>1.1966354124130077E-4</v>
      </c>
      <c r="M735" s="73"/>
      <c r="N735" s="77">
        <f t="shared" si="34"/>
        <v>119.66354124130076</v>
      </c>
      <c r="O735" s="78">
        <f>(inputs!$C$9+inputs!$D$9)/L735</f>
        <v>9610.2788541167465</v>
      </c>
      <c r="P735" s="79">
        <f t="shared" si="35"/>
        <v>41.630369990540409</v>
      </c>
    </row>
    <row r="736" spans="6:16" x14ac:dyDescent="0.35">
      <c r="F736" s="83">
        <v>733</v>
      </c>
      <c r="G736" s="8">
        <f>output!F736/inputs!$M$9*inputs!$D$9/inputs!$C$9</f>
        <v>0.73299999999999998</v>
      </c>
      <c r="H736" s="7">
        <f>$A$4*POWER(F736,2)*(inputs!$C$9+inputs!$D$9)/POWER(inputs!$C$9+inputs!$D$9*output!G736,2)</f>
        <v>6.5867234495174226E-6</v>
      </c>
      <c r="I736" s="7">
        <f>$B$4*POWER(F736,2)*(inputs!$C$9+inputs!$D$9)/POWER(inputs!$C$9+inputs!$D$9*output!G736,2)</f>
        <v>2.5306640556684577E-5</v>
      </c>
      <c r="J736" s="7">
        <f>$C$4*POWER(F736,-2/3)*(inputs!$C$9+inputs!$D$9)/POWER(inputs!$C$9+inputs!$D$9*output!G736,2)</f>
        <v>2.1871696685246509E-5</v>
      </c>
      <c r="K736" s="7">
        <f>$D$4*POWER(F736,-1)*(inputs!$C$9+inputs!$D$9)/POWER(inputs!$C$9+inputs!$D$9*output!G736,2)</f>
        <v>6.5843237055248369E-5</v>
      </c>
      <c r="L736" s="7">
        <f t="shared" si="33"/>
        <v>1.1960829774669687E-4</v>
      </c>
      <c r="M736" s="73"/>
      <c r="N736" s="77">
        <f t="shared" si="34"/>
        <v>119.60829774669686</v>
      </c>
      <c r="O736" s="78">
        <f>(inputs!$C$9+inputs!$D$9)/L736</f>
        <v>9614.7175544245092</v>
      </c>
      <c r="P736" s="79">
        <f t="shared" si="35"/>
        <v>41.639982791957756</v>
      </c>
    </row>
    <row r="737" spans="6:16" x14ac:dyDescent="0.35">
      <c r="F737" s="83">
        <v>734</v>
      </c>
      <c r="G737" s="8">
        <f>output!F737/inputs!$M$9*inputs!$D$9/inputs!$C$9</f>
        <v>0.73399999999999999</v>
      </c>
      <c r="H737" s="7">
        <f>$A$4*POWER(F737,2)*(inputs!$C$9+inputs!$D$9)/POWER(inputs!$C$9+inputs!$D$9*output!G737,2)</f>
        <v>6.6029228942626871E-6</v>
      </c>
      <c r="I737" s="7">
        <f>$B$4*POWER(F737,2)*(inputs!$C$9+inputs!$D$9)/POWER(inputs!$C$9+inputs!$D$9*output!G737,2)</f>
        <v>2.536887992782688E-5</v>
      </c>
      <c r="J737" s="7">
        <f>$C$4*POWER(F737,-2/3)*(inputs!$C$9+inputs!$D$9)/POWER(inputs!$C$9+inputs!$D$9*output!G737,2)</f>
        <v>2.1845921902350559E-5</v>
      </c>
      <c r="K737" s="7">
        <f>$D$4*POWER(F737,-1)*(inputs!$C$9+inputs!$D$9)/POWER(inputs!$C$9+inputs!$D$9*output!G737,2)</f>
        <v>6.5735763949055363E-5</v>
      </c>
      <c r="L737" s="7">
        <f t="shared" si="33"/>
        <v>1.1955348867349549E-4</v>
      </c>
      <c r="M737" s="73"/>
      <c r="N737" s="77">
        <f t="shared" si="34"/>
        <v>119.55348867349549</v>
      </c>
      <c r="O737" s="78">
        <f>(inputs!$C$9+inputs!$D$9)/L737</f>
        <v>9619.1254036984883</v>
      </c>
      <c r="P737" s="79">
        <f t="shared" si="35"/>
        <v>41.649526584351563</v>
      </c>
    </row>
    <row r="738" spans="6:16" x14ac:dyDescent="0.35">
      <c r="F738" s="83">
        <v>735</v>
      </c>
      <c r="G738" s="8">
        <f>output!F738/inputs!$M$9*inputs!$D$9/inputs!$C$9</f>
        <v>0.73499999999999999</v>
      </c>
      <c r="H738" s="7">
        <f>$A$4*POWER(F738,2)*(inputs!$C$9+inputs!$D$9)/POWER(inputs!$C$9+inputs!$D$9*output!G738,2)</f>
        <v>6.6191378497707215E-6</v>
      </c>
      <c r="I738" s="7">
        <f>$B$4*POWER(F738,2)*(inputs!$C$9+inputs!$D$9)/POWER(inputs!$C$9+inputs!$D$9*output!G738,2)</f>
        <v>2.5431178892377234E-5</v>
      </c>
      <c r="J738" s="7">
        <f>$C$4*POWER(F738,-2/3)*(inputs!$C$9+inputs!$D$9)/POWER(inputs!$C$9+inputs!$D$9*output!G738,2)</f>
        <v>2.1820205291374155E-5</v>
      </c>
      <c r="K738" s="7">
        <f>$D$4*POWER(F738,-1)*(inputs!$C$9+inputs!$D$9)/POWER(inputs!$C$9+inputs!$D$9*output!G738,2)</f>
        <v>6.5628590478197481E-5</v>
      </c>
      <c r="L738" s="7">
        <f t="shared" si="33"/>
        <v>1.194991125117196E-4</v>
      </c>
      <c r="M738" s="73"/>
      <c r="N738" s="77">
        <f t="shared" si="34"/>
        <v>119.4991125117196</v>
      </c>
      <c r="O738" s="78">
        <f>(inputs!$C$9+inputs!$D$9)/L738</f>
        <v>9623.5024330177876</v>
      </c>
      <c r="P738" s="79">
        <f t="shared" si="35"/>
        <v>41.659001482419193</v>
      </c>
    </row>
    <row r="739" spans="6:16" x14ac:dyDescent="0.35">
      <c r="F739" s="83">
        <v>736</v>
      </c>
      <c r="G739" s="8">
        <f>output!F739/inputs!$M$9*inputs!$D$9/inputs!$C$9</f>
        <v>0.73599999999999988</v>
      </c>
      <c r="H739" s="7">
        <f>$A$4*POWER(F739,2)*(inputs!$C$9+inputs!$D$9)/POWER(inputs!$C$9+inputs!$D$9*output!G739,2)</f>
        <v>6.6353683016969261E-6</v>
      </c>
      <c r="I739" s="7">
        <f>$B$4*POWER(F739,2)*(inputs!$C$9+inputs!$D$9)/POWER(inputs!$C$9+inputs!$D$9*output!G739,2)</f>
        <v>2.5493537395222697E-5</v>
      </c>
      <c r="J739" s="7">
        <f>$C$4*POWER(F739,-2/3)*(inputs!$C$9+inputs!$D$9)/POWER(inputs!$C$9+inputs!$D$9*output!G739,2)</f>
        <v>2.179454664480403E-5</v>
      </c>
      <c r="K739" s="7">
        <f>$D$4*POWER(F739,-1)*(inputs!$C$9+inputs!$D$9)/POWER(inputs!$C$9+inputs!$D$9*output!G739,2)</f>
        <v>6.5521715417454646E-5</v>
      </c>
      <c r="L739" s="7">
        <f t="shared" si="33"/>
        <v>1.194451677591783E-4</v>
      </c>
      <c r="M739" s="73"/>
      <c r="N739" s="77">
        <f t="shared" si="34"/>
        <v>119.4451677591783</v>
      </c>
      <c r="O739" s="78">
        <f>(inputs!$C$9+inputs!$D$9)/L739</f>
        <v>9627.8486737830608</v>
      </c>
      <c r="P739" s="79">
        <f t="shared" si="35"/>
        <v>41.668407601107411</v>
      </c>
    </row>
    <row r="740" spans="6:16" x14ac:dyDescent="0.35">
      <c r="F740" s="83">
        <v>737</v>
      </c>
      <c r="G740" s="8">
        <f>output!F740/inputs!$M$9*inputs!$D$9/inputs!$C$9</f>
        <v>0.73699999999999999</v>
      </c>
      <c r="H740" s="7">
        <f>$A$4*POWER(F740,2)*(inputs!$C$9+inputs!$D$9)/POWER(inputs!$C$9+inputs!$D$9*output!G740,2)</f>
        <v>6.6516142357088167E-6</v>
      </c>
      <c r="I740" s="7">
        <f>$B$4*POWER(F740,2)*(inputs!$C$9+inputs!$D$9)/POWER(inputs!$C$9+inputs!$D$9*output!G740,2)</f>
        <v>2.5555955381296883E-5</v>
      </c>
      <c r="J740" s="7">
        <f>$C$4*POWER(F740,-2/3)*(inputs!$C$9+inputs!$D$9)/POWER(inputs!$C$9+inputs!$D$9*output!G740,2)</f>
        <v>2.1768945756150368E-5</v>
      </c>
      <c r="K740" s="7">
        <f>$D$4*POWER(F740,-1)*(inputs!$C$9+inputs!$D$9)/POWER(inputs!$C$9+inputs!$D$9*output!G740,2)</f>
        <v>6.5415137548259224E-5</v>
      </c>
      <c r="L740" s="7">
        <f t="shared" si="33"/>
        <v>1.1939165292141529E-4</v>
      </c>
      <c r="M740" s="73"/>
      <c r="N740" s="77">
        <f t="shared" si="34"/>
        <v>119.3916529214153</v>
      </c>
      <c r="O740" s="78">
        <f>(inputs!$C$9+inputs!$D$9)/L740</f>
        <v>9632.1641577149512</v>
      </c>
      <c r="P740" s="79">
        <f t="shared" si="35"/>
        <v>41.677745055610586</v>
      </c>
    </row>
    <row r="741" spans="6:16" x14ac:dyDescent="0.35">
      <c r="F741" s="83">
        <v>738</v>
      </c>
      <c r="G741" s="8">
        <f>output!F741/inputs!$M$9*inputs!$D$9/inputs!$C$9</f>
        <v>0.73799999999999999</v>
      </c>
      <c r="H741" s="7">
        <f>$A$4*POWER(F741,2)*(inputs!$C$9+inputs!$D$9)/POWER(inputs!$C$9+inputs!$D$9*output!G741,2)</f>
        <v>6.6678756374859883E-6</v>
      </c>
      <c r="I741" s="7">
        <f>$B$4*POWER(F741,2)*(inputs!$C$9+inputs!$D$9)/POWER(inputs!$C$9+inputs!$D$9*output!G741,2)</f>
        <v>2.5618432795579842E-5</v>
      </c>
      <c r="J741" s="7">
        <f>$C$4*POWER(F741,-2/3)*(inputs!$C$9+inputs!$D$9)/POWER(inputs!$C$9+inputs!$D$9*output!G741,2)</f>
        <v>2.1743402419940058E-5</v>
      </c>
      <c r="K741" s="7">
        <f>$D$4*POWER(F741,-1)*(inputs!$C$9+inputs!$D$9)/POWER(inputs!$C$9+inputs!$D$9*output!G741,2)</f>
        <v>6.5308855658650859E-5</v>
      </c>
      <c r="L741" s="7">
        <f t="shared" si="33"/>
        <v>1.1933856651165675E-4</v>
      </c>
      <c r="M741" s="73"/>
      <c r="N741" s="77">
        <f t="shared" si="34"/>
        <v>119.33856651165675</v>
      </c>
      <c r="O741" s="78">
        <f>(inputs!$C$9+inputs!$D$9)/L741</f>
        <v>9636.448916852627</v>
      </c>
      <c r="P741" s="79">
        <f t="shared" si="35"/>
        <v>41.687013961369175</v>
      </c>
    </row>
    <row r="742" spans="6:16" x14ac:dyDescent="0.35">
      <c r="F742" s="83">
        <v>739</v>
      </c>
      <c r="G742" s="8">
        <f>output!F742/inputs!$M$9*inputs!$D$9/inputs!$C$9</f>
        <v>0.73899999999999999</v>
      </c>
      <c r="H742" s="7">
        <f>$A$4*POWER(F742,2)*(inputs!$C$9+inputs!$D$9)/POWER(inputs!$C$9+inputs!$D$9*output!G742,2)</f>
        <v>6.68415249272013E-6</v>
      </c>
      <c r="I742" s="7">
        <f>$B$4*POWER(F742,2)*(inputs!$C$9+inputs!$D$9)/POWER(inputs!$C$9+inputs!$D$9*output!G742,2)</f>
        <v>2.5680969583098039E-5</v>
      </c>
      <c r="J742" s="7">
        <f>$C$4*POWER(F742,-2/3)*(inputs!$C$9+inputs!$D$9)/POWER(inputs!$C$9+inputs!$D$9*output!G742,2)</f>
        <v>2.1717916431710651E-5</v>
      </c>
      <c r="K742" s="7">
        <f>$D$4*POWER(F742,-1)*(inputs!$C$9+inputs!$D$9)/POWER(inputs!$C$9+inputs!$D$9*output!G742,2)</f>
        <v>6.5202868543231832E-5</v>
      </c>
      <c r="L742" s="7">
        <f t="shared" si="33"/>
        <v>1.1928590705076065E-4</v>
      </c>
      <c r="M742" s="73"/>
      <c r="N742" s="77">
        <f t="shared" si="34"/>
        <v>119.28590705076066</v>
      </c>
      <c r="O742" s="78">
        <f>(inputs!$C$9+inputs!$D$9)/L742</f>
        <v>9640.7029835522098</v>
      </c>
      <c r="P742" s="79">
        <f t="shared" si="35"/>
        <v>41.696214434067947</v>
      </c>
    </row>
    <row r="743" spans="6:16" x14ac:dyDescent="0.35">
      <c r="F743" s="83">
        <v>740</v>
      </c>
      <c r="G743" s="8">
        <f>output!F743/inputs!$M$9*inputs!$D$9/inputs!$C$9</f>
        <v>0.74</v>
      </c>
      <c r="H743" s="7">
        <f>$A$4*POWER(F743,2)*(inputs!$C$9+inputs!$D$9)/POWER(inputs!$C$9+inputs!$D$9*output!G743,2)</f>
        <v>6.7004447871149917E-6</v>
      </c>
      <c r="I743" s="7">
        <f>$B$4*POWER(F743,2)*(inputs!$C$9+inputs!$D$9)/POWER(inputs!$C$9+inputs!$D$9*output!G743,2)</f>
        <v>2.5743565688924323E-5</v>
      </c>
      <c r="J743" s="7">
        <f>$C$4*POWER(F743,-2/3)*(inputs!$C$9+inputs!$D$9)/POWER(inputs!$C$9+inputs!$D$9*output!G743,2)</f>
        <v>2.1692487588003744E-5</v>
      </c>
      <c r="K743" s="7">
        <f>$D$4*POWER(F743,-1)*(inputs!$C$9+inputs!$D$9)/POWER(inputs!$C$9+inputs!$D$9*output!G743,2)</f>
        <v>6.5097175003122661E-5</v>
      </c>
      <c r="L743" s="7">
        <f t="shared" si="33"/>
        <v>1.1923367306716572E-4</v>
      </c>
      <c r="M743" s="73"/>
      <c r="N743" s="77">
        <f t="shared" si="34"/>
        <v>119.23367306716573</v>
      </c>
      <c r="O743" s="78">
        <f>(inputs!$C$9+inputs!$D$9)/L743</f>
        <v>9644.9263904852742</v>
      </c>
      <c r="P743" s="79">
        <f t="shared" si="35"/>
        <v>41.705346589634338</v>
      </c>
    </row>
    <row r="744" spans="6:16" x14ac:dyDescent="0.35">
      <c r="F744" s="83">
        <v>741</v>
      </c>
      <c r="G744" s="8">
        <f>output!F744/inputs!$M$9*inputs!$D$9/inputs!$C$9</f>
        <v>0.74099999999999999</v>
      </c>
      <c r="H744" s="7">
        <f>$A$4*POWER(F744,2)*(inputs!$C$9+inputs!$D$9)/POWER(inputs!$C$9+inputs!$D$9*output!G744,2)</f>
        <v>6.716752506386386E-6</v>
      </c>
      <c r="I744" s="7">
        <f>$B$4*POWER(F744,2)*(inputs!$C$9+inputs!$D$9)/POWER(inputs!$C$9+inputs!$D$9*output!G744,2)</f>
        <v>2.5806221058177866E-5</v>
      </c>
      <c r="J744" s="7">
        <f>$C$4*POWER(F744,-2/3)*(inputs!$C$9+inputs!$D$9)/POWER(inputs!$C$9+inputs!$D$9*output!G744,2)</f>
        <v>2.1667115686358853E-5</v>
      </c>
      <c r="K744" s="7">
        <f>$D$4*POWER(F744,-1)*(inputs!$C$9+inputs!$D$9)/POWER(inputs!$C$9+inputs!$D$9*output!G744,2)</f>
        <v>6.4991773845918146E-5</v>
      </c>
      <c r="L744" s="7">
        <f t="shared" si="33"/>
        <v>1.1918186309684125E-4</v>
      </c>
      <c r="M744" s="73"/>
      <c r="N744" s="77">
        <f t="shared" si="34"/>
        <v>119.18186309684125</v>
      </c>
      <c r="O744" s="78">
        <f>(inputs!$C$9+inputs!$D$9)/L744</f>
        <v>9649.1191706372902</v>
      </c>
      <c r="P744" s="79">
        <f t="shared" si="35"/>
        <v>41.714410544236756</v>
      </c>
    </row>
    <row r="745" spans="6:16" x14ac:dyDescent="0.35">
      <c r="F745" s="83">
        <v>742</v>
      </c>
      <c r="G745" s="8">
        <f>output!F745/inputs!$M$9*inputs!$D$9/inputs!$C$9</f>
        <v>0.74199999999999988</v>
      </c>
      <c r="H745" s="7">
        <f>$A$4*POWER(F745,2)*(inputs!$C$9+inputs!$D$9)/POWER(inputs!$C$9+inputs!$D$9*output!G745,2)</f>
        <v>6.7330756362621754E-6</v>
      </c>
      <c r="I745" s="7">
        <f>$B$4*POWER(F745,2)*(inputs!$C$9+inputs!$D$9)/POWER(inputs!$C$9+inputs!$D$9*output!G745,2)</f>
        <v>2.586893563602415E-5</v>
      </c>
      <c r="J745" s="7">
        <f>$C$4*POWER(F745,-2/3)*(inputs!$C$9+inputs!$D$9)/POWER(inputs!$C$9+inputs!$D$9*output!G745,2)</f>
        <v>2.1641800525307123E-5</v>
      </c>
      <c r="K745" s="7">
        <f>$D$4*POWER(F745,-1)*(inputs!$C$9+inputs!$D$9)/POWER(inputs!$C$9+inputs!$D$9*output!G745,2)</f>
        <v>6.4886663885643794E-5</v>
      </c>
      <c r="L745" s="7">
        <f t="shared" si="33"/>
        <v>1.1913047568323725E-4</v>
      </c>
      <c r="M745" s="73"/>
      <c r="N745" s="77">
        <f t="shared" si="34"/>
        <v>119.13047568323725</v>
      </c>
      <c r="O745" s="78">
        <f>(inputs!$C$9+inputs!$D$9)/L745</f>
        <v>9653.2813573060848</v>
      </c>
      <c r="P745" s="79">
        <f t="shared" si="35"/>
        <v>41.72340641428287</v>
      </c>
    </row>
    <row r="746" spans="6:16" x14ac:dyDescent="0.35">
      <c r="F746" s="83">
        <v>743</v>
      </c>
      <c r="G746" s="8">
        <f>output!F746/inputs!$M$9*inputs!$D$9/inputs!$C$9</f>
        <v>0.74299999999999999</v>
      </c>
      <c r="H746" s="7">
        <f>$A$4*POWER(F746,2)*(inputs!$C$9+inputs!$D$9)/POWER(inputs!$C$9+inputs!$D$9*output!G746,2)</f>
        <v>6.7494141624822527E-6</v>
      </c>
      <c r="I746" s="7">
        <f>$B$4*POWER(F746,2)*(inputs!$C$9+inputs!$D$9)/POWER(inputs!$C$9+inputs!$D$9*output!G746,2)</f>
        <v>2.593170936767486E-5</v>
      </c>
      <c r="J746" s="7">
        <f>$C$4*POWER(F746,-2/3)*(inputs!$C$9+inputs!$D$9)/POWER(inputs!$C$9+inputs!$D$9*output!G746,2)</f>
        <v>2.1616541904365068E-5</v>
      </c>
      <c r="K746" s="7">
        <f>$D$4*POWER(F746,-1)*(inputs!$C$9+inputs!$D$9)/POWER(inputs!$C$9+inputs!$D$9*output!G746,2)</f>
        <v>6.4781843942712361E-5</v>
      </c>
      <c r="L746" s="7">
        <f t="shared" si="33"/>
        <v>1.1907950937723454E-4</v>
      </c>
      <c r="M746" s="73"/>
      <c r="N746" s="77">
        <f t="shared" si="34"/>
        <v>119.07950937723454</v>
      </c>
      <c r="O746" s="78">
        <f>(inputs!$C$9+inputs!$D$9)/L746</f>
        <v>9657.4129841003141</v>
      </c>
      <c r="P746" s="79">
        <f t="shared" si="35"/>
        <v>41.732334316417962</v>
      </c>
    </row>
    <row r="747" spans="6:16" x14ac:dyDescent="0.35">
      <c r="F747" s="83">
        <v>744</v>
      </c>
      <c r="G747" s="8">
        <f>output!F747/inputs!$M$9*inputs!$D$9/inputs!$C$9</f>
        <v>0.74399999999999999</v>
      </c>
      <c r="H747" s="7">
        <f>$A$4*POWER(F747,2)*(inputs!$C$9+inputs!$D$9)/POWER(inputs!$C$9+inputs!$D$9*output!G747,2)</f>
        <v>6.7657680707985455E-6</v>
      </c>
      <c r="I747" s="7">
        <f>$B$4*POWER(F747,2)*(inputs!$C$9+inputs!$D$9)/POWER(inputs!$C$9+inputs!$D$9*output!G747,2)</f>
        <v>2.5994542198387945E-5</v>
      </c>
      <c r="J747" s="7">
        <f>$C$4*POWER(F747,-2/3)*(inputs!$C$9+inputs!$D$9)/POWER(inputs!$C$9+inputs!$D$9*output!G747,2)</f>
        <v>2.1591339624028516E-5</v>
      </c>
      <c r="K747" s="7">
        <f>$D$4*POWER(F747,-1)*(inputs!$C$9+inputs!$D$9)/POWER(inputs!$C$9+inputs!$D$9*output!G747,2)</f>
        <v>6.467731284388119E-5</v>
      </c>
      <c r="L747" s="7">
        <f t="shared" si="33"/>
        <v>1.1902896273709619E-4</v>
      </c>
      <c r="M747" s="73"/>
      <c r="N747" s="77">
        <f t="shared" si="34"/>
        <v>119.02896273709619</v>
      </c>
      <c r="O747" s="78">
        <f>(inputs!$C$9+inputs!$D$9)/L747</f>
        <v>9661.5140849378713</v>
      </c>
      <c r="P747" s="79">
        <f t="shared" si="35"/>
        <v>41.7411943675231</v>
      </c>
    </row>
    <row r="748" spans="6:16" x14ac:dyDescent="0.35">
      <c r="F748" s="83">
        <v>745</v>
      </c>
      <c r="G748" s="8">
        <f>output!F748/inputs!$M$9*inputs!$D$9/inputs!$C$9</f>
        <v>0.745</v>
      </c>
      <c r="H748" s="7">
        <f>$A$4*POWER(F748,2)*(inputs!$C$9+inputs!$D$9)/POWER(inputs!$C$9+inputs!$D$9*output!G748,2)</f>
        <v>6.7821373469749862E-6</v>
      </c>
      <c r="I748" s="7">
        <f>$B$4*POWER(F748,2)*(inputs!$C$9+inputs!$D$9)/POWER(inputs!$C$9+inputs!$D$9*output!G748,2)</f>
        <v>2.6057434073467439E-5</v>
      </c>
      <c r="J748" s="7">
        <f>$C$4*POWER(F748,-2/3)*(inputs!$C$9+inputs!$D$9)/POWER(inputs!$C$9+inputs!$D$9*output!G748,2)</f>
        <v>2.15661934857664E-5</v>
      </c>
      <c r="K748" s="7">
        <f>$D$4*POWER(F748,-1)*(inputs!$C$9+inputs!$D$9)/POWER(inputs!$C$9+inputs!$D$9*output!G748,2)</f>
        <v>6.4573069422209348E-5</v>
      </c>
      <c r="L748" s="7">
        <f t="shared" si="33"/>
        <v>1.1897883432841817E-4</v>
      </c>
      <c r="M748" s="73"/>
      <c r="N748" s="77">
        <f t="shared" si="34"/>
        <v>118.97883432841817</v>
      </c>
      <c r="O748" s="78">
        <f>(inputs!$C$9+inputs!$D$9)/L748</f>
        <v>9665.5846940443735</v>
      </c>
      <c r="P748" s="79">
        <f t="shared" si="35"/>
        <v>41.749986684713576</v>
      </c>
    </row>
    <row r="749" spans="6:16" x14ac:dyDescent="0.35">
      <c r="F749" s="83">
        <v>746</v>
      </c>
      <c r="G749" s="8">
        <f>output!F749/inputs!$M$9*inputs!$D$9/inputs!$C$9</f>
        <v>0.746</v>
      </c>
      <c r="H749" s="7">
        <f>$A$4*POWER(F749,2)*(inputs!$C$9+inputs!$D$9)/POWER(inputs!$C$9+inputs!$D$9*output!G749,2)</f>
        <v>6.7985219767875156E-6</v>
      </c>
      <c r="I749" s="7">
        <f>$B$4*POWER(F749,2)*(inputs!$C$9+inputs!$D$9)/POWER(inputs!$C$9+inputs!$D$9*output!G749,2)</f>
        <v>2.6120384938263567E-5</v>
      </c>
      <c r="J749" s="7">
        <f>$C$4*POWER(F749,-2/3)*(inputs!$C$9+inputs!$D$9)/POWER(inputs!$C$9+inputs!$D$9*output!G749,2)</f>
        <v>2.1541103292014847E-5</v>
      </c>
      <c r="K749" s="7">
        <f>$D$4*POWER(F749,-1)*(inputs!$C$9+inputs!$D$9)/POWER(inputs!$C$9+inputs!$D$9*output!G749,2)</f>
        <v>6.4469112517015652E-5</v>
      </c>
      <c r="L749" s="7">
        <f t="shared" si="33"/>
        <v>1.1892912272408159E-4</v>
      </c>
      <c r="M749" s="73"/>
      <c r="N749" s="77">
        <f t="shared" si="34"/>
        <v>118.92912272408159</v>
      </c>
      <c r="O749" s="78">
        <f>(inputs!$C$9+inputs!$D$9)/L749</f>
        <v>9669.6248459515464</v>
      </c>
      <c r="P749" s="79">
        <f t="shared" si="35"/>
        <v>41.758711385337016</v>
      </c>
    </row>
    <row r="750" spans="6:16" x14ac:dyDescent="0.35">
      <c r="F750" s="83">
        <v>747</v>
      </c>
      <c r="G750" s="8">
        <f>output!F750/inputs!$M$9*inputs!$D$9/inputs!$C$9</f>
        <v>0.747</v>
      </c>
      <c r="H750" s="7">
        <f>$A$4*POWER(F750,2)*(inputs!$C$9+inputs!$D$9)/POWER(inputs!$C$9+inputs!$D$9*output!G750,2)</f>
        <v>6.8149219460240705E-6</v>
      </c>
      <c r="I750" s="7">
        <f>$B$4*POWER(F750,2)*(inputs!$C$9+inputs!$D$9)/POWER(inputs!$C$9+inputs!$D$9*output!G750,2)</f>
        <v>2.6183394738172592E-5</v>
      </c>
      <c r="J750" s="7">
        <f>$C$4*POWER(F750,-2/3)*(inputs!$C$9+inputs!$D$9)/POWER(inputs!$C$9+inputs!$D$9*output!G750,2)</f>
        <v>2.1516068846171011E-5</v>
      </c>
      <c r="K750" s="7">
        <f>$D$4*POWER(F750,-1)*(inputs!$C$9+inputs!$D$9)/POWER(inputs!$C$9+inputs!$D$9*output!G750,2)</f>
        <v>6.4365440973836559E-5</v>
      </c>
      <c r="L750" s="7">
        <f t="shared" si="33"/>
        <v>1.1887982650420423E-4</v>
      </c>
      <c r="M750" s="73"/>
      <c r="N750" s="77">
        <f t="shared" si="34"/>
        <v>118.87982650420423</v>
      </c>
      <c r="O750" s="78">
        <f>(inputs!$C$9+inputs!$D$9)/L750</f>
        <v>9673.6345754956983</v>
      </c>
      <c r="P750" s="79">
        <f t="shared" si="35"/>
        <v>41.767368586971777</v>
      </c>
    </row>
    <row r="751" spans="6:16" x14ac:dyDescent="0.35">
      <c r="F751" s="83">
        <v>748</v>
      </c>
      <c r="G751" s="8">
        <f>output!F751/inputs!$M$9*inputs!$D$9/inputs!$C$9</f>
        <v>0.74799999999999989</v>
      </c>
      <c r="H751" s="7">
        <f>$A$4*POWER(F751,2)*(inputs!$C$9+inputs!$D$9)/POWER(inputs!$C$9+inputs!$D$9*output!G751,2)</f>
        <v>6.8313372404845635E-6</v>
      </c>
      <c r="I751" s="7">
        <f>$B$4*POWER(F751,2)*(inputs!$C$9+inputs!$D$9)/POWER(inputs!$C$9+inputs!$D$9*output!G751,2)</f>
        <v>2.6246463418636814E-5</v>
      </c>
      <c r="J751" s="7">
        <f>$C$4*POWER(F751,-2/3)*(inputs!$C$9+inputs!$D$9)/POWER(inputs!$C$9+inputs!$D$9*output!G751,2)</f>
        <v>2.1491089952587176E-5</v>
      </c>
      <c r="K751" s="7">
        <f>$D$4*POWER(F751,-1)*(inputs!$C$9+inputs!$D$9)/POWER(inputs!$C$9+inputs!$D$9*output!G751,2)</f>
        <v>6.4262053644384672E-5</v>
      </c>
      <c r="L751" s="7">
        <f t="shared" si="33"/>
        <v>1.1883094425609322E-4</v>
      </c>
      <c r="M751" s="73"/>
      <c r="N751" s="77">
        <f t="shared" si="34"/>
        <v>118.83094425609322</v>
      </c>
      <c r="O751" s="78">
        <f>(inputs!$C$9+inputs!$D$9)/L751</f>
        <v>9677.6139178161247</v>
      </c>
      <c r="P751" s="79">
        <f t="shared" si="35"/>
        <v>41.775958407425165</v>
      </c>
    </row>
    <row r="752" spans="6:16" x14ac:dyDescent="0.35">
      <c r="F752" s="83">
        <v>749</v>
      </c>
      <c r="G752" s="8">
        <f>output!F752/inputs!$M$9*inputs!$D$9/inputs!$C$9</f>
        <v>0.749</v>
      </c>
      <c r="H752" s="7">
        <f>$A$4*POWER(F752,2)*(inputs!$C$9+inputs!$D$9)/POWER(inputs!$C$9+inputs!$D$9*output!G752,2)</f>
        <v>6.8477678459808837E-6</v>
      </c>
      <c r="I752" s="7">
        <f>$B$4*POWER(F752,2)*(inputs!$C$9+inputs!$D$9)/POWER(inputs!$C$9+inputs!$D$9*output!G752,2)</f>
        <v>2.6309590925144553E-5</v>
      </c>
      <c r="J752" s="7">
        <f>$C$4*POWER(F752,-2/3)*(inputs!$C$9+inputs!$D$9)/POWER(inputs!$C$9+inputs!$D$9*output!G752,2)</f>
        <v>2.1466166416564916E-5</v>
      </c>
      <c r="K752" s="7">
        <f>$D$4*POWER(F752,-1)*(inputs!$C$9+inputs!$D$9)/POWER(inputs!$C$9+inputs!$D$9*output!G752,2)</f>
        <v>6.4158949386507633E-5</v>
      </c>
      <c r="L752" s="7">
        <f t="shared" si="33"/>
        <v>1.1878247457419798E-4</v>
      </c>
      <c r="M752" s="73"/>
      <c r="N752" s="77">
        <f t="shared" si="34"/>
        <v>118.78247457419798</v>
      </c>
      <c r="O752" s="78">
        <f>(inputs!$C$9+inputs!$D$9)/L752</f>
        <v>9681.5629083535168</v>
      </c>
      <c r="P752" s="79">
        <f t="shared" si="35"/>
        <v>41.784480964731614</v>
      </c>
    </row>
    <row r="753" spans="6:16" x14ac:dyDescent="0.35">
      <c r="F753" s="83">
        <v>750</v>
      </c>
      <c r="G753" s="8">
        <f>output!F753/inputs!$M$9*inputs!$D$9/inputs!$C$9</f>
        <v>0.75</v>
      </c>
      <c r="H753" s="7">
        <f>$A$4*POWER(F753,2)*(inputs!$C$9+inputs!$D$9)/POWER(inputs!$C$9+inputs!$D$9*output!G753,2)</f>
        <v>6.8642137483368732E-6</v>
      </c>
      <c r="I753" s="7">
        <f>$B$4*POWER(F753,2)*(inputs!$C$9+inputs!$D$9)/POWER(inputs!$C$9+inputs!$D$9*output!G753,2)</f>
        <v>2.6372777203230034E-5</v>
      </c>
      <c r="J753" s="7">
        <f>$C$4*POWER(F753,-2/3)*(inputs!$C$9+inputs!$D$9)/POWER(inputs!$C$9+inputs!$D$9*output!G753,2)</f>
        <v>2.1441298044348997E-5</v>
      </c>
      <c r="K753" s="7">
        <f>$D$4*POWER(F753,-1)*(inputs!$C$9+inputs!$D$9)/POWER(inputs!$C$9+inputs!$D$9*output!G753,2)</f>
        <v>6.4056127064146949E-5</v>
      </c>
      <c r="L753" s="7">
        <f t="shared" si="33"/>
        <v>1.1873441606006286E-4</v>
      </c>
      <c r="M753" s="73"/>
      <c r="N753" s="77">
        <f t="shared" si="34"/>
        <v>118.73441606006286</v>
      </c>
      <c r="O753" s="78">
        <f>(inputs!$C$9+inputs!$D$9)/L753</f>
        <v>9685.4815828484152</v>
      </c>
      <c r="P753" s="79">
        <f t="shared" si="35"/>
        <v>41.792936377151101</v>
      </c>
    </row>
    <row r="754" spans="6:16" x14ac:dyDescent="0.35">
      <c r="F754" s="83">
        <v>751</v>
      </c>
      <c r="G754" s="8">
        <f>output!F754/inputs!$M$9*inputs!$D$9/inputs!$C$9</f>
        <v>0.751</v>
      </c>
      <c r="H754" s="7">
        <f>$A$4*POWER(F754,2)*(inputs!$C$9+inputs!$D$9)/POWER(inputs!$C$9+inputs!$D$9*output!G754,2)</f>
        <v>6.8806749333883321E-6</v>
      </c>
      <c r="I754" s="7">
        <f>$B$4*POWER(F754,2)*(inputs!$C$9+inputs!$D$9)/POWER(inputs!$C$9+inputs!$D$9*output!G754,2)</f>
        <v>2.6436022198473429E-5</v>
      </c>
      <c r="J754" s="7">
        <f>$C$4*POWER(F754,-2/3)*(inputs!$C$9+inputs!$D$9)/POWER(inputs!$C$9+inputs!$D$9*output!G754,2)</f>
        <v>2.141648464312181E-5</v>
      </c>
      <c r="K754" s="7">
        <f>$D$4*POWER(F754,-1)*(inputs!$C$9+inputs!$D$9)/POWER(inputs!$C$9+inputs!$D$9*output!G754,2)</f>
        <v>6.3953585547297717E-5</v>
      </c>
      <c r="L754" s="7">
        <f t="shared" si="33"/>
        <v>1.186867673222813E-4</v>
      </c>
      <c r="M754" s="73"/>
      <c r="N754" s="77">
        <f t="shared" si="34"/>
        <v>118.6867673222813</v>
      </c>
      <c r="O754" s="78">
        <f>(inputs!$C$9+inputs!$D$9)/L754</f>
        <v>9689.3699773395729</v>
      </c>
      <c r="P754" s="79">
        <f t="shared" si="35"/>
        <v>41.801324763167209</v>
      </c>
    </row>
    <row r="755" spans="6:16" x14ac:dyDescent="0.35">
      <c r="F755" s="83">
        <v>752</v>
      </c>
      <c r="G755" s="8">
        <f>output!F755/inputs!$M$9*inputs!$D$9/inputs!$C$9</f>
        <v>0.752</v>
      </c>
      <c r="H755" s="7">
        <f>$A$4*POWER(F755,2)*(inputs!$C$9+inputs!$D$9)/POWER(inputs!$C$9+inputs!$D$9*output!G755,2)</f>
        <v>6.8971513869829854E-6</v>
      </c>
      <c r="I755" s="7">
        <f>$B$4*POWER(F755,2)*(inputs!$C$9+inputs!$D$9)/POWER(inputs!$C$9+inputs!$D$9*output!G755,2)</f>
        <v>2.649932585650075E-5</v>
      </c>
      <c r="J755" s="7">
        <f>$C$4*POWER(F755,-2/3)*(inputs!$C$9+inputs!$D$9)/POWER(inputs!$C$9+inputs!$D$9*output!G755,2)</f>
        <v>2.1391726020997328E-5</v>
      </c>
      <c r="K755" s="7">
        <f>$D$4*POWER(F755,-1)*(inputs!$C$9+inputs!$D$9)/POWER(inputs!$C$9+inputs!$D$9*output!G755,2)</f>
        <v>6.3851323711968115E-5</v>
      </c>
      <c r="L755" s="7">
        <f t="shared" si="33"/>
        <v>1.1863952697644919E-4</v>
      </c>
      <c r="M755" s="73"/>
      <c r="N755" s="77">
        <f t="shared" si="34"/>
        <v>118.63952697644919</v>
      </c>
      <c r="O755" s="78">
        <f>(inputs!$C$9+inputs!$D$9)/L755</f>
        <v>9693.2281281624073</v>
      </c>
      <c r="P755" s="79">
        <f t="shared" si="35"/>
        <v>41.809646241485517</v>
      </c>
    </row>
    <row r="756" spans="6:16" x14ac:dyDescent="0.35">
      <c r="F756" s="83">
        <v>753</v>
      </c>
      <c r="G756" s="8">
        <f>output!F756/inputs!$M$9*inputs!$D$9/inputs!$C$9</f>
        <v>0.75299999999999989</v>
      </c>
      <c r="H756" s="7">
        <f>$A$4*POWER(F756,2)*(inputs!$C$9+inputs!$D$9)/POWER(inputs!$C$9+inputs!$D$9*output!G756,2)</f>
        <v>6.9136430949804982E-6</v>
      </c>
      <c r="I756" s="7">
        <f>$B$4*POWER(F756,2)*(inputs!$C$9+inputs!$D$9)/POWER(inputs!$C$9+inputs!$D$9*output!G756,2)</f>
        <v>2.6562688122983857E-5</v>
      </c>
      <c r="J756" s="7">
        <f>$C$4*POWER(F756,-2/3)*(inputs!$C$9+inputs!$D$9)/POWER(inputs!$C$9+inputs!$D$9*output!G756,2)</f>
        <v>2.1367021987015643E-5</v>
      </c>
      <c r="K756" s="7">
        <f>$D$4*POWER(F756,-1)*(inputs!$C$9+inputs!$D$9)/POWER(inputs!$C$9+inputs!$D$9*output!G756,2)</f>
        <v>6.3749340440139664E-5</v>
      </c>
      <c r="L756" s="7">
        <f t="shared" si="33"/>
        <v>1.1859269364511966E-4</v>
      </c>
      <c r="M756" s="73"/>
      <c r="N756" s="77">
        <f t="shared" si="34"/>
        <v>118.59269364511967</v>
      </c>
      <c r="O756" s="78">
        <f>(inputs!$C$9+inputs!$D$9)/L756</f>
        <v>9697.0560719473542</v>
      </c>
      <c r="P756" s="79">
        <f t="shared" si="35"/>
        <v>41.817900931031708</v>
      </c>
    </row>
    <row r="757" spans="6:16" x14ac:dyDescent="0.35">
      <c r="F757" s="83">
        <v>754</v>
      </c>
      <c r="G757" s="8">
        <f>output!F757/inputs!$M$9*inputs!$D$9/inputs!$C$9</f>
        <v>0.75399999999999989</v>
      </c>
      <c r="H757" s="7">
        <f>$A$4*POWER(F757,2)*(inputs!$C$9+inputs!$D$9)/POWER(inputs!$C$9+inputs!$D$9*output!G757,2)</f>
        <v>6.9301500432524415E-6</v>
      </c>
      <c r="I757" s="7">
        <f>$B$4*POWER(F757,2)*(inputs!$C$9+inputs!$D$9)/POWER(inputs!$C$9+inputs!$D$9*output!G757,2)</f>
        <v>2.6626108943640366E-5</v>
      </c>
      <c r="J757" s="7">
        <f>$C$4*POWER(F757,-2/3)*(inputs!$C$9+inputs!$D$9)/POWER(inputs!$C$9+inputs!$D$9*output!G757,2)</f>
        <v>2.1342372351136947E-5</v>
      </c>
      <c r="K757" s="7">
        <f>$D$4*POWER(F757,-1)*(inputs!$C$9+inputs!$D$9)/POWER(inputs!$C$9+inputs!$D$9*output!G757,2)</f>
        <v>6.3647634619727532E-5</v>
      </c>
      <c r="L757" s="7">
        <f t="shared" si="33"/>
        <v>1.1854626595775728E-4</v>
      </c>
      <c r="M757" s="73"/>
      <c r="N757" s="77">
        <f t="shared" si="34"/>
        <v>118.54626595775729</v>
      </c>
      <c r="O757" s="78">
        <f>(inputs!$C$9+inputs!$D$9)/L757</f>
        <v>9700.8538456183032</v>
      </c>
      <c r="P757" s="79">
        <f t="shared" si="35"/>
        <v>41.82608895094986</v>
      </c>
    </row>
    <row r="758" spans="6:16" x14ac:dyDescent="0.35">
      <c r="F758" s="83">
        <v>755</v>
      </c>
      <c r="G758" s="8">
        <f>output!F758/inputs!$M$9*inputs!$D$9/inputs!$C$9</f>
        <v>0.755</v>
      </c>
      <c r="H758" s="7">
        <f>$A$4*POWER(F758,2)*(inputs!$C$9+inputs!$D$9)/POWER(inputs!$C$9+inputs!$D$9*output!G758,2)</f>
        <v>6.9466722176822971E-6</v>
      </c>
      <c r="I758" s="7">
        <f>$B$4*POWER(F758,2)*(inputs!$C$9+inputs!$D$9)/POWER(inputs!$C$9+inputs!$D$9*output!G758,2)</f>
        <v>2.6689588264233652E-5</v>
      </c>
      <c r="J758" s="7">
        <f>$C$4*POWER(F758,-2/3)*(inputs!$C$9+inputs!$D$9)/POWER(inputs!$C$9+inputs!$D$9*output!G758,2)</f>
        <v>2.1317776924236127E-5</v>
      </c>
      <c r="K758" s="7">
        <f>$D$4*POWER(F758,-1)*(inputs!$C$9+inputs!$D$9)/POWER(inputs!$C$9+inputs!$D$9*output!G758,2)</f>
        <v>6.3546205144541238E-5</v>
      </c>
      <c r="L758" s="7">
        <f t="shared" si="33"/>
        <v>1.1850024255069332E-4</v>
      </c>
      <c r="M758" s="73"/>
      <c r="N758" s="77">
        <f t="shared" si="34"/>
        <v>118.50024255069333</v>
      </c>
      <c r="O758" s="78">
        <f>(inputs!$C$9+inputs!$D$9)/L758</f>
        <v>9704.6214863909699</v>
      </c>
      <c r="P758" s="79">
        <f t="shared" si="35"/>
        <v>41.834210420600648</v>
      </c>
    </row>
    <row r="759" spans="6:16" x14ac:dyDescent="0.35">
      <c r="F759" s="83">
        <v>756</v>
      </c>
      <c r="G759" s="8">
        <f>output!F759/inputs!$M$9*inputs!$D$9/inputs!$C$9</f>
        <v>0.75600000000000001</v>
      </c>
      <c r="H759" s="7">
        <f>$A$4*POWER(F759,2)*(inputs!$C$9+inputs!$D$9)/POWER(inputs!$C$9+inputs!$D$9*output!G759,2)</f>
        <v>6.9632096041654435E-6</v>
      </c>
      <c r="I759" s="7">
        <f>$B$4*POWER(F759,2)*(inputs!$C$9+inputs!$D$9)/POWER(inputs!$C$9+inputs!$D$9*output!G759,2)</f>
        <v>2.6753126030572784E-5</v>
      </c>
      <c r="J759" s="7">
        <f>$C$4*POWER(F759,-2/3)*(inputs!$C$9+inputs!$D$9)/POWER(inputs!$C$9+inputs!$D$9*output!G759,2)</f>
        <v>2.129323551809705E-5</v>
      </c>
      <c r="K759" s="7">
        <f>$D$4*POWER(F759,-1)*(inputs!$C$9+inputs!$D$9)/POWER(inputs!$C$9+inputs!$D$9*output!G759,2)</f>
        <v>6.3445050914245679E-5</v>
      </c>
      <c r="L759" s="7">
        <f t="shared" si="33"/>
        <v>1.1845462206708097E-4</v>
      </c>
      <c r="M759" s="73"/>
      <c r="N759" s="77">
        <f t="shared" si="34"/>
        <v>118.45462206708096</v>
      </c>
      <c r="O759" s="78">
        <f>(inputs!$C$9+inputs!$D$9)/L759</f>
        <v>9708.3590317712878</v>
      </c>
      <c r="P759" s="79">
        <f t="shared" si="35"/>
        <v>41.84226545955957</v>
      </c>
    </row>
    <row r="760" spans="6:16" x14ac:dyDescent="0.35">
      <c r="F760" s="83">
        <v>757</v>
      </c>
      <c r="G760" s="8">
        <f>output!F760/inputs!$M$9*inputs!$D$9/inputs!$C$9</f>
        <v>0.75700000000000001</v>
      </c>
      <c r="H760" s="7">
        <f>$A$4*POWER(F760,2)*(inputs!$C$9+inputs!$D$9)/POWER(inputs!$C$9+inputs!$D$9*output!G760,2)</f>
        <v>6.9797621886091312E-6</v>
      </c>
      <c r="I760" s="7">
        <f>$B$4*POWER(F760,2)*(inputs!$C$9+inputs!$D$9)/POWER(inputs!$C$9+inputs!$D$9*output!G760,2)</f>
        <v>2.6816722188512478E-5</v>
      </c>
      <c r="J760" s="7">
        <f>$C$4*POWER(F760,-2/3)*(inputs!$C$9+inputs!$D$9)/POWER(inputs!$C$9+inputs!$D$9*output!G760,2)</f>
        <v>2.1268747945406944E-5</v>
      </c>
      <c r="K760" s="7">
        <f>$D$4*POWER(F760,-1)*(inputs!$C$9+inputs!$D$9)/POWER(inputs!$C$9+inputs!$D$9*output!G760,2)</f>
        <v>6.3344170834322392E-5</v>
      </c>
      <c r="L760" s="7">
        <f t="shared" si="33"/>
        <v>1.1840940315685095E-4</v>
      </c>
      <c r="M760" s="73"/>
      <c r="N760" s="77">
        <f t="shared" si="34"/>
        <v>118.40940315685094</v>
      </c>
      <c r="O760" s="78">
        <f>(inputs!$C$9+inputs!$D$9)/L760</f>
        <v>9712.0665195537986</v>
      </c>
      <c r="P760" s="79">
        <f t="shared" si="35"/>
        <v>41.850254187615157</v>
      </c>
    </row>
    <row r="761" spans="6:16" x14ac:dyDescent="0.35">
      <c r="F761" s="83">
        <v>758</v>
      </c>
      <c r="G761" s="8">
        <f>output!F761/inputs!$M$9*inputs!$D$9/inputs!$C$9</f>
        <v>0.75800000000000001</v>
      </c>
      <c r="H761" s="7">
        <f>$A$4*POWER(F761,2)*(inputs!$C$9+inputs!$D$9)/POWER(inputs!$C$9+inputs!$D$9*output!G761,2)</f>
        <v>6.9963299569324961E-6</v>
      </c>
      <c r="I761" s="7">
        <f>$B$4*POWER(F761,2)*(inputs!$C$9+inputs!$D$9)/POWER(inputs!$C$9+inputs!$D$9*output!G761,2)</f>
        <v>2.6880376683953079E-5</v>
      </c>
      <c r="J761" s="7">
        <f>$C$4*POWER(F761,-2/3)*(inputs!$C$9+inputs!$D$9)/POWER(inputs!$C$9+inputs!$D$9*output!G761,2)</f>
        <v>2.1244314019750956E-5</v>
      </c>
      <c r="K761" s="7">
        <f>$D$4*POWER(F761,-1)*(inputs!$C$9+inputs!$D$9)/POWER(inputs!$C$9+inputs!$D$9*output!G761,2)</f>
        <v>6.3243563816031329E-5</v>
      </c>
      <c r="L761" s="7">
        <f t="shared" si="33"/>
        <v>1.1836458447666786E-4</v>
      </c>
      <c r="M761" s="73"/>
      <c r="N761" s="77">
        <f t="shared" si="34"/>
        <v>118.36458447666786</v>
      </c>
      <c r="O761" s="78">
        <f>(inputs!$C$9+inputs!$D$9)/L761</f>
        <v>9715.743987820013</v>
      </c>
      <c r="P761" s="79">
        <f t="shared" si="35"/>
        <v>41.858176724767134</v>
      </c>
    </row>
    <row r="762" spans="6:16" x14ac:dyDescent="0.35">
      <c r="F762" s="83">
        <v>759</v>
      </c>
      <c r="G762" s="8">
        <f>output!F762/inputs!$M$9*inputs!$D$9/inputs!$C$9</f>
        <v>0.7589999999999999</v>
      </c>
      <c r="H762" s="7">
        <f>$A$4*POWER(F762,2)*(inputs!$C$9+inputs!$D$9)/POWER(inputs!$C$9+inputs!$D$9*output!G762,2)</f>
        <v>7.0129128950665227E-6</v>
      </c>
      <c r="I762" s="7">
        <f>$B$4*POWER(F762,2)*(inputs!$C$9+inputs!$D$9)/POWER(inputs!$C$9+inputs!$D$9*output!G762,2)</f>
        <v>2.6944089462840481E-5</v>
      </c>
      <c r="J762" s="7">
        <f>$C$4*POWER(F762,-2/3)*(inputs!$C$9+inputs!$D$9)/POWER(inputs!$C$9+inputs!$D$9*output!G762,2)</f>
        <v>2.1219933555606535E-5</v>
      </c>
      <c r="K762" s="7">
        <f>$D$4*POWER(F762,-1)*(inputs!$C$9+inputs!$D$9)/POWER(inputs!$C$9+inputs!$D$9*output!G762,2)</f>
        <v>6.3143228776372617E-5</v>
      </c>
      <c r="L762" s="7">
        <f t="shared" si="33"/>
        <v>1.1832016468988615E-4</v>
      </c>
      <c r="M762" s="73"/>
      <c r="N762" s="77">
        <f t="shared" si="34"/>
        <v>118.32016468988616</v>
      </c>
      <c r="O762" s="78">
        <f>(inputs!$C$9+inputs!$D$9)/L762</f>
        <v>9719.3914749368196</v>
      </c>
      <c r="P762" s="79">
        <f t="shared" si="35"/>
        <v>41.866033191224687</v>
      </c>
    </row>
    <row r="763" spans="6:16" x14ac:dyDescent="0.35">
      <c r="F763" s="83">
        <v>760</v>
      </c>
      <c r="G763" s="8">
        <f>output!F763/inputs!$M$9*inputs!$D$9/inputs!$C$9</f>
        <v>0.7599999999999999</v>
      </c>
      <c r="H763" s="7">
        <f>$A$4*POWER(F763,2)*(inputs!$C$9+inputs!$D$9)/POWER(inputs!$C$9+inputs!$D$9*output!G763,2)</f>
        <v>7.0295109889540613E-6</v>
      </c>
      <c r="I763" s="7">
        <f>$B$4*POWER(F763,2)*(inputs!$C$9+inputs!$D$9)/POWER(inputs!$C$9+inputs!$D$9*output!G763,2)</f>
        <v>2.7007860471166149E-5</v>
      </c>
      <c r="J763" s="7">
        <f>$C$4*POWER(F763,-2/3)*(inputs!$C$9+inputs!$D$9)/POWER(inputs!$C$9+inputs!$D$9*output!G763,2)</f>
        <v>2.119560636833818E-5</v>
      </c>
      <c r="K763" s="7">
        <f>$D$4*POWER(F763,-1)*(inputs!$C$9+inputs!$D$9)/POWER(inputs!$C$9+inputs!$D$9*output!G763,2)</f>
        <v>6.3043164638048948E-5</v>
      </c>
      <c r="L763" s="7">
        <f t="shared" si="33"/>
        <v>1.1827614246650735E-4</v>
      </c>
      <c r="M763" s="73"/>
      <c r="N763" s="77">
        <f t="shared" si="34"/>
        <v>118.27614246650735</v>
      </c>
      <c r="O763" s="78">
        <f>(inputs!$C$9+inputs!$D$9)/L763</f>
        <v>9723.0090195548037</v>
      </c>
      <c r="P763" s="79">
        <f t="shared" si="35"/>
        <v>41.873823707404576</v>
      </c>
    </row>
    <row r="764" spans="6:16" x14ac:dyDescent="0.35">
      <c r="F764" s="83">
        <v>761</v>
      </c>
      <c r="G764" s="8">
        <f>output!F764/inputs!$M$9*inputs!$D$9/inputs!$C$9</f>
        <v>0.76100000000000001</v>
      </c>
      <c r="H764" s="7">
        <f>$A$4*POWER(F764,2)*(inputs!$C$9+inputs!$D$9)/POWER(inputs!$C$9+inputs!$D$9*output!G764,2)</f>
        <v>7.0461242245497862E-6</v>
      </c>
      <c r="I764" s="7">
        <f>$B$4*POWER(F764,2)*(inputs!$C$9+inputs!$D$9)/POWER(inputs!$C$9+inputs!$D$9*output!G764,2)</f>
        <v>2.7071689654966983E-5</v>
      </c>
      <c r="J764" s="7">
        <f>$C$4*POWER(F764,-2/3)*(inputs!$C$9+inputs!$D$9)/POWER(inputs!$C$9+inputs!$D$9*output!G764,2)</f>
        <v>2.1171332274191805E-5</v>
      </c>
      <c r="K764" s="7">
        <f>$D$4*POWER(F764,-1)*(inputs!$C$9+inputs!$D$9)/POWER(inputs!$C$9+inputs!$D$9*output!G764,2)</f>
        <v>6.2943370329427941E-5</v>
      </c>
      <c r="L764" s="7">
        <f t="shared" si="33"/>
        <v>1.1823251648313652E-4</v>
      </c>
      <c r="M764" s="73"/>
      <c r="N764" s="77">
        <f t="shared" si="34"/>
        <v>118.23251648313652</v>
      </c>
      <c r="O764" s="78">
        <f>(inputs!$C$9+inputs!$D$9)/L764</f>
        <v>9726.5966606066795</v>
      </c>
      <c r="P764" s="79">
        <f t="shared" si="35"/>
        <v>41.881548393929414</v>
      </c>
    </row>
    <row r="765" spans="6:16" x14ac:dyDescent="0.35">
      <c r="F765" s="83">
        <v>762</v>
      </c>
      <c r="G765" s="8">
        <f>output!F765/inputs!$M$9*inputs!$D$9/inputs!$C$9</f>
        <v>0.76200000000000001</v>
      </c>
      <c r="H765" s="7">
        <f>$A$4*POWER(F765,2)*(inputs!$C$9+inputs!$D$9)/POWER(inputs!$C$9+inputs!$D$9*output!G765,2)</f>
        <v>7.0627525878202112E-6</v>
      </c>
      <c r="I765" s="7">
        <f>$B$4*POWER(F765,2)*(inputs!$C$9+inputs!$D$9)/POWER(inputs!$C$9+inputs!$D$9*output!G765,2)</f>
        <v>2.7135576960325379E-5</v>
      </c>
      <c r="J765" s="7">
        <f>$C$4*POWER(F765,-2/3)*(inputs!$C$9+inputs!$D$9)/POWER(inputs!$C$9+inputs!$D$9*output!G765,2)</f>
        <v>2.114711109028949E-5</v>
      </c>
      <c r="K765" s="7">
        <f>$D$4*POWER(F765,-1)*(inputs!$C$9+inputs!$D$9)/POWER(inputs!$C$9+inputs!$D$9*output!G765,2)</f>
        <v>6.2843844784505148E-5</v>
      </c>
      <c r="L765" s="7">
        <f t="shared" si="33"/>
        <v>1.1818928542294022E-4</v>
      </c>
      <c r="M765" s="73"/>
      <c r="N765" s="77">
        <f t="shared" si="34"/>
        <v>118.18928542294022</v>
      </c>
      <c r="O765" s="78">
        <f>(inputs!$C$9+inputs!$D$9)/L765</f>
        <v>9730.1544373056004</v>
      </c>
      <c r="P765" s="79">
        <f t="shared" si="35"/>
        <v>41.889207371625766</v>
      </c>
    </row>
    <row r="766" spans="6:16" x14ac:dyDescent="0.35">
      <c r="F766" s="83">
        <v>763</v>
      </c>
      <c r="G766" s="8">
        <f>output!F766/inputs!$M$9*inputs!$D$9/inputs!$C$9</f>
        <v>0.76300000000000001</v>
      </c>
      <c r="H766" s="7">
        <f>$A$4*POWER(F766,2)*(inputs!$C$9+inputs!$D$9)/POWER(inputs!$C$9+inputs!$D$9*output!G766,2)</f>
        <v>7.0793960647436675E-6</v>
      </c>
      <c r="I766" s="7">
        <f>$B$4*POWER(F766,2)*(inputs!$C$9+inputs!$D$9)/POWER(inputs!$C$9+inputs!$D$9*output!G766,2)</f>
        <v>2.7199522333369128E-5</v>
      </c>
      <c r="J766" s="7">
        <f>$C$4*POWER(F766,-2/3)*(inputs!$C$9+inputs!$D$9)/POWER(inputs!$C$9+inputs!$D$9*output!G766,2)</f>
        <v>2.1122942634624161E-5</v>
      </c>
      <c r="K766" s="7">
        <f>$D$4*POWER(F766,-1)*(inputs!$C$9+inputs!$D$9)/POWER(inputs!$C$9+inputs!$D$9*output!G766,2)</f>
        <v>6.2744586942867106E-5</v>
      </c>
      <c r="L766" s="7">
        <f t="shared" si="33"/>
        <v>1.1814644797560406E-4</v>
      </c>
      <c r="M766" s="73"/>
      <c r="N766" s="77">
        <f t="shared" si="34"/>
        <v>118.14644797560406</v>
      </c>
      <c r="O766" s="78">
        <f>(inputs!$C$9+inputs!$D$9)/L766</f>
        <v>9733.6823891435342</v>
      </c>
      <c r="P766" s="79">
        <f t="shared" si="35"/>
        <v>41.896800761522378</v>
      </c>
    </row>
    <row r="767" spans="6:16" x14ac:dyDescent="0.35">
      <c r="F767" s="83">
        <v>764</v>
      </c>
      <c r="G767" s="8">
        <f>output!F767/inputs!$M$9*inputs!$D$9/inputs!$C$9</f>
        <v>0.76400000000000001</v>
      </c>
      <c r="H767" s="7">
        <f>$A$4*POWER(F767,2)*(inputs!$C$9+inputs!$D$9)/POWER(inputs!$C$9+inputs!$D$9*output!G767,2)</f>
        <v>7.0960546413102883E-6</v>
      </c>
      <c r="I767" s="7">
        <f>$B$4*POWER(F767,2)*(inputs!$C$9+inputs!$D$9)/POWER(inputs!$C$9+inputs!$D$9*output!G767,2)</f>
        <v>2.7263525720271356E-5</v>
      </c>
      <c r="J767" s="7">
        <f>$C$4*POWER(F767,-2/3)*(inputs!$C$9+inputs!$D$9)/POWER(inputs!$C$9+inputs!$D$9*output!G767,2)</f>
        <v>2.1098826726054226E-5</v>
      </c>
      <c r="K767" s="7">
        <f>$D$4*POWER(F767,-1)*(inputs!$C$9+inputs!$D$9)/POWER(inputs!$C$9+inputs!$D$9*output!G767,2)</f>
        <v>6.2645595749654599E-5</v>
      </c>
      <c r="L767" s="7">
        <f t="shared" si="33"/>
        <v>1.1810400283729047E-4</v>
      </c>
      <c r="M767" s="73"/>
      <c r="N767" s="77">
        <f t="shared" si="34"/>
        <v>118.10400283729047</v>
      </c>
      <c r="O767" s="78">
        <f>(inputs!$C$9+inputs!$D$9)/L767</f>
        <v>9737.1805558896431</v>
      </c>
      <c r="P767" s="79">
        <f t="shared" si="35"/>
        <v>41.904328684848345</v>
      </c>
    </row>
    <row r="768" spans="6:16" x14ac:dyDescent="0.35">
      <c r="F768" s="83">
        <v>765</v>
      </c>
      <c r="G768" s="8">
        <f>output!F768/inputs!$M$9*inputs!$D$9/inputs!$C$9</f>
        <v>0.7649999999999999</v>
      </c>
      <c r="H768" s="7">
        <f>$A$4*POWER(F768,2)*(inputs!$C$9+inputs!$D$9)/POWER(inputs!$C$9+inputs!$D$9*output!G768,2)</f>
        <v>7.1127283035220056E-6</v>
      </c>
      <c r="I768" s="7">
        <f>$B$4*POWER(F768,2)*(inputs!$C$9+inputs!$D$9)/POWER(inputs!$C$9+inputs!$D$9*output!G768,2)</f>
        <v>2.7327587067250547E-5</v>
      </c>
      <c r="J768" s="7">
        <f>$C$4*POWER(F768,-2/3)*(inputs!$C$9+inputs!$D$9)/POWER(inputs!$C$9+inputs!$D$9*output!G768,2)</f>
        <v>2.1074763184298376E-5</v>
      </c>
      <c r="K768" s="7">
        <f>$D$4*POWER(F768,-1)*(inputs!$C$9+inputs!$D$9)/POWER(inputs!$C$9+inputs!$D$9*output!G768,2)</f>
        <v>6.2546870155526566E-5</v>
      </c>
      <c r="L768" s="7">
        <f t="shared" si="33"/>
        <v>1.1806194871059749E-4</v>
      </c>
      <c r="M768" s="73"/>
      <c r="N768" s="77">
        <f t="shared" si="34"/>
        <v>118.06194871059749</v>
      </c>
      <c r="O768" s="78">
        <f>(inputs!$C$9+inputs!$D$9)/L768</f>
        <v>9740.6489775886057</v>
      </c>
      <c r="P768" s="79">
        <f t="shared" si="35"/>
        <v>41.911791263031269</v>
      </c>
    </row>
    <row r="769" spans="6:16" x14ac:dyDescent="0.35">
      <c r="F769" s="83">
        <v>766</v>
      </c>
      <c r="G769" s="8">
        <f>output!F769/inputs!$M$9*inputs!$D$9/inputs!$C$9</f>
        <v>0.7659999999999999</v>
      </c>
      <c r="H769" s="7">
        <f>$A$4*POWER(F769,2)*(inputs!$C$9+inputs!$D$9)/POWER(inputs!$C$9+inputs!$D$9*output!G769,2)</f>
        <v>7.1294170373925334E-6</v>
      </c>
      <c r="I769" s="7">
        <f>$B$4*POWER(F769,2)*(inputs!$C$9+inputs!$D$9)/POWER(inputs!$C$9+inputs!$D$9*output!G769,2)</f>
        <v>2.7391706320570434E-5</v>
      </c>
      <c r="J769" s="7">
        <f>$C$4*POWER(F769,-2/3)*(inputs!$C$9+inputs!$D$9)/POWER(inputs!$C$9+inputs!$D$9*output!G769,2)</f>
        <v>2.105075182993036E-5</v>
      </c>
      <c r="K769" s="7">
        <f>$D$4*POWER(F769,-1)*(inputs!$C$9+inputs!$D$9)/POWER(inputs!$C$9+inputs!$D$9*output!G769,2)</f>
        <v>6.2448409116623997E-5</v>
      </c>
      <c r="L769" s="7">
        <f t="shared" si="33"/>
        <v>1.1802028430451733E-4</v>
      </c>
      <c r="M769" s="73"/>
      <c r="N769" s="77">
        <f t="shared" si="34"/>
        <v>118.02028430451733</v>
      </c>
      <c r="O769" s="78">
        <f>(inputs!$C$9+inputs!$D$9)/L769</f>
        <v>9744.0876945589825</v>
      </c>
      <c r="P769" s="79">
        <f t="shared" si="35"/>
        <v>41.91918861769544</v>
      </c>
    </row>
    <row r="770" spans="6:16" x14ac:dyDescent="0.35">
      <c r="F770" s="83">
        <v>767</v>
      </c>
      <c r="G770" s="8">
        <f>output!F770/inputs!$M$9*inputs!$D$9/inputs!$C$9</f>
        <v>0.76700000000000002</v>
      </c>
      <c r="H770" s="7">
        <f>$A$4*POWER(F770,2)*(inputs!$C$9+inputs!$D$9)/POWER(inputs!$C$9+inputs!$D$9*output!G770,2)</f>
        <v>7.1461208289473714E-6</v>
      </c>
      <c r="I770" s="7">
        <f>$B$4*POWER(F770,2)*(inputs!$C$9+inputs!$D$9)/POWER(inputs!$C$9+inputs!$D$9*output!G770,2)</f>
        <v>2.7455883426540021E-5</v>
      </c>
      <c r="J770" s="7">
        <f>$C$4*POWER(F770,-2/3)*(inputs!$C$9+inputs!$D$9)/POWER(inputs!$C$9+inputs!$D$9*output!G770,2)</f>
        <v>2.1026792484373804E-5</v>
      </c>
      <c r="K770" s="7">
        <f>$D$4*POWER(F770,-1)*(inputs!$C$9+inputs!$D$9)/POWER(inputs!$C$9+inputs!$D$9*output!G770,2)</f>
        <v>6.2350211594534169E-5</v>
      </c>
      <c r="L770" s="7">
        <f t="shared" si="33"/>
        <v>1.1797900833439537E-4</v>
      </c>
      <c r="M770" s="73"/>
      <c r="N770" s="77">
        <f t="shared" si="34"/>
        <v>117.97900833439536</v>
      </c>
      <c r="O770" s="78">
        <f>(inputs!$C$9+inputs!$D$9)/L770</f>
        <v>9747.4967473915549</v>
      </c>
      <c r="P770" s="79">
        <f t="shared" si="35"/>
        <v>41.926520870659985</v>
      </c>
    </row>
    <row r="771" spans="6:16" x14ac:dyDescent="0.35">
      <c r="F771" s="83">
        <v>768</v>
      </c>
      <c r="G771" s="8">
        <f>output!F771/inputs!$M$9*inputs!$D$9/inputs!$C$9</f>
        <v>0.76800000000000002</v>
      </c>
      <c r="H771" s="7">
        <f>$A$4*POWER(F771,2)*(inputs!$C$9+inputs!$D$9)/POWER(inputs!$C$9+inputs!$D$9*output!G771,2)</f>
        <v>7.1628396642237769E-6</v>
      </c>
      <c r="I771" s="7">
        <f>$B$4*POWER(F771,2)*(inputs!$C$9+inputs!$D$9)/POWER(inputs!$C$9+inputs!$D$9*output!G771,2)</f>
        <v>2.7520118331513514E-5</v>
      </c>
      <c r="J771" s="7">
        <f>$C$4*POWER(F771,-2/3)*(inputs!$C$9+inputs!$D$9)/POWER(inputs!$C$9+inputs!$D$9*output!G771,2)</f>
        <v>2.1002884969897056E-5</v>
      </c>
      <c r="K771" s="7">
        <f>$D$4*POWER(F771,-1)*(inputs!$C$9+inputs!$D$9)/POWER(inputs!$C$9+inputs!$D$9*output!G771,2)</f>
        <v>6.2252276556255245E-5</v>
      </c>
      <c r="L771" s="7">
        <f t="shared" si="33"/>
        <v>1.1793811952188959E-4</v>
      </c>
      <c r="M771" s="73"/>
      <c r="N771" s="77">
        <f t="shared" si="34"/>
        <v>117.93811952188959</v>
      </c>
      <c r="O771" s="78">
        <f>(inputs!$C$9+inputs!$D$9)/L771</f>
        <v>9750.8761769476678</v>
      </c>
      <c r="P771" s="79">
        <f t="shared" si="35"/>
        <v>41.933788143937008</v>
      </c>
    </row>
    <row r="772" spans="6:16" x14ac:dyDescent="0.35">
      <c r="F772" s="83">
        <v>769</v>
      </c>
      <c r="G772" s="8">
        <f>output!F772/inputs!$M$9*inputs!$D$9/inputs!$C$9</f>
        <v>0.76900000000000002</v>
      </c>
      <c r="H772" s="7">
        <f>$A$4*POWER(F772,2)*(inputs!$C$9+inputs!$D$9)/POWER(inputs!$C$9+inputs!$D$9*output!G772,2)</f>
        <v>7.1795735292707522E-6</v>
      </c>
      <c r="I772" s="7">
        <f>$B$4*POWER(F772,2)*(inputs!$C$9+inputs!$D$9)/POWER(inputs!$C$9+inputs!$D$9*output!G772,2)</f>
        <v>2.7584410981890219E-5</v>
      </c>
      <c r="J772" s="7">
        <f>$C$4*POWER(F772,-2/3)*(inputs!$C$9+inputs!$D$9)/POWER(inputs!$C$9+inputs!$D$9*output!G772,2)</f>
        <v>2.0979029109608096E-5</v>
      </c>
      <c r="K772" s="7">
        <f>$D$4*POWER(F772,-1)*(inputs!$C$9+inputs!$D$9)/POWER(inputs!$C$9+inputs!$D$9*output!G772,2)</f>
        <v>6.2154602974160973E-5</v>
      </c>
      <c r="L772" s="7">
        <f t="shared" si="33"/>
        <v>1.1789761659493003E-4</v>
      </c>
      <c r="M772" s="73"/>
      <c r="N772" s="77">
        <f t="shared" si="34"/>
        <v>117.89761659493003</v>
      </c>
      <c r="O772" s="78">
        <f>(inputs!$C$9+inputs!$D$9)/L772</f>
        <v>9754.2260243575911</v>
      </c>
      <c r="P772" s="79">
        <f t="shared" si="35"/>
        <v>41.940990559729819</v>
      </c>
    </row>
    <row r="773" spans="6:16" x14ac:dyDescent="0.35">
      <c r="F773" s="83">
        <v>770</v>
      </c>
      <c r="G773" s="8">
        <f>output!F773/inputs!$M$9*inputs!$D$9/inputs!$C$9</f>
        <v>0.77</v>
      </c>
      <c r="H773" s="7">
        <f>$A$4*POWER(F773,2)*(inputs!$C$9+inputs!$D$9)/POWER(inputs!$C$9+inputs!$D$9*output!G773,2)</f>
        <v>7.1963224101490607E-6</v>
      </c>
      <c r="I773" s="7">
        <f>$B$4*POWER(F773,2)*(inputs!$C$9+inputs!$D$9)/POWER(inputs!$C$9+inputs!$D$9*output!G773,2)</f>
        <v>2.7648761324114638E-5</v>
      </c>
      <c r="J773" s="7">
        <f>$C$4*POWER(F773,-2/3)*(inputs!$C$9+inputs!$D$9)/POWER(inputs!$C$9+inputs!$D$9*output!G773,2)</f>
        <v>2.0955224727449548E-5</v>
      </c>
      <c r="K773" s="7">
        <f>$D$4*POWER(F773,-1)*(inputs!$C$9+inputs!$D$9)/POWER(inputs!$C$9+inputs!$D$9*output!G773,2)</f>
        <v>6.2057189825965933E-5</v>
      </c>
      <c r="L773" s="7">
        <f t="shared" ref="L773:L836" si="36">SUM(H773:K773)</f>
        <v>1.1785749828767918E-4</v>
      </c>
      <c r="M773" s="73"/>
      <c r="N773" s="77">
        <f t="shared" ref="N773:N836" si="37">L773*1000000</f>
        <v>117.85749828767918</v>
      </c>
      <c r="O773" s="78">
        <f>(inputs!$C$9+inputs!$D$9)/L773</f>
        <v>9757.5463310188115</v>
      </c>
      <c r="P773" s="79">
        <f t="shared" ref="P773:P836" si="38">SQRT(O773/(8*LN(2)))</f>
        <v>41.948128240430968</v>
      </c>
    </row>
    <row r="774" spans="6:16" x14ac:dyDescent="0.35">
      <c r="F774" s="83">
        <v>771</v>
      </c>
      <c r="G774" s="8">
        <f>output!F774/inputs!$M$9*inputs!$D$9/inputs!$C$9</f>
        <v>0.77099999999999991</v>
      </c>
      <c r="H774" s="7">
        <f>$A$4*POWER(F774,2)*(inputs!$C$9+inputs!$D$9)/POWER(inputs!$C$9+inputs!$D$9*output!G774,2)</f>
        <v>7.2130862929311766E-6</v>
      </c>
      <c r="I774" s="7">
        <f>$B$4*POWER(F774,2)*(inputs!$C$9+inputs!$D$9)/POWER(inputs!$C$9+inputs!$D$9*output!G774,2)</f>
        <v>2.771316930467628E-5</v>
      </c>
      <c r="J774" s="7">
        <f>$C$4*POWER(F774,-2/3)*(inputs!$C$9+inputs!$D$9)/POWER(inputs!$C$9+inputs!$D$9*output!G774,2)</f>
        <v>2.0931471648193483E-5</v>
      </c>
      <c r="K774" s="7">
        <f>$D$4*POWER(F774,-1)*(inputs!$C$9+inputs!$D$9)/POWER(inputs!$C$9+inputs!$D$9*output!G774,2)</f>
        <v>6.196003609469079E-5</v>
      </c>
      <c r="L774" s="7">
        <f t="shared" si="36"/>
        <v>1.1781776334049173E-4</v>
      </c>
      <c r="M774" s="73"/>
      <c r="N774" s="77">
        <f t="shared" si="37"/>
        <v>117.81776334049172</v>
      </c>
      <c r="O774" s="78">
        <f>(inputs!$C$9+inputs!$D$9)/L774</f>
        <v>9760.837138594421</v>
      </c>
      <c r="P774" s="79">
        <f t="shared" si="38"/>
        <v>41.955201308620531</v>
      </c>
    </row>
    <row r="775" spans="6:16" x14ac:dyDescent="0.35">
      <c r="F775" s="83">
        <v>772</v>
      </c>
      <c r="G775" s="8">
        <f>output!F775/inputs!$M$9*inputs!$D$9/inputs!$C$9</f>
        <v>0.77199999999999991</v>
      </c>
      <c r="H775" s="7">
        <f>$A$4*POWER(F775,2)*(inputs!$C$9+inputs!$D$9)/POWER(inputs!$C$9+inputs!$D$9*output!G775,2)</f>
        <v>7.2298651637013127E-6</v>
      </c>
      <c r="I775" s="7">
        <f>$B$4*POWER(F775,2)*(inputs!$C$9+inputs!$D$9)/POWER(inputs!$C$9+inputs!$D$9*output!G775,2)</f>
        <v>2.7777634870109726E-5</v>
      </c>
      <c r="J775" s="7">
        <f>$C$4*POWER(F775,-2/3)*(inputs!$C$9+inputs!$D$9)/POWER(inputs!$C$9+inputs!$D$9*output!G775,2)</f>
        <v>2.0907769697436614E-5</v>
      </c>
      <c r="K775" s="7">
        <f>$D$4*POWER(F775,-1)*(inputs!$C$9+inputs!$D$9)/POWER(inputs!$C$9+inputs!$D$9*output!G775,2)</f>
        <v>6.1863140768627983E-5</v>
      </c>
      <c r="L775" s="7">
        <f t="shared" si="36"/>
        <v>1.1777841049987564E-4</v>
      </c>
      <c r="M775" s="73"/>
      <c r="N775" s="77">
        <f t="shared" si="37"/>
        <v>117.77841049987563</v>
      </c>
      <c r="O775" s="78">
        <f>(inputs!$C$9+inputs!$D$9)/L775</f>
        <v>9764.0984890113978</v>
      </c>
      <c r="P775" s="79">
        <f t="shared" si="38"/>
        <v>41.962209887064105</v>
      </c>
    </row>
    <row r="776" spans="6:16" x14ac:dyDescent="0.35">
      <c r="F776" s="83">
        <v>773</v>
      </c>
      <c r="G776" s="8">
        <f>output!F776/inputs!$M$9*inputs!$D$9/inputs!$C$9</f>
        <v>0.77300000000000002</v>
      </c>
      <c r="H776" s="7">
        <f>$A$4*POWER(F776,2)*(inputs!$C$9+inputs!$D$9)/POWER(inputs!$C$9+inputs!$D$9*output!G776,2)</f>
        <v>7.2466590085553783E-6</v>
      </c>
      <c r="I776" s="7">
        <f>$B$4*POWER(F776,2)*(inputs!$C$9+inputs!$D$9)/POWER(inputs!$C$9+inputs!$D$9*output!G776,2)</f>
        <v>2.7842157966994522E-5</v>
      </c>
      <c r="J776" s="7">
        <f>$C$4*POWER(F776,-2/3)*(inputs!$C$9+inputs!$D$9)/POWER(inputs!$C$9+inputs!$D$9*output!G776,2)</f>
        <v>2.0884118701595227E-5</v>
      </c>
      <c r="K776" s="7">
        <f>$D$4*POWER(F776,-1)*(inputs!$C$9+inputs!$D$9)/POWER(inputs!$C$9+inputs!$D$9*output!G776,2)</f>
        <v>6.1766502841307538E-5</v>
      </c>
      <c r="L776" s="7">
        <f t="shared" si="36"/>
        <v>1.1773943851845266E-4</v>
      </c>
      <c r="M776" s="73"/>
      <c r="N776" s="77">
        <f t="shared" si="37"/>
        <v>117.73943851845266</v>
      </c>
      <c r="O776" s="78">
        <f>(inputs!$C$9+inputs!$D$9)/L776</f>
        <v>9767.3304244589781</v>
      </c>
      <c r="P776" s="79">
        <f t="shared" si="38"/>
        <v>41.969154098711087</v>
      </c>
    </row>
    <row r="777" spans="6:16" x14ac:dyDescent="0.35">
      <c r="F777" s="83">
        <v>774</v>
      </c>
      <c r="G777" s="8">
        <f>output!F777/inputs!$M$9*inputs!$D$9/inputs!$C$9</f>
        <v>0.77400000000000002</v>
      </c>
      <c r="H777" s="7">
        <f>$A$4*POWER(F777,2)*(inputs!$C$9+inputs!$D$9)/POWER(inputs!$C$9+inputs!$D$9*output!G777,2)</f>
        <v>7.2634678136009945E-6</v>
      </c>
      <c r="I777" s="7">
        <f>$B$4*POWER(F777,2)*(inputs!$C$9+inputs!$D$9)/POWER(inputs!$C$9+inputs!$D$9*output!G777,2)</f>
        <v>2.7906738541955196E-5</v>
      </c>
      <c r="J777" s="7">
        <f>$C$4*POWER(F777,-2/3)*(inputs!$C$9+inputs!$D$9)/POWER(inputs!$C$9+inputs!$D$9*output!G777,2)</f>
        <v>2.0860518487900282E-5</v>
      </c>
      <c r="K777" s="7">
        <f>$D$4*POWER(F777,-1)*(inputs!$C$9+inputs!$D$9)/POWER(inputs!$C$9+inputs!$D$9*output!G777,2)</f>
        <v>6.1670121311463354E-5</v>
      </c>
      <c r="L777" s="7">
        <f t="shared" si="36"/>
        <v>1.1770084615491983E-4</v>
      </c>
      <c r="M777" s="73"/>
      <c r="N777" s="77">
        <f t="shared" si="37"/>
        <v>117.70084615491983</v>
      </c>
      <c r="O777" s="78">
        <f>(inputs!$C$9+inputs!$D$9)/L777</f>
        <v>9770.5329873869432</v>
      </c>
      <c r="P777" s="79">
        <f t="shared" si="38"/>
        <v>41.976034066692705</v>
      </c>
    </row>
    <row r="778" spans="6:16" x14ac:dyDescent="0.35">
      <c r="F778" s="83">
        <v>775</v>
      </c>
      <c r="G778" s="8">
        <f>output!F778/inputs!$M$9*inputs!$D$9/inputs!$C$9</f>
        <v>0.77500000000000002</v>
      </c>
      <c r="H778" s="7">
        <f>$A$4*POWER(F778,2)*(inputs!$C$9+inputs!$D$9)/POWER(inputs!$C$9+inputs!$D$9*output!G778,2)</f>
        <v>7.2802915649574681E-6</v>
      </c>
      <c r="I778" s="7">
        <f>$B$4*POWER(F778,2)*(inputs!$C$9+inputs!$D$9)/POWER(inputs!$C$9+inputs!$D$9*output!G778,2)</f>
        <v>2.797137654166118E-5</v>
      </c>
      <c r="J778" s="7">
        <f>$C$4*POWER(F778,-2/3)*(inputs!$C$9+inputs!$D$9)/POWER(inputs!$C$9+inputs!$D$9*output!G778,2)</f>
        <v>2.0836968884392623E-5</v>
      </c>
      <c r="K778" s="7">
        <f>$D$4*POWER(F778,-1)*(inputs!$C$9+inputs!$D$9)/POWER(inputs!$C$9+inputs!$D$9*output!G778,2)</f>
        <v>6.1573995182999635E-5</v>
      </c>
      <c r="L778" s="7">
        <f t="shared" si="36"/>
        <v>1.1766263217401091E-4</v>
      </c>
      <c r="M778" s="73"/>
      <c r="N778" s="77">
        <f t="shared" si="37"/>
        <v>117.66263217401091</v>
      </c>
      <c r="O778" s="78">
        <f>(inputs!$C$9+inputs!$D$9)/L778</f>
        <v>9773.706220503962</v>
      </c>
      <c r="P778" s="79">
        <f t="shared" si="38"/>
        <v>41.982849914320191</v>
      </c>
    </row>
    <row r="779" spans="6:16" x14ac:dyDescent="0.35">
      <c r="F779" s="83">
        <v>776</v>
      </c>
      <c r="G779" s="8">
        <f>output!F779/inputs!$M$9*inputs!$D$9/inputs!$C$9</f>
        <v>0.77599999999999991</v>
      </c>
      <c r="H779" s="7">
        <f>$A$4*POWER(F779,2)*(inputs!$C$9+inputs!$D$9)/POWER(inputs!$C$9+inputs!$D$9*output!G779,2)</f>
        <v>7.2971302487557732E-6</v>
      </c>
      <c r="I779" s="7">
        <f>$B$4*POWER(F779,2)*(inputs!$C$9+inputs!$D$9)/POWER(inputs!$C$9+inputs!$D$9*output!G779,2)</f>
        <v>2.8036071912826734E-5</v>
      </c>
      <c r="J779" s="7">
        <f>$C$4*POWER(F779,-2/3)*(inputs!$C$9+inputs!$D$9)/POWER(inputs!$C$9+inputs!$D$9*output!G779,2)</f>
        <v>2.0813469719917983E-5</v>
      </c>
      <c r="K779" s="7">
        <f>$D$4*POWER(F779,-1)*(inputs!$C$9+inputs!$D$9)/POWER(inputs!$C$9+inputs!$D$9*output!G779,2)</f>
        <v>6.1478123464957343E-5</v>
      </c>
      <c r="L779" s="7">
        <f t="shared" si="36"/>
        <v>1.1762479534645784E-4</v>
      </c>
      <c r="M779" s="73"/>
      <c r="N779" s="77">
        <f t="shared" si="37"/>
        <v>117.62479534645784</v>
      </c>
      <c r="O779" s="78">
        <f>(inputs!$C$9+inputs!$D$9)/L779</f>
        <v>9776.850166775921</v>
      </c>
      <c r="P779" s="79">
        <f t="shared" si="38"/>
        <v>41.989601765082945</v>
      </c>
    </row>
    <row r="780" spans="6:16" x14ac:dyDescent="0.35">
      <c r="F780" s="83">
        <v>777</v>
      </c>
      <c r="G780" s="8">
        <f>output!F780/inputs!$M$9*inputs!$D$9/inputs!$C$9</f>
        <v>0.77699999999999991</v>
      </c>
      <c r="H780" s="7">
        <f>$A$4*POWER(F780,2)*(inputs!$C$9+inputs!$D$9)/POWER(inputs!$C$9+inputs!$D$9*output!G780,2)</f>
        <v>7.3139838511385701E-6</v>
      </c>
      <c r="I780" s="7">
        <f>$B$4*POWER(F780,2)*(inputs!$C$9+inputs!$D$9)/POWER(inputs!$C$9+inputs!$D$9*output!G780,2)</f>
        <v>2.8100824602211009E-5</v>
      </c>
      <c r="J780" s="7">
        <f>$C$4*POWER(F780,-2/3)*(inputs!$C$9+inputs!$D$9)/POWER(inputs!$C$9+inputs!$D$9*output!G780,2)</f>
        <v>2.0790020824122306E-5</v>
      </c>
      <c r="K780" s="7">
        <f>$D$4*POWER(F780,-1)*(inputs!$C$9+inputs!$D$9)/POWER(inputs!$C$9+inputs!$D$9*output!G780,2)</f>
        <v>6.1382505171481459E-5</v>
      </c>
      <c r="L780" s="7">
        <f t="shared" si="36"/>
        <v>1.1758733444895334E-4</v>
      </c>
      <c r="M780" s="73"/>
      <c r="N780" s="77">
        <f t="shared" si="37"/>
        <v>117.58733444895334</v>
      </c>
      <c r="O780" s="78">
        <f>(inputs!$C$9+inputs!$D$9)/L780</f>
        <v>9779.9648694242187</v>
      </c>
      <c r="P780" s="79">
        <f t="shared" si="38"/>
        <v>41.99628974264661</v>
      </c>
    </row>
    <row r="781" spans="6:16" x14ac:dyDescent="0.35">
      <c r="F781" s="83">
        <v>778</v>
      </c>
      <c r="G781" s="8">
        <f>output!F781/inputs!$M$9*inputs!$D$9/inputs!$C$9</f>
        <v>0.77799999999999991</v>
      </c>
      <c r="H781" s="7">
        <f>$A$4*POWER(F781,2)*(inputs!$C$9+inputs!$D$9)/POWER(inputs!$C$9+inputs!$D$9*output!G781,2)</f>
        <v>7.3308523582601583E-6</v>
      </c>
      <c r="I781" s="7">
        <f>$B$4*POWER(F781,2)*(inputs!$C$9+inputs!$D$9)/POWER(inputs!$C$9+inputs!$D$9*output!G781,2)</f>
        <v>2.8165634556617886E-5</v>
      </c>
      <c r="J781" s="7">
        <f>$C$4*POWER(F781,-2/3)*(inputs!$C$9+inputs!$D$9)/POWER(inputs!$C$9+inputs!$D$9*output!G781,2)</f>
        <v>2.0766622027446861E-5</v>
      </c>
      <c r="K781" s="7">
        <f>$D$4*POWER(F781,-1)*(inputs!$C$9+inputs!$D$9)/POWER(inputs!$C$9+inputs!$D$9*output!G781,2)</f>
        <v>6.1287139321787855E-5</v>
      </c>
      <c r="L781" s="7">
        <f t="shared" si="36"/>
        <v>1.1755024826411276E-4</v>
      </c>
      <c r="M781" s="73"/>
      <c r="N781" s="77">
        <f t="shared" si="37"/>
        <v>117.55024826411275</v>
      </c>
      <c r="O781" s="78">
        <f>(inputs!$C$9+inputs!$D$9)/L781</f>
        <v>9783.0503719241115</v>
      </c>
      <c r="P781" s="79">
        <f t="shared" si="38"/>
        <v>42.002913970851246</v>
      </c>
    </row>
    <row r="782" spans="6:16" x14ac:dyDescent="0.35">
      <c r="F782" s="83">
        <v>779</v>
      </c>
      <c r="G782" s="8">
        <f>output!F782/inputs!$M$9*inputs!$D$9/inputs!$C$9</f>
        <v>0.77900000000000003</v>
      </c>
      <c r="H782" s="7">
        <f>$A$4*POWER(F782,2)*(inputs!$C$9+inputs!$D$9)/POWER(inputs!$C$9+inputs!$D$9*output!G782,2)</f>
        <v>7.3477357562864975E-6</v>
      </c>
      <c r="I782" s="7">
        <f>$B$4*POWER(F782,2)*(inputs!$C$9+inputs!$D$9)/POWER(inputs!$C$9+inputs!$D$9*output!G782,2)</f>
        <v>2.8230501722896026E-5</v>
      </c>
      <c r="J782" s="7">
        <f>$C$4*POWER(F782,-2/3)*(inputs!$C$9+inputs!$D$9)/POWER(inputs!$C$9+inputs!$D$9*output!G782,2)</f>
        <v>2.0743273161123618E-5</v>
      </c>
      <c r="K782" s="7">
        <f>$D$4*POWER(F782,-1)*(inputs!$C$9+inputs!$D$9)/POWER(inputs!$C$9+inputs!$D$9*output!G782,2)</f>
        <v>6.1192024940131143E-5</v>
      </c>
      <c r="L782" s="7">
        <f t="shared" si="36"/>
        <v>1.1751353558043728E-4</v>
      </c>
      <c r="M782" s="73"/>
      <c r="N782" s="77">
        <f t="shared" si="37"/>
        <v>117.51353558043728</v>
      </c>
      <c r="O782" s="78">
        <f>(inputs!$C$9+inputs!$D$9)/L782</f>
        <v>9786.1067180029841</v>
      </c>
      <c r="P782" s="79">
        <f t="shared" si="38"/>
        <v>42.009474573709376</v>
      </c>
    </row>
    <row r="783" spans="6:16" x14ac:dyDescent="0.35">
      <c r="F783" s="83">
        <v>780</v>
      </c>
      <c r="G783" s="8">
        <f>output!F783/inputs!$M$9*inputs!$D$9/inputs!$C$9</f>
        <v>0.78</v>
      </c>
      <c r="H783" s="7">
        <f>$A$4*POWER(F783,2)*(inputs!$C$9+inputs!$D$9)/POWER(inputs!$C$9+inputs!$D$9*output!G783,2)</f>
        <v>7.3646340313951706E-6</v>
      </c>
      <c r="I783" s="7">
        <f>$B$4*POWER(F783,2)*(inputs!$C$9+inputs!$D$9)/POWER(inputs!$C$9+inputs!$D$9*output!G783,2)</f>
        <v>2.8295426047938773E-5</v>
      </c>
      <c r="J783" s="7">
        <f>$C$4*POWER(F783,-2/3)*(inputs!$C$9+inputs!$D$9)/POWER(inputs!$C$9+inputs!$D$9*output!G783,2)</f>
        <v>2.0719974057170445E-5</v>
      </c>
      <c r="K783" s="7">
        <f>$D$4*POWER(F783,-1)*(inputs!$C$9+inputs!$D$9)/POWER(inputs!$C$9+inputs!$D$9*output!G783,2)</f>
        <v>6.1097161055771938E-5</v>
      </c>
      <c r="L783" s="7">
        <f t="shared" si="36"/>
        <v>1.1747719519227632E-4</v>
      </c>
      <c r="M783" s="73"/>
      <c r="N783" s="77">
        <f t="shared" si="37"/>
        <v>117.47719519227633</v>
      </c>
      <c r="O783" s="78">
        <f>(inputs!$C$9+inputs!$D$9)/L783</f>
        <v>9789.1339516387088</v>
      </c>
      <c r="P783" s="79">
        <f t="shared" si="38"/>
        <v>42.015971675404209</v>
      </c>
    </row>
    <row r="784" spans="6:16" x14ac:dyDescent="0.35">
      <c r="F784" s="83">
        <v>781</v>
      </c>
      <c r="G784" s="8">
        <f>output!F784/inputs!$M$9*inputs!$D$9/inputs!$C$9</f>
        <v>0.78100000000000003</v>
      </c>
      <c r="H784" s="7">
        <f>$A$4*POWER(F784,2)*(inputs!$C$9+inputs!$D$9)/POWER(inputs!$C$9+inputs!$D$9*output!G784,2)</f>
        <v>7.381547169775395E-6</v>
      </c>
      <c r="I784" s="7">
        <f>$B$4*POWER(F784,2)*(inputs!$C$9+inputs!$D$9)/POWER(inputs!$C$9+inputs!$D$9*output!G784,2)</f>
        <v>2.8360407478684163E-5</v>
      </c>
      <c r="J784" s="7">
        <f>$C$4*POWER(F784,-2/3)*(inputs!$C$9+inputs!$D$9)/POWER(inputs!$C$9+inputs!$D$9*output!G784,2)</f>
        <v>2.0696724548386508E-5</v>
      </c>
      <c r="K784" s="7">
        <f>$D$4*POWER(F784,-1)*(inputs!$C$9+inputs!$D$9)/POWER(inputs!$C$9+inputs!$D$9*output!G784,2)</f>
        <v>6.1002546702945111E-5</v>
      </c>
      <c r="L784" s="7">
        <f t="shared" si="36"/>
        <v>1.1744122589979117E-4</v>
      </c>
      <c r="M784" s="73"/>
      <c r="N784" s="77">
        <f t="shared" si="37"/>
        <v>117.44122589979118</v>
      </c>
      <c r="O784" s="78">
        <f>(inputs!$C$9+inputs!$D$9)/L784</f>
        <v>9792.1321170579231</v>
      </c>
      <c r="P784" s="79">
        <f t="shared" si="38"/>
        <v>42.022405400287674</v>
      </c>
    </row>
    <row r="785" spans="6:16" x14ac:dyDescent="0.35">
      <c r="F785" s="83">
        <v>782</v>
      </c>
      <c r="G785" s="8">
        <f>output!F785/inputs!$M$9*inputs!$D$9/inputs!$C$9</f>
        <v>0.78199999999999992</v>
      </c>
      <c r="H785" s="7">
        <f>$A$4*POWER(F785,2)*(inputs!$C$9+inputs!$D$9)/POWER(inputs!$C$9+inputs!$D$9*output!G785,2)</f>
        <v>7.398475157628002E-6</v>
      </c>
      <c r="I785" s="7">
        <f>$B$4*POWER(F785,2)*(inputs!$C$9+inputs!$D$9)/POWER(inputs!$C$9+inputs!$D$9*output!G785,2)</f>
        <v>2.8425445962114828E-5</v>
      </c>
      <c r="J785" s="7">
        <f>$C$4*POWER(F785,-2/3)*(inputs!$C$9+inputs!$D$9)/POWER(inputs!$C$9+inputs!$D$9*output!G785,2)</f>
        <v>2.0673524468347573E-5</v>
      </c>
      <c r="K785" s="7">
        <f>$D$4*POWER(F785,-1)*(inputs!$C$9+inputs!$D$9)/POWER(inputs!$C$9+inputs!$D$9*output!G785,2)</f>
        <v>6.0908180920827921E-5</v>
      </c>
      <c r="L785" s="7">
        <f t="shared" si="36"/>
        <v>1.1740562650891832E-4</v>
      </c>
      <c r="M785" s="73"/>
      <c r="N785" s="77">
        <f t="shared" si="37"/>
        <v>117.40562650891832</v>
      </c>
      <c r="O785" s="78">
        <f>(inputs!$C$9+inputs!$D$9)/L785</f>
        <v>9795.101258734343</v>
      </c>
      <c r="P785" s="79">
        <f t="shared" si="38"/>
        <v>42.028775872878569</v>
      </c>
    </row>
    <row r="786" spans="6:16" x14ac:dyDescent="0.35">
      <c r="F786" s="83">
        <v>783</v>
      </c>
      <c r="G786" s="8">
        <f>output!F786/inputs!$M$9*inputs!$D$9/inputs!$C$9</f>
        <v>0.78299999999999992</v>
      </c>
      <c r="H786" s="7">
        <f>$A$4*POWER(F786,2)*(inputs!$C$9+inputs!$D$9)/POWER(inputs!$C$9+inputs!$D$9*output!G786,2)</f>
        <v>7.4154179811654214E-6</v>
      </c>
      <c r="I786" s="7">
        <f>$B$4*POWER(F786,2)*(inputs!$C$9+inputs!$D$9)/POWER(inputs!$C$9+inputs!$D$9*output!G786,2)</f>
        <v>2.8490541445258E-5</v>
      </c>
      <c r="J786" s="7">
        <f>$C$4*POWER(F786,-2/3)*(inputs!$C$9+inputs!$D$9)/POWER(inputs!$C$9+inputs!$D$9*output!G786,2)</f>
        <v>2.0650373651401426E-5</v>
      </c>
      <c r="K786" s="7">
        <f>$D$4*POWER(F786,-1)*(inputs!$C$9+inputs!$D$9)/POWER(inputs!$C$9+inputs!$D$9*output!G786,2)</f>
        <v>6.0814062753508293E-5</v>
      </c>
      <c r="L786" s="7">
        <f t="shared" si="36"/>
        <v>1.1737039583133315E-4</v>
      </c>
      <c r="M786" s="73"/>
      <c r="N786" s="77">
        <f t="shared" si="37"/>
        <v>117.37039583133314</v>
      </c>
      <c r="O786" s="78">
        <f>(inputs!$C$9+inputs!$D$9)/L786</f>
        <v>9798.0414213870827</v>
      </c>
      <c r="P786" s="79">
        <f t="shared" si="38"/>
        <v>42.035083217860702</v>
      </c>
    </row>
    <row r="787" spans="6:16" x14ac:dyDescent="0.35">
      <c r="F787" s="83">
        <v>784</v>
      </c>
      <c r="G787" s="8">
        <f>output!F787/inputs!$M$9*inputs!$D$9/inputs!$C$9</f>
        <v>0.78399999999999992</v>
      </c>
      <c r="H787" s="7">
        <f>$A$4*POWER(F787,2)*(inputs!$C$9+inputs!$D$9)/POWER(inputs!$C$9+inputs!$D$9*output!G787,2)</f>
        <v>7.4323756266116777E-6</v>
      </c>
      <c r="I787" s="7">
        <f>$B$4*POWER(F787,2)*(inputs!$C$9+inputs!$D$9)/POWER(inputs!$C$9+inputs!$D$9*output!G787,2)</f>
        <v>2.8555693875185445E-5</v>
      </c>
      <c r="J787" s="7">
        <f>$C$4*POWER(F787,-2/3)*(inputs!$C$9+inputs!$D$9)/POWER(inputs!$C$9+inputs!$D$9*output!G787,2)</f>
        <v>2.0627271932663325E-5</v>
      </c>
      <c r="K787" s="7">
        <f>$D$4*POWER(F787,-1)*(inputs!$C$9+inputs!$D$9)/POWER(inputs!$C$9+inputs!$D$9*output!G787,2)</f>
        <v>6.0720191249953755E-5</v>
      </c>
      <c r="L787" s="7">
        <f t="shared" si="36"/>
        <v>1.173355326844142E-4</v>
      </c>
      <c r="M787" s="73"/>
      <c r="N787" s="77">
        <f t="shared" si="37"/>
        <v>117.3355326844142</v>
      </c>
      <c r="O787" s="78">
        <f>(inputs!$C$9+inputs!$D$9)/L787</f>
        <v>9800.9526499789408</v>
      </c>
      <c r="P787" s="79">
        <f t="shared" si="38"/>
        <v>42.04132756008093</v>
      </c>
    </row>
    <row r="788" spans="6:16" x14ac:dyDescent="0.35">
      <c r="F788" s="83">
        <v>785</v>
      </c>
      <c r="G788" s="8">
        <f>output!F788/inputs!$M$9*inputs!$D$9/inputs!$C$9</f>
        <v>0.78500000000000003</v>
      </c>
      <c r="H788" s="7">
        <f>$A$4*POWER(F788,2)*(inputs!$C$9+inputs!$D$9)/POWER(inputs!$C$9+inputs!$D$9*output!G788,2)</f>
        <v>7.4493480802023789E-6</v>
      </c>
      <c r="I788" s="7">
        <f>$B$4*POWER(F788,2)*(inputs!$C$9+inputs!$D$9)/POWER(inputs!$C$9+inputs!$D$9*output!G788,2)</f>
        <v>2.8620903199013417E-5</v>
      </c>
      <c r="J788" s="7">
        <f>$C$4*POWER(F788,-2/3)*(inputs!$C$9+inputs!$D$9)/POWER(inputs!$C$9+inputs!$D$9*output!G788,2)</f>
        <v>2.0604219148011398E-5</v>
      </c>
      <c r="K788" s="7">
        <f>$D$4*POWER(F788,-1)*(inputs!$C$9+inputs!$D$9)/POWER(inputs!$C$9+inputs!$D$9*output!G788,2)</f>
        <v>6.0626565463980136E-5</v>
      </c>
      <c r="L788" s="7">
        <f t="shared" si="36"/>
        <v>1.1730103589120733E-4</v>
      </c>
      <c r="M788" s="73"/>
      <c r="N788" s="77">
        <f t="shared" si="37"/>
        <v>117.30103589120733</v>
      </c>
      <c r="O788" s="78">
        <f>(inputs!$C$9+inputs!$D$9)/L788</f>
        <v>9803.8349897147145</v>
      </c>
      <c r="P788" s="79">
        <f t="shared" si="38"/>
        <v>42.047509024547338</v>
      </c>
    </row>
    <row r="789" spans="6:16" x14ac:dyDescent="0.35">
      <c r="F789" s="83">
        <v>786</v>
      </c>
      <c r="G789" s="8">
        <f>output!F789/inputs!$M$9*inputs!$D$9/inputs!$C$9</f>
        <v>0.78600000000000003</v>
      </c>
      <c r="H789" s="7">
        <f>$A$4*POWER(F789,2)*(inputs!$C$9+inputs!$D$9)/POWER(inputs!$C$9+inputs!$D$9*output!G789,2)</f>
        <v>7.4663353281847059E-6</v>
      </c>
      <c r="I789" s="7">
        <f>$B$4*POWER(F789,2)*(inputs!$C$9+inputs!$D$9)/POWER(inputs!$C$9+inputs!$D$9*output!G789,2)</f>
        <v>2.8686169363902652E-5</v>
      </c>
      <c r="J789" s="7">
        <f>$C$4*POWER(F789,-2/3)*(inputs!$C$9+inputs!$D$9)/POWER(inputs!$C$9+inputs!$D$9*output!G789,2)</f>
        <v>2.0581215134082232E-5</v>
      </c>
      <c r="K789" s="7">
        <f>$D$4*POWER(F789,-1)*(inputs!$C$9+inputs!$D$9)/POWER(inputs!$C$9+inputs!$D$9*output!G789,2)</f>
        <v>6.0533184454220877E-5</v>
      </c>
      <c r="L789" s="7">
        <f t="shared" si="36"/>
        <v>1.1726690428039046E-4</v>
      </c>
      <c r="M789" s="73"/>
      <c r="N789" s="77">
        <f t="shared" si="37"/>
        <v>117.26690428039046</v>
      </c>
      <c r="O789" s="78">
        <f>(inputs!$C$9+inputs!$D$9)/L789</f>
        <v>9806.6884860394875</v>
      </c>
      <c r="P789" s="79">
        <f t="shared" si="38"/>
        <v>42.053627736427309</v>
      </c>
    </row>
    <row r="790" spans="6:16" x14ac:dyDescent="0.35">
      <c r="F790" s="83">
        <v>787</v>
      </c>
      <c r="G790" s="8">
        <f>output!F790/inputs!$M$9*inputs!$D$9/inputs!$C$9</f>
        <v>0.78700000000000003</v>
      </c>
      <c r="H790" s="7">
        <f>$A$4*POWER(F790,2)*(inputs!$C$9+inputs!$D$9)/POWER(inputs!$C$9+inputs!$D$9*output!G790,2)</f>
        <v>7.4833373568174024E-6</v>
      </c>
      <c r="I790" s="7">
        <f>$B$4*POWER(F790,2)*(inputs!$C$9+inputs!$D$9)/POWER(inputs!$C$9+inputs!$D$9*output!G790,2)</f>
        <v>2.8751492317058312E-5</v>
      </c>
      <c r="J790" s="7">
        <f>$C$4*POWER(F790,-2/3)*(inputs!$C$9+inputs!$D$9)/POWER(inputs!$C$9+inputs!$D$9*output!G790,2)</f>
        <v>2.0558259728266352E-5</v>
      </c>
      <c r="K790" s="7">
        <f>$D$4*POWER(F790,-1)*(inputs!$C$9+inputs!$D$9)/POWER(inputs!$C$9+inputs!$D$9*output!G790,2)</f>
        <v>6.044004728409628E-5</v>
      </c>
      <c r="L790" s="7">
        <f t="shared" si="36"/>
        <v>1.1723313668623834E-4</v>
      </c>
      <c r="M790" s="73"/>
      <c r="N790" s="77">
        <f t="shared" si="37"/>
        <v>117.23313668623834</v>
      </c>
      <c r="O790" s="78">
        <f>(inputs!$C$9+inputs!$D$9)/L790</f>
        <v>9809.5131846369422</v>
      </c>
      <c r="P790" s="79">
        <f t="shared" si="38"/>
        <v>42.059683821045631</v>
      </c>
    </row>
    <row r="791" spans="6:16" x14ac:dyDescent="0.35">
      <c r="F791" s="83">
        <v>788</v>
      </c>
      <c r="G791" s="8">
        <f>output!F791/inputs!$M$9*inputs!$D$9/inputs!$C$9</f>
        <v>0.78799999999999992</v>
      </c>
      <c r="H791" s="7">
        <f>$A$4*POWER(F791,2)*(inputs!$C$9+inputs!$D$9)/POWER(inputs!$C$9+inputs!$D$9*output!G791,2)</f>
        <v>7.5003541523707547E-6</v>
      </c>
      <c r="I791" s="7">
        <f>$B$4*POWER(F791,2)*(inputs!$C$9+inputs!$D$9)/POWER(inputs!$C$9+inputs!$D$9*output!G791,2)</f>
        <v>2.8816872005729902E-5</v>
      </c>
      <c r="J791" s="7">
        <f>$C$4*POWER(F791,-2/3)*(inputs!$C$9+inputs!$D$9)/POWER(inputs!$C$9+inputs!$D$9*output!G791,2)</f>
        <v>2.0535352768703689E-5</v>
      </c>
      <c r="K791" s="7">
        <f>$D$4*POWER(F791,-1)*(inputs!$C$9+inputs!$D$9)/POWER(inputs!$C$9+inputs!$D$9*output!G791,2)</f>
        <v>6.0347153021783277E-5</v>
      </c>
      <c r="L791" s="7">
        <f t="shared" si="36"/>
        <v>1.1719973194858761E-4</v>
      </c>
      <c r="M791" s="73"/>
      <c r="N791" s="77">
        <f t="shared" si="37"/>
        <v>117.19973194858761</v>
      </c>
      <c r="O791" s="78">
        <f>(inputs!$C$9+inputs!$D$9)/L791</f>
        <v>9812.3091314276571</v>
      </c>
      <c r="P791" s="79">
        <f t="shared" si="38"/>
        <v>42.065677403882631</v>
      </c>
    </row>
    <row r="792" spans="6:16" x14ac:dyDescent="0.35">
      <c r="F792" s="83">
        <v>789</v>
      </c>
      <c r="G792" s="8">
        <f>output!F792/inputs!$M$9*inputs!$D$9/inputs!$C$9</f>
        <v>0.78899999999999992</v>
      </c>
      <c r="H792" s="7">
        <f>$A$4*POWER(F792,2)*(inputs!$C$9+inputs!$D$9)/POWER(inputs!$C$9+inputs!$D$9*output!G792,2)</f>
        <v>7.5173857011266051E-6</v>
      </c>
      <c r="I792" s="7">
        <f>$B$4*POWER(F792,2)*(inputs!$C$9+inputs!$D$9)/POWER(inputs!$C$9+inputs!$D$9*output!G792,2)</f>
        <v>2.8882308377211312E-5</v>
      </c>
      <c r="J792" s="7">
        <f>$C$4*POWER(F792,-2/3)*(inputs!$C$9+inputs!$D$9)/POWER(inputs!$C$9+inputs!$D$9*output!G792,2)</f>
        <v>2.0512494094279342E-5</v>
      </c>
      <c r="K792" s="7">
        <f>$D$4*POWER(F792,-1)*(inputs!$C$9+inputs!$D$9)/POWER(inputs!$C$9+inputs!$D$9*output!G792,2)</f>
        <v>6.0254500740185179E-5</v>
      </c>
      <c r="L792" s="7">
        <f t="shared" si="36"/>
        <v>1.1716668891280244E-4</v>
      </c>
      <c r="M792" s="73"/>
      <c r="N792" s="77">
        <f t="shared" si="37"/>
        <v>117.16668891280244</v>
      </c>
      <c r="O792" s="78">
        <f>(inputs!$C$9+inputs!$D$9)/L792</f>
        <v>9815.0763725673824</v>
      </c>
      <c r="P792" s="79">
        <f t="shared" si="38"/>
        <v>42.07160861057222</v>
      </c>
    </row>
    <row r="793" spans="6:16" x14ac:dyDescent="0.35">
      <c r="F793" s="83">
        <v>790</v>
      </c>
      <c r="G793" s="8">
        <f>output!F793/inputs!$M$9*inputs!$D$9/inputs!$C$9</f>
        <v>0.78999999999999992</v>
      </c>
      <c r="H793" s="7">
        <f>$A$4*POWER(F793,2)*(inputs!$C$9+inputs!$D$9)/POWER(inputs!$C$9+inputs!$D$9*output!G793,2)</f>
        <v>7.5344319893783045E-6</v>
      </c>
      <c r="I793" s="7">
        <f>$B$4*POWER(F793,2)*(inputs!$C$9+inputs!$D$9)/POWER(inputs!$C$9+inputs!$D$9*output!G793,2)</f>
        <v>2.8947801378840677E-5</v>
      </c>
      <c r="J793" s="7">
        <f>$C$4*POWER(F793,-2/3)*(inputs!$C$9+inputs!$D$9)/POWER(inputs!$C$9+inputs!$D$9*output!G793,2)</f>
        <v>2.0489683544619086E-5</v>
      </c>
      <c r="K793" s="7">
        <f>$D$4*POWER(F793,-1)*(inputs!$C$9+inputs!$D$9)/POWER(inputs!$C$9+inputs!$D$9*output!G793,2)</f>
        <v>6.0162089516901783E-5</v>
      </c>
      <c r="L793" s="7">
        <f t="shared" si="36"/>
        <v>1.1713400642973984E-4</v>
      </c>
      <c r="M793" s="73"/>
      <c r="N793" s="77">
        <f t="shared" si="37"/>
        <v>117.13400642973984</v>
      </c>
      <c r="O793" s="78">
        <f>(inputs!$C$9+inputs!$D$9)/L793</f>
        <v>9817.8149544453699</v>
      </c>
      <c r="P793" s="79">
        <f t="shared" si="38"/>
        <v>42.077477566900086</v>
      </c>
    </row>
    <row r="794" spans="6:16" x14ac:dyDescent="0.35">
      <c r="F794" s="83">
        <v>791</v>
      </c>
      <c r="G794" s="8">
        <f>output!F794/inputs!$M$9*inputs!$D$9/inputs!$C$9</f>
        <v>0.79100000000000004</v>
      </c>
      <c r="H794" s="7">
        <f>$A$4*POWER(F794,2)*(inputs!$C$9+inputs!$D$9)/POWER(inputs!$C$9+inputs!$D$9*output!G794,2)</f>
        <v>7.551493003430744E-6</v>
      </c>
      <c r="I794" s="7">
        <f>$B$4*POWER(F794,2)*(inputs!$C$9+inputs!$D$9)/POWER(inputs!$C$9+inputs!$D$9*output!G794,2)</f>
        <v>2.9013350958000435E-5</v>
      </c>
      <c r="J794" s="7">
        <f>$C$4*POWER(F794,-2/3)*(inputs!$C$9+inputs!$D$9)/POWER(inputs!$C$9+inputs!$D$9*output!G794,2)</f>
        <v>2.0466920960085039E-5</v>
      </c>
      <c r="K794" s="7">
        <f>$D$4*POWER(F794,-1)*(inputs!$C$9+inputs!$D$9)/POWER(inputs!$C$9+inputs!$D$9*output!G794,2)</f>
        <v>6.006991843419977E-5</v>
      </c>
      <c r="L794" s="7">
        <f t="shared" si="36"/>
        <v>1.17101683355716E-4</v>
      </c>
      <c r="M794" s="73"/>
      <c r="N794" s="77">
        <f t="shared" si="37"/>
        <v>117.10168335571599</v>
      </c>
      <c r="O794" s="78">
        <f>(inputs!$C$9+inputs!$D$9)/L794</f>
        <v>9820.5249236826257</v>
      </c>
      <c r="P794" s="79">
        <f t="shared" si="38"/>
        <v>42.083284398801666</v>
      </c>
    </row>
    <row r="795" spans="6:16" x14ac:dyDescent="0.35">
      <c r="F795" s="83">
        <v>792</v>
      </c>
      <c r="G795" s="8">
        <f>output!F795/inputs!$M$9*inputs!$D$9/inputs!$C$9</f>
        <v>0.79200000000000004</v>
      </c>
      <c r="H795" s="7">
        <f>$A$4*POWER(F795,2)*(inputs!$C$9+inputs!$D$9)/POWER(inputs!$C$9+inputs!$D$9*output!G795,2)</f>
        <v>7.568568729600306E-6</v>
      </c>
      <c r="I795" s="7">
        <f>$B$4*POWER(F795,2)*(inputs!$C$9+inputs!$D$9)/POWER(inputs!$C$9+inputs!$D$9*output!G795,2)</f>
        <v>2.9078957062117222E-5</v>
      </c>
      <c r="J795" s="7">
        <f>$C$4*POWER(F795,-2/3)*(inputs!$C$9+inputs!$D$9)/POWER(inputs!$C$9+inputs!$D$9*output!G795,2)</f>
        <v>2.0444206181771373E-5</v>
      </c>
      <c r="K795" s="7">
        <f>$D$4*POWER(F795,-1)*(inputs!$C$9+inputs!$D$9)/POWER(inputs!$C$9+inputs!$D$9*output!G795,2)</f>
        <v>5.9977986578983038E-5</v>
      </c>
      <c r="L795" s="7">
        <f t="shared" si="36"/>
        <v>1.1706971855247195E-4</v>
      </c>
      <c r="M795" s="73"/>
      <c r="N795" s="77">
        <f t="shared" si="37"/>
        <v>117.06971855247194</v>
      </c>
      <c r="O795" s="78">
        <f>(inputs!$C$9+inputs!$D$9)/L795</f>
        <v>9823.2063271302486</v>
      </c>
      <c r="P795" s="79">
        <f t="shared" si="38"/>
        <v>42.089029232360389</v>
      </c>
    </row>
    <row r="796" spans="6:16" x14ac:dyDescent="0.35">
      <c r="F796" s="83">
        <v>793</v>
      </c>
      <c r="G796" s="8">
        <f>output!F796/inputs!$M$9*inputs!$D$9/inputs!$C$9</f>
        <v>0.79300000000000004</v>
      </c>
      <c r="H796" s="7">
        <f>$A$4*POWER(F796,2)*(inputs!$C$9+inputs!$D$9)/POWER(inputs!$C$9+inputs!$D$9*output!G796,2)</f>
        <v>7.5856591542148854E-6</v>
      </c>
      <c r="I796" s="7">
        <f>$B$4*POWER(F796,2)*(inputs!$C$9+inputs!$D$9)/POWER(inputs!$C$9+inputs!$D$9*output!G796,2)</f>
        <v>2.914461963866185E-5</v>
      </c>
      <c r="J796" s="7">
        <f>$C$4*POWER(F796,-2/3)*(inputs!$C$9+inputs!$D$9)/POWER(inputs!$C$9+inputs!$D$9*output!G796,2)</f>
        <v>2.0421539051500007E-5</v>
      </c>
      <c r="K796" s="7">
        <f>$D$4*POWER(F796,-1)*(inputs!$C$9+inputs!$D$9)/POWER(inputs!$C$9+inputs!$D$9*output!G796,2)</f>
        <v>5.9886293042763716E-5</v>
      </c>
      <c r="L796" s="7">
        <f t="shared" si="36"/>
        <v>1.1703811088714045E-4</v>
      </c>
      <c r="M796" s="73"/>
      <c r="N796" s="77">
        <f t="shared" si="37"/>
        <v>117.03811088714045</v>
      </c>
      <c r="O796" s="78">
        <f>(inputs!$C$9+inputs!$D$9)/L796</f>
        <v>9825.8592118676788</v>
      </c>
      <c r="P796" s="79">
        <f t="shared" si="38"/>
        <v>42.094712193805648</v>
      </c>
    </row>
    <row r="797" spans="6:16" x14ac:dyDescent="0.35">
      <c r="F797" s="83">
        <v>794</v>
      </c>
      <c r="G797" s="8">
        <f>output!F797/inputs!$M$9*inputs!$D$9/inputs!$C$9</f>
        <v>0.79399999999999993</v>
      </c>
      <c r="H797" s="7">
        <f>$A$4*POWER(F797,2)*(inputs!$C$9+inputs!$D$9)/POWER(inputs!$C$9+inputs!$D$9*output!G797,2)</f>
        <v>7.6027642636138549E-6</v>
      </c>
      <c r="I797" s="7">
        <f>$B$4*POWER(F797,2)*(inputs!$C$9+inputs!$D$9)/POWER(inputs!$C$9+inputs!$D$9*output!G797,2)</f>
        <v>2.921033863514928E-5</v>
      </c>
      <c r="J797" s="7">
        <f>$C$4*POWER(F797,-2/3)*(inputs!$C$9+inputs!$D$9)/POWER(inputs!$C$9+inputs!$D$9*output!G797,2)</f>
        <v>2.0398919411816351E-5</v>
      </c>
      <c r="K797" s="7">
        <f>$D$4*POWER(F797,-1)*(inputs!$C$9+inputs!$D$9)/POWER(inputs!$C$9+inputs!$D$9*output!G797,2)</f>
        <v>5.9794836921632945E-5</v>
      </c>
      <c r="L797" s="7">
        <f t="shared" si="36"/>
        <v>1.1700685923221244E-4</v>
      </c>
      <c r="M797" s="73"/>
      <c r="N797" s="77">
        <f t="shared" si="37"/>
        <v>117.00685923221243</v>
      </c>
      <c r="O797" s="78">
        <f>(inputs!$C$9+inputs!$D$9)/L797</f>
        <v>9828.4836252010136</v>
      </c>
      <c r="P797" s="79">
        <f t="shared" si="38"/>
        <v>42.100333409510966</v>
      </c>
    </row>
    <row r="798" spans="6:16" x14ac:dyDescent="0.35">
      <c r="F798" s="83">
        <v>795</v>
      </c>
      <c r="G798" s="8">
        <f>output!F798/inputs!$M$9*inputs!$D$9/inputs!$C$9</f>
        <v>0.79499999999999993</v>
      </c>
      <c r="H798" s="7">
        <f>$A$4*POWER(F798,2)*(inputs!$C$9+inputs!$D$9)/POWER(inputs!$C$9+inputs!$D$9*output!G798,2)</f>
        <v>7.6198840441480663E-6</v>
      </c>
      <c r="I798" s="7">
        <f>$B$4*POWER(F798,2)*(inputs!$C$9+inputs!$D$9)/POWER(inputs!$C$9+inputs!$D$9*output!G798,2)</f>
        <v>2.9276113999138541E-5</v>
      </c>
      <c r="J798" s="7">
        <f>$C$4*POWER(F798,-2/3)*(inputs!$C$9+inputs!$D$9)/POWER(inputs!$C$9+inputs!$D$9*output!G798,2)</f>
        <v>2.0376347105985152E-5</v>
      </c>
      <c r="K798" s="7">
        <f>$D$4*POWER(F798,-1)*(inputs!$C$9+inputs!$D$9)/POWER(inputs!$C$9+inputs!$D$9*output!G798,2)</f>
        <v>5.970361731623217E-5</v>
      </c>
      <c r="L798" s="7">
        <f t="shared" si="36"/>
        <v>1.1697596246550393E-4</v>
      </c>
      <c r="M798" s="73"/>
      <c r="N798" s="77">
        <f t="shared" si="37"/>
        <v>116.97596246550393</v>
      </c>
      <c r="O798" s="78">
        <f>(inputs!$C$9+inputs!$D$9)/L798</f>
        <v>9831.0796146612902</v>
      </c>
      <c r="P798" s="79">
        <f t="shared" si="38"/>
        <v>42.105893005992087</v>
      </c>
    </row>
    <row r="799" spans="6:16" x14ac:dyDescent="0.35">
      <c r="F799" s="83">
        <v>796</v>
      </c>
      <c r="G799" s="8">
        <f>output!F799/inputs!$M$9*inputs!$D$9/inputs!$C$9</f>
        <v>0.79599999999999993</v>
      </c>
      <c r="H799" s="7">
        <f>$A$4*POWER(F799,2)*(inputs!$C$9+inputs!$D$9)/POWER(inputs!$C$9+inputs!$D$9*output!G799,2)</f>
        <v>7.6370184821798452E-6</v>
      </c>
      <c r="I799" s="7">
        <f>$B$4*POWER(F799,2)*(inputs!$C$9+inputs!$D$9)/POWER(inputs!$C$9+inputs!$D$9*output!G799,2)</f>
        <v>2.9341945678232763E-5</v>
      </c>
      <c r="J799" s="7">
        <f>$C$4*POWER(F799,-2/3)*(inputs!$C$9+inputs!$D$9)/POWER(inputs!$C$9+inputs!$D$9*output!G799,2)</f>
        <v>2.0353821977986154E-5</v>
      </c>
      <c r="K799" s="7">
        <f>$D$4*POWER(F799,-1)*(inputs!$C$9+inputs!$D$9)/POWER(inputs!$C$9+inputs!$D$9*output!G799,2)</f>
        <v>5.9612633331724587E-5</v>
      </c>
      <c r="L799" s="7">
        <f t="shared" si="36"/>
        <v>1.1694541947012335E-4</v>
      </c>
      <c r="M799" s="73"/>
      <c r="N799" s="77">
        <f t="shared" si="37"/>
        <v>116.94541947012335</v>
      </c>
      <c r="O799" s="78">
        <f>(inputs!$C$9+inputs!$D$9)/L799</f>
        <v>9833.647228002772</v>
      </c>
      <c r="P799" s="79">
        <f t="shared" si="38"/>
        <v>42.111391109905021</v>
      </c>
    </row>
    <row r="800" spans="6:16" x14ac:dyDescent="0.35">
      <c r="F800" s="83">
        <v>797</v>
      </c>
      <c r="G800" s="8">
        <f>output!F800/inputs!$M$9*inputs!$D$9/inputs!$C$9</f>
        <v>0.79700000000000004</v>
      </c>
      <c r="H800" s="7">
        <f>$A$4*POWER(F800,2)*(inputs!$C$9+inputs!$D$9)/POWER(inputs!$C$9+inputs!$D$9*output!G800,2)</f>
        <v>7.6541675640829652E-6</v>
      </c>
      <c r="I800" s="7">
        <f>$B$4*POWER(F800,2)*(inputs!$C$9+inputs!$D$9)/POWER(inputs!$C$9+inputs!$D$9*output!G800,2)</f>
        <v>2.9407833620079045E-5</v>
      </c>
      <c r="J800" s="7">
        <f>$C$4*POWER(F800,-2/3)*(inputs!$C$9+inputs!$D$9)/POWER(inputs!$C$9+inputs!$D$9*output!G800,2)</f>
        <v>2.0331343872510039E-5</v>
      </c>
      <c r="K800" s="7">
        <f>$D$4*POWER(F800,-1)*(inputs!$C$9+inputs!$D$9)/POWER(inputs!$C$9+inputs!$D$9*output!G800,2)</f>
        <v>5.952188407776661E-5</v>
      </c>
      <c r="L800" s="7">
        <f t="shared" si="36"/>
        <v>1.1691522913443865E-4</v>
      </c>
      <c r="M800" s="73"/>
      <c r="N800" s="77">
        <f t="shared" si="37"/>
        <v>116.91522913443865</v>
      </c>
      <c r="O800" s="78">
        <f>(inputs!$C$9+inputs!$D$9)/L800</f>
        <v>9836.1865132012554</v>
      </c>
      <c r="P800" s="79">
        <f t="shared" si="38"/>
        <v>42.116827848044238</v>
      </c>
    </row>
    <row r="801" spans="6:16" x14ac:dyDescent="0.35">
      <c r="F801" s="83">
        <v>798</v>
      </c>
      <c r="G801" s="8">
        <f>output!F801/inputs!$M$9*inputs!$D$9/inputs!$C$9</f>
        <v>0.79800000000000004</v>
      </c>
      <c r="H801" s="7">
        <f>$A$4*POWER(F801,2)*(inputs!$C$9+inputs!$D$9)/POWER(inputs!$C$9+inputs!$D$9*output!G801,2)</f>
        <v>7.6713312762426488E-6</v>
      </c>
      <c r="I801" s="7">
        <f>$B$4*POWER(F801,2)*(inputs!$C$9+inputs!$D$9)/POWER(inputs!$C$9+inputs!$D$9*output!G801,2)</f>
        <v>2.94737777723685E-5</v>
      </c>
      <c r="J801" s="7">
        <f>$C$4*POWER(F801,-2/3)*(inputs!$C$9+inputs!$D$9)/POWER(inputs!$C$9+inputs!$D$9*output!G801,2)</f>
        <v>2.0308912634954343E-5</v>
      </c>
      <c r="K801" s="7">
        <f>$D$4*POWER(F801,-1)*(inputs!$C$9+inputs!$D$9)/POWER(inputs!$C$9+inputs!$D$9*output!G801,2)</f>
        <v>5.9431368668479948E-5</v>
      </c>
      <c r="L801" s="7">
        <f t="shared" si="36"/>
        <v>1.1688539035204544E-4</v>
      </c>
      <c r="M801" s="73"/>
      <c r="N801" s="77">
        <f t="shared" si="37"/>
        <v>116.88539035204543</v>
      </c>
      <c r="O801" s="78">
        <f>(inputs!$C$9+inputs!$D$9)/L801</f>
        <v>9838.697518452318</v>
      </c>
      <c r="P801" s="79">
        <f t="shared" si="38"/>
        <v>42.122203347340623</v>
      </c>
    </row>
    <row r="802" spans="6:16" x14ac:dyDescent="0.35">
      <c r="F802" s="83">
        <v>799</v>
      </c>
      <c r="G802" s="8">
        <f>output!F802/inputs!$M$9*inputs!$D$9/inputs!$C$9</f>
        <v>0.79900000000000004</v>
      </c>
      <c r="H802" s="7">
        <f>$A$4*POWER(F802,2)*(inputs!$C$9+inputs!$D$9)/POWER(inputs!$C$9+inputs!$D$9*output!G802,2)</f>
        <v>7.688509605055552E-6</v>
      </c>
      <c r="I802" s="7">
        <f>$B$4*POWER(F802,2)*(inputs!$C$9+inputs!$D$9)/POWER(inputs!$C$9+inputs!$D$9*output!G802,2)</f>
        <v>2.9539778082836151E-5</v>
      </c>
      <c r="J802" s="7">
        <f>$C$4*POWER(F802,-2/3)*(inputs!$C$9+inputs!$D$9)/POWER(inputs!$C$9+inputs!$D$9*output!G802,2)</f>
        <v>2.0286528111419181E-5</v>
      </c>
      <c r="K802" s="7">
        <f>$D$4*POWER(F802,-1)*(inputs!$C$9+inputs!$D$9)/POWER(inputs!$C$9+inputs!$D$9*output!G802,2)</f>
        <v>5.9341086222423447E-5</v>
      </c>
      <c r="L802" s="7">
        <f t="shared" si="36"/>
        <v>1.1685590202173433E-4</v>
      </c>
      <c r="M802" s="73"/>
      <c r="N802" s="77">
        <f t="shared" si="37"/>
        <v>116.85590202173432</v>
      </c>
      <c r="O802" s="78">
        <f>(inputs!$C$9+inputs!$D$9)/L802</f>
        <v>9841.1802921696544</v>
      </c>
      <c r="P802" s="79">
        <f t="shared" si="38"/>
        <v>42.127517734859715</v>
      </c>
    </row>
    <row r="803" spans="6:16" x14ac:dyDescent="0.35">
      <c r="F803" s="83">
        <v>800</v>
      </c>
      <c r="G803" s="8">
        <f>output!F803/inputs!$M$9*inputs!$D$9/inputs!$C$9</f>
        <v>0.79999999999999993</v>
      </c>
      <c r="H803" s="7">
        <f>$A$4*POWER(F803,2)*(inputs!$C$9+inputs!$D$9)/POWER(inputs!$C$9+inputs!$D$9*output!G803,2)</f>
        <v>7.7057025369297623E-6</v>
      </c>
      <c r="I803" s="7">
        <f>$B$4*POWER(F803,2)*(inputs!$C$9+inputs!$D$9)/POWER(inputs!$C$9+inputs!$D$9*output!G803,2)</f>
        <v>2.9605834499260935E-5</v>
      </c>
      <c r="J803" s="7">
        <f>$C$4*POWER(F803,-2/3)*(inputs!$C$9+inputs!$D$9)/POWER(inputs!$C$9+inputs!$D$9*output!G803,2)</f>
        <v>2.0264190148703309E-5</v>
      </c>
      <c r="K803" s="7">
        <f>$D$4*POWER(F803,-1)*(inputs!$C$9+inputs!$D$9)/POWER(inputs!$C$9+inputs!$D$9*output!G803,2)</f>
        <v>5.9251035862565507E-5</v>
      </c>
      <c r="L803" s="7">
        <f t="shared" si="36"/>
        <v>1.1682676304745952E-4</v>
      </c>
      <c r="M803" s="73"/>
      <c r="N803" s="77">
        <f t="shared" si="37"/>
        <v>116.82676304745952</v>
      </c>
      <c r="O803" s="78">
        <f>(inputs!$C$9+inputs!$D$9)/L803</f>
        <v>9843.634882983326</v>
      </c>
      <c r="P803" s="79">
        <f t="shared" si="38"/>
        <v>42.132771137799693</v>
      </c>
    </row>
    <row r="804" spans="6:16" x14ac:dyDescent="0.35">
      <c r="F804" s="83">
        <v>801</v>
      </c>
      <c r="G804" s="8">
        <f>output!F804/inputs!$M$9*inputs!$D$9/inputs!$C$9</f>
        <v>0.80099999999999993</v>
      </c>
      <c r="H804" s="7">
        <f>$A$4*POWER(F804,2)*(inputs!$C$9+inputs!$D$9)/POWER(inputs!$C$9+inputs!$D$9*output!G804,2)</f>
        <v>7.72291005828477E-6</v>
      </c>
      <c r="I804" s="7">
        <f>$B$4*POWER(F804,2)*(inputs!$C$9+inputs!$D$9)/POWER(inputs!$C$9+inputs!$D$9*output!G804,2)</f>
        <v>2.9671946969465609E-5</v>
      </c>
      <c r="J804" s="7">
        <f>$C$4*POWER(F804,-2/3)*(inputs!$C$9+inputs!$D$9)/POWER(inputs!$C$9+inputs!$D$9*output!G804,2)</f>
        <v>2.0241898594300028E-5</v>
      </c>
      <c r="K804" s="7">
        <f>$D$4*POWER(F804,-1)*(inputs!$C$9+inputs!$D$9)/POWER(inputs!$C$9+inputs!$D$9*output!G804,2)</f>
        <v>5.9161216716256463E-5</v>
      </c>
      <c r="L804" s="7">
        <f t="shared" si="36"/>
        <v>1.1679797233830688E-4</v>
      </c>
      <c r="M804" s="73"/>
      <c r="N804" s="77">
        <f t="shared" si="37"/>
        <v>116.79797233830688</v>
      </c>
      <c r="O804" s="78">
        <f>(inputs!$C$9+inputs!$D$9)/L804</f>
        <v>9846.0613397380712</v>
      </c>
      <c r="P804" s="79">
        <f t="shared" si="38"/>
        <v>42.137963683489531</v>
      </c>
    </row>
    <row r="805" spans="6:16" x14ac:dyDescent="0.35">
      <c r="F805" s="83">
        <v>802</v>
      </c>
      <c r="G805" s="8">
        <f>output!F805/inputs!$M$9*inputs!$D$9/inputs!$C$9</f>
        <v>0.80199999999999994</v>
      </c>
      <c r="H805" s="7">
        <f>$A$4*POWER(F805,2)*(inputs!$C$9+inputs!$D$9)/POWER(inputs!$C$9+inputs!$D$9*output!G805,2)</f>
        <v>7.7401321555514816E-6</v>
      </c>
      <c r="I805" s="7">
        <f>$B$4*POWER(F805,2)*(inputs!$C$9+inputs!$D$9)/POWER(inputs!$C$9+inputs!$D$9*output!G805,2)</f>
        <v>2.97381154413168E-5</v>
      </c>
      <c r="J805" s="7">
        <f>$C$4*POWER(F805,-2/3)*(inputs!$C$9+inputs!$D$9)/POWER(inputs!$C$9+inputs!$D$9*output!G805,2)</f>
        <v>2.02196532963932E-5</v>
      </c>
      <c r="K805" s="7">
        <f>$D$4*POWER(F805,-1)*(inputs!$C$9+inputs!$D$9)/POWER(inputs!$C$9+inputs!$D$9*output!G805,2)</f>
        <v>5.9071627915201325E-5</v>
      </c>
      <c r="L805" s="7">
        <f t="shared" si="36"/>
        <v>1.167695288084628E-4</v>
      </c>
      <c r="M805" s="73"/>
      <c r="N805" s="77">
        <f t="shared" si="37"/>
        <v>116.76952880846281</v>
      </c>
      <c r="O805" s="78">
        <f>(inputs!$C$9+inputs!$D$9)/L805</f>
        <v>9848.4597114915687</v>
      </c>
      <c r="P805" s="79">
        <f t="shared" si="38"/>
        <v>42.143095499387023</v>
      </c>
    </row>
    <row r="806" spans="6:16" x14ac:dyDescent="0.35">
      <c r="F806" s="83">
        <v>803</v>
      </c>
      <c r="G806" s="8">
        <f>output!F806/inputs!$M$9*inputs!$D$9/inputs!$C$9</f>
        <v>0.80300000000000005</v>
      </c>
      <c r="H806" s="7">
        <f>$A$4*POWER(F806,2)*(inputs!$C$9+inputs!$D$9)/POWER(inputs!$C$9+inputs!$D$9*output!G806,2)</f>
        <v>7.757368815172193E-6</v>
      </c>
      <c r="I806" s="7">
        <f>$B$4*POWER(F806,2)*(inputs!$C$9+inputs!$D$9)/POWER(inputs!$C$9+inputs!$D$9*output!G806,2)</f>
        <v>2.9804339862724868E-5</v>
      </c>
      <c r="J806" s="7">
        <f>$C$4*POWER(F806,-2/3)*(inputs!$C$9+inputs!$D$9)/POWER(inputs!$C$9+inputs!$D$9*output!G806,2)</f>
        <v>2.0197454103853183E-5</v>
      </c>
      <c r="K806" s="7">
        <f>$D$4*POWER(F806,-1)*(inputs!$C$9+inputs!$D$9)/POWER(inputs!$C$9+inputs!$D$9*output!G806,2)</f>
        <v>5.8982268595432637E-5</v>
      </c>
      <c r="L806" s="7">
        <f t="shared" si="36"/>
        <v>1.1674143137718288E-4</v>
      </c>
      <c r="M806" s="73"/>
      <c r="N806" s="77">
        <f t="shared" si="37"/>
        <v>116.74143137718288</v>
      </c>
      <c r="O806" s="78">
        <f>(inputs!$C$9+inputs!$D$9)/L806</f>
        <v>9850.8300475127417</v>
      </c>
      <c r="P806" s="79">
        <f t="shared" si="38"/>
        <v>42.148166713076954</v>
      </c>
    </row>
    <row r="807" spans="6:16" x14ac:dyDescent="0.35">
      <c r="F807" s="83">
        <v>804</v>
      </c>
      <c r="G807" s="8">
        <f>output!F807/inputs!$M$9*inputs!$D$9/inputs!$C$9</f>
        <v>0.80400000000000005</v>
      </c>
      <c r="H807" s="7">
        <f>$A$4*POWER(F807,2)*(inputs!$C$9+inputs!$D$9)/POWER(inputs!$C$9+inputs!$D$9*output!G807,2)</f>
        <v>7.7746200236005806E-6</v>
      </c>
      <c r="I807" s="7">
        <f>$B$4*POWER(F807,2)*(inputs!$C$9+inputs!$D$9)/POWER(inputs!$C$9+inputs!$D$9*output!G807,2)</f>
        <v>2.9870620181643921E-5</v>
      </c>
      <c r="J807" s="7">
        <f>$C$4*POWER(F807,-2/3)*(inputs!$C$9+inputs!$D$9)/POWER(inputs!$C$9+inputs!$D$9*output!G807,2)</f>
        <v>2.0175300866232917E-5</v>
      </c>
      <c r="K807" s="7">
        <f>$D$4*POWER(F807,-1)*(inputs!$C$9+inputs!$D$9)/POWER(inputs!$C$9+inputs!$D$9*output!G807,2)</f>
        <v>5.8893137897283544E-5</v>
      </c>
      <c r="L807" s="7">
        <f t="shared" si="36"/>
        <v>1.1671367896876097E-4</v>
      </c>
      <c r="M807" s="73"/>
      <c r="N807" s="77">
        <f t="shared" si="37"/>
        <v>116.71367896876097</v>
      </c>
      <c r="O807" s="78">
        <f>(inputs!$C$9+inputs!$D$9)/L807</f>
        <v>9853.1723972800428</v>
      </c>
      <c r="P807" s="79">
        <f t="shared" si="38"/>
        <v>42.153177452269148</v>
      </c>
    </row>
    <row r="808" spans="6:16" x14ac:dyDescent="0.35">
      <c r="F808" s="83">
        <v>805</v>
      </c>
      <c r="G808" s="8">
        <f>output!F808/inputs!$M$9*inputs!$D$9/inputs!$C$9</f>
        <v>0.80499999999999994</v>
      </c>
      <c r="H808" s="7">
        <f>$A$4*POWER(F808,2)*(inputs!$C$9+inputs!$D$9)/POWER(inputs!$C$9+inputs!$D$9*output!G808,2)</f>
        <v>7.7918857673016983E-6</v>
      </c>
      <c r="I808" s="7">
        <f>$B$4*POWER(F808,2)*(inputs!$C$9+inputs!$D$9)/POWER(inputs!$C$9+inputs!$D$9*output!G808,2)</f>
        <v>2.9936956346071785E-5</v>
      </c>
      <c r="J808" s="7">
        <f>$C$4*POWER(F808,-2/3)*(inputs!$C$9+inputs!$D$9)/POWER(inputs!$C$9+inputs!$D$9*output!G808,2)</f>
        <v>2.0153193433763996E-5</v>
      </c>
      <c r="K808" s="7">
        <f>$D$4*POWER(F808,-1)*(inputs!$C$9+inputs!$D$9)/POWER(inputs!$C$9+inputs!$D$9*output!G808,2)</f>
        <v>5.8804234965361114E-5</v>
      </c>
      <c r="L808" s="7">
        <f t="shared" si="36"/>
        <v>1.1668627051249859E-4</v>
      </c>
      <c r="M808" s="73"/>
      <c r="N808" s="77">
        <f t="shared" si="37"/>
        <v>116.6862705124986</v>
      </c>
      <c r="O808" s="78">
        <f>(inputs!$C$9+inputs!$D$9)/L808</f>
        <v>9855.4868104797315</v>
      </c>
      <c r="P808" s="79">
        <f t="shared" si="38"/>
        <v>42.158127844796574</v>
      </c>
    </row>
    <row r="809" spans="6:16" x14ac:dyDescent="0.35">
      <c r="F809" s="83">
        <v>806</v>
      </c>
      <c r="G809" s="8">
        <f>output!F809/inputs!$M$9*inputs!$D$9/inputs!$C$9</f>
        <v>0.80599999999999994</v>
      </c>
      <c r="H809" s="7">
        <f>$A$4*POWER(F809,2)*(inputs!$C$9+inputs!$D$9)/POWER(inputs!$C$9+inputs!$D$9*output!G809,2)</f>
        <v>7.8091660327519553E-6</v>
      </c>
      <c r="I809" s="7">
        <f>$B$4*POWER(F809,2)*(inputs!$C$9+inputs!$D$9)/POWER(inputs!$C$9+inputs!$D$9*output!G809,2)</f>
        <v>3.0003348304049889E-5</v>
      </c>
      <c r="J809" s="7">
        <f>$C$4*POWER(F809,-2/3)*(inputs!$C$9+inputs!$D$9)/POWER(inputs!$C$9+inputs!$D$9*output!G809,2)</f>
        <v>2.0131131657352759E-5</v>
      </c>
      <c r="K809" s="7">
        <f>$D$4*POWER(F809,-1)*(inputs!$C$9+inputs!$D$9)/POWER(inputs!$C$9+inputs!$D$9*output!G809,2)</f>
        <v>5.8715558948519769E-5</v>
      </c>
      <c r="L809" s="7">
        <f t="shared" si="36"/>
        <v>1.1665920494267437E-4</v>
      </c>
      <c r="M809" s="73"/>
      <c r="N809" s="77">
        <f t="shared" si="37"/>
        <v>116.65920494267438</v>
      </c>
      <c r="O809" s="78">
        <f>(inputs!$C$9+inputs!$D$9)/L809</f>
        <v>9857.7733370041642</v>
      </c>
      <c r="P809" s="79">
        <f t="shared" si="38"/>
        <v>42.163018018613414</v>
      </c>
    </row>
    <row r="810" spans="6:16" x14ac:dyDescent="0.35">
      <c r="F810" s="83">
        <v>807</v>
      </c>
      <c r="G810" s="8">
        <f>output!F810/inputs!$M$9*inputs!$D$9/inputs!$C$9</f>
        <v>0.80699999999999994</v>
      </c>
      <c r="H810" s="7">
        <f>$A$4*POWER(F810,2)*(inputs!$C$9+inputs!$D$9)/POWER(inputs!$C$9+inputs!$D$9*output!G810,2)</f>
        <v>7.8264608064391246E-6</v>
      </c>
      <c r="I810" s="7">
        <f>$B$4*POWER(F810,2)*(inputs!$C$9+inputs!$D$9)/POWER(inputs!$C$9+inputs!$D$9*output!G810,2)</f>
        <v>3.0069796003663337E-5</v>
      </c>
      <c r="J810" s="7">
        <f>$C$4*POWER(F810,-2/3)*(inputs!$C$9+inputs!$D$9)/POWER(inputs!$C$9+inputs!$D$9*output!G810,2)</f>
        <v>2.0109115388576356E-5</v>
      </c>
      <c r="K810" s="7">
        <f>$D$4*POWER(F810,-1)*(inputs!$C$9+inputs!$D$9)/POWER(inputs!$C$9+inputs!$D$9*output!G810,2)</f>
        <v>5.8627108999835057E-5</v>
      </c>
      <c r="L810" s="7">
        <f t="shared" si="36"/>
        <v>1.1663248119851387E-4</v>
      </c>
      <c r="M810" s="73"/>
      <c r="N810" s="77">
        <f t="shared" si="37"/>
        <v>116.63248119851387</v>
      </c>
      <c r="O810" s="78">
        <f>(inputs!$C$9+inputs!$D$9)/L810</f>
        <v>9860.0320269500808</v>
      </c>
      <c r="P810" s="79">
        <f t="shared" si="38"/>
        <v>42.167848101793204</v>
      </c>
    </row>
    <row r="811" spans="6:16" x14ac:dyDescent="0.35">
      <c r="F811" s="83">
        <v>808</v>
      </c>
      <c r="G811" s="8">
        <f>output!F811/inputs!$M$9*inputs!$D$9/inputs!$C$9</f>
        <v>0.80799999999999994</v>
      </c>
      <c r="H811" s="7">
        <f>$A$4*POWER(F811,2)*(inputs!$C$9+inputs!$D$9)/POWER(inputs!$C$9+inputs!$D$9*output!G811,2)</f>
        <v>7.8437700748623073E-6</v>
      </c>
      <c r="I811" s="7">
        <f>$B$4*POWER(F811,2)*(inputs!$C$9+inputs!$D$9)/POWER(inputs!$C$9+inputs!$D$9*output!G811,2)</f>
        <v>3.0136299393040766E-5</v>
      </c>
      <c r="J811" s="7">
        <f>$C$4*POWER(F811,-2/3)*(inputs!$C$9+inputs!$D$9)/POWER(inputs!$C$9+inputs!$D$9*output!G811,2)</f>
        <v>2.0087144479678969E-5</v>
      </c>
      <c r="K811" s="7">
        <f>$D$4*POWER(F811,-1)*(inputs!$C$9+inputs!$D$9)/POWER(inputs!$C$9+inputs!$D$9*output!G811,2)</f>
        <v>5.8538884276577405E-5</v>
      </c>
      <c r="L811" s="7">
        <f t="shared" si="36"/>
        <v>1.1660609822415945E-4</v>
      </c>
      <c r="M811" s="73"/>
      <c r="N811" s="77">
        <f t="shared" si="37"/>
        <v>116.60609822415945</v>
      </c>
      <c r="O811" s="78">
        <f>(inputs!$C$9+inputs!$D$9)/L811</f>
        <v>9862.262930616891</v>
      </c>
      <c r="P811" s="79">
        <f t="shared" si="38"/>
        <v>42.172618222526872</v>
      </c>
    </row>
    <row r="812" spans="6:16" x14ac:dyDescent="0.35">
      <c r="F812" s="83">
        <v>809</v>
      </c>
      <c r="G812" s="8">
        <f>output!F812/inputs!$M$9*inputs!$D$9/inputs!$C$9</f>
        <v>0.80900000000000005</v>
      </c>
      <c r="H812" s="7">
        <f>$A$4*POWER(F812,2)*(inputs!$C$9+inputs!$D$9)/POWER(inputs!$C$9+inputs!$D$9*output!G812,2)</f>
        <v>7.8610938245319499E-6</v>
      </c>
      <c r="I812" s="7">
        <f>$B$4*POWER(F812,2)*(inputs!$C$9+inputs!$D$9)/POWER(inputs!$C$9+inputs!$D$9*output!G812,2)</f>
        <v>3.0202858420354371E-5</v>
      </c>
      <c r="J812" s="7">
        <f>$C$4*POWER(F812,-2/3)*(inputs!$C$9+inputs!$D$9)/POWER(inputs!$C$9+inputs!$D$9*output!G812,2)</f>
        <v>2.0065218783567914E-5</v>
      </c>
      <c r="K812" s="7">
        <f>$D$4*POWER(F812,-1)*(inputs!$C$9+inputs!$D$9)/POWER(inputs!$C$9+inputs!$D$9*output!G812,2)</f>
        <v>5.8450883940186297E-5</v>
      </c>
      <c r="L812" s="7">
        <f t="shared" si="36"/>
        <v>1.1658005496864053E-4</v>
      </c>
      <c r="M812" s="73"/>
      <c r="N812" s="77">
        <f t="shared" si="37"/>
        <v>116.58005496864054</v>
      </c>
      <c r="O812" s="78">
        <f>(inputs!$C$9+inputs!$D$9)/L812</f>
        <v>9864.466098504965</v>
      </c>
      <c r="P812" s="79">
        <f t="shared" si="38"/>
        <v>42.17732850912089</v>
      </c>
    </row>
    <row r="813" spans="6:16" x14ac:dyDescent="0.35">
      <c r="F813" s="83">
        <v>810</v>
      </c>
      <c r="G813" s="8">
        <f>output!F813/inputs!$M$9*inputs!$D$9/inputs!$C$9</f>
        <v>0.81</v>
      </c>
      <c r="H813" s="7">
        <f>$A$4*POWER(F813,2)*(inputs!$C$9+inputs!$D$9)/POWER(inputs!$C$9+inputs!$D$9*output!G813,2)</f>
        <v>7.8784320419698132E-6</v>
      </c>
      <c r="I813" s="7">
        <f>$B$4*POWER(F813,2)*(inputs!$C$9+inputs!$D$9)/POWER(inputs!$C$9+inputs!$D$9*output!G813,2)</f>
        <v>3.0269473033819859E-5</v>
      </c>
      <c r="J813" s="7">
        <f>$C$4*POWER(F813,-2/3)*(inputs!$C$9+inputs!$D$9)/POWER(inputs!$C$9+inputs!$D$9*output!G813,2)</f>
        <v>2.0043338153809947E-5</v>
      </c>
      <c r="K813" s="7">
        <f>$D$4*POWER(F813,-1)*(inputs!$C$9+inputs!$D$9)/POWER(inputs!$C$9+inputs!$D$9*output!G813,2)</f>
        <v>5.8363107156244588E-5</v>
      </c>
      <c r="L813" s="7">
        <f t="shared" si="36"/>
        <v>1.165543503858442E-4</v>
      </c>
      <c r="M813" s="73"/>
      <c r="N813" s="77">
        <f t="shared" si="37"/>
        <v>116.5543503858442</v>
      </c>
      <c r="O813" s="78">
        <f>(inputs!$C$9+inputs!$D$9)/L813</f>
        <v>9866.6415813138974</v>
      </c>
      <c r="P813" s="79">
        <f t="shared" si="38"/>
        <v>42.181979089995288</v>
      </c>
    </row>
    <row r="814" spans="6:16" x14ac:dyDescent="0.35">
      <c r="F814" s="83">
        <v>811</v>
      </c>
      <c r="G814" s="8">
        <f>output!F814/inputs!$M$9*inputs!$D$9/inputs!$C$9</f>
        <v>0.81099999999999994</v>
      </c>
      <c r="H814" s="7">
        <f>$A$4*POWER(F814,2)*(inputs!$C$9+inputs!$D$9)/POWER(inputs!$C$9+inputs!$D$9*output!G814,2)</f>
        <v>7.8957847137089664E-6</v>
      </c>
      <c r="I814" s="7">
        <f>$B$4*POWER(F814,2)*(inputs!$C$9+inputs!$D$9)/POWER(inputs!$C$9+inputs!$D$9*output!G814,2)</f>
        <v>3.0336143181696343E-5</v>
      </c>
      <c r="J814" s="7">
        <f>$C$4*POWER(F814,-2/3)*(inputs!$C$9+inputs!$D$9)/POWER(inputs!$C$9+inputs!$D$9*output!G814,2)</f>
        <v>2.0021502444627327E-5</v>
      </c>
      <c r="K814" s="7">
        <f>$D$4*POWER(F814,-1)*(inputs!$C$9+inputs!$D$9)/POWER(inputs!$C$9+inputs!$D$9*output!G814,2)</f>
        <v>5.8275553094452698E-5</v>
      </c>
      <c r="L814" s="7">
        <f t="shared" si="36"/>
        <v>1.1652898343448534E-4</v>
      </c>
      <c r="M814" s="73"/>
      <c r="N814" s="77">
        <f t="shared" si="37"/>
        <v>116.52898343448534</v>
      </c>
      <c r="O814" s="78">
        <f>(inputs!$C$9+inputs!$D$9)/L814</f>
        <v>9868.7894299408381</v>
      </c>
      <c r="P814" s="79">
        <f t="shared" si="38"/>
        <v>42.186570093681873</v>
      </c>
    </row>
    <row r="815" spans="6:16" x14ac:dyDescent="0.35">
      <c r="F815" s="83">
        <v>812</v>
      </c>
      <c r="G815" s="8">
        <f>output!F815/inputs!$M$9*inputs!$D$9/inputs!$C$9</f>
        <v>0.81199999999999994</v>
      </c>
      <c r="H815" s="7">
        <f>$A$4*POWER(F815,2)*(inputs!$C$9+inputs!$D$9)/POWER(inputs!$C$9+inputs!$D$9*output!G815,2)</f>
        <v>7.9131518262937826E-6</v>
      </c>
      <c r="I815" s="7">
        <f>$B$4*POWER(F815,2)*(inputs!$C$9+inputs!$D$9)/POWER(inputs!$C$9+inputs!$D$9*output!G815,2)</f>
        <v>3.0402868812286418E-5</v>
      </c>
      <c r="J815" s="7">
        <f>$C$4*POWER(F815,-2/3)*(inputs!$C$9+inputs!$D$9)/POWER(inputs!$C$9+inputs!$D$9*output!G815,2)</f>
        <v>1.9999711510894262E-5</v>
      </c>
      <c r="K815" s="7">
        <f>$D$4*POWER(F815,-1)*(inputs!$C$9+inputs!$D$9)/POWER(inputs!$C$9+inputs!$D$9*output!G815,2)</f>
        <v>5.8188220928603583E-5</v>
      </c>
      <c r="L815" s="7">
        <f t="shared" si="36"/>
        <v>1.1650395307807805E-4</v>
      </c>
      <c r="M815" s="73"/>
      <c r="N815" s="77">
        <f t="shared" si="37"/>
        <v>116.50395307807806</v>
      </c>
      <c r="O815" s="78">
        <f>(inputs!$C$9+inputs!$D$9)/L815</f>
        <v>9870.9096954787328</v>
      </c>
      <c r="P815" s="79">
        <f t="shared" si="38"/>
        <v>42.191101648822169</v>
      </c>
    </row>
    <row r="816" spans="6:16" x14ac:dyDescent="0.35">
      <c r="F816" s="83">
        <v>813</v>
      </c>
      <c r="G816" s="8">
        <f>output!F816/inputs!$M$9*inputs!$D$9/inputs!$C$9</f>
        <v>0.81299999999999994</v>
      </c>
      <c r="H816" s="7">
        <f>$A$4*POWER(F816,2)*(inputs!$C$9+inputs!$D$9)/POWER(inputs!$C$9+inputs!$D$9*output!G816,2)</f>
        <v>7.9305333662799247E-6</v>
      </c>
      <c r="I816" s="7">
        <f>$B$4*POWER(F816,2)*(inputs!$C$9+inputs!$D$9)/POWER(inputs!$C$9+inputs!$D$9*output!G816,2)</f>
        <v>3.0469649873935999E-5</v>
      </c>
      <c r="J816" s="7">
        <f>$C$4*POWER(F816,-2/3)*(inputs!$C$9+inputs!$D$9)/POWER(inputs!$C$9+inputs!$D$9*output!G816,2)</f>
        <v>1.9977965208132999E-5</v>
      </c>
      <c r="K816" s="7">
        <f>$D$4*POWER(F816,-1)*(inputs!$C$9+inputs!$D$9)/POWER(inputs!$C$9+inputs!$D$9*output!G816,2)</f>
        <v>5.8101109836557281E-5</v>
      </c>
      <c r="L816" s="7">
        <f t="shared" si="36"/>
        <v>1.1647925828490621E-4</v>
      </c>
      <c r="M816" s="73"/>
      <c r="N816" s="77">
        <f t="shared" si="37"/>
        <v>116.47925828490621</v>
      </c>
      <c r="O816" s="78">
        <f>(inputs!$C$9+inputs!$D$9)/L816</f>
        <v>9873.0024292146518</v>
      </c>
      <c r="P816" s="79">
        <f t="shared" si="38"/>
        <v>42.195573884165661</v>
      </c>
    </row>
    <row r="817" spans="6:16" x14ac:dyDescent="0.35">
      <c r="F817" s="83">
        <v>814</v>
      </c>
      <c r="G817" s="8">
        <f>output!F817/inputs!$M$9*inputs!$D$9/inputs!$C$9</f>
        <v>0.81399999999999995</v>
      </c>
      <c r="H817" s="7">
        <f>$A$4*POWER(F817,2)*(inputs!$C$9+inputs!$D$9)/POWER(inputs!$C$9+inputs!$D$9*output!G817,2)</f>
        <v>7.9479293202343395E-6</v>
      </c>
      <c r="I817" s="7">
        <f>$B$4*POWER(F817,2)*(inputs!$C$9+inputs!$D$9)/POWER(inputs!$C$9+inputs!$D$9*output!G817,2)</f>
        <v>3.0536486315034379E-5</v>
      </c>
      <c r="J817" s="7">
        <f>$C$4*POWER(F817,-2/3)*(inputs!$C$9+inputs!$D$9)/POWER(inputs!$C$9+inputs!$D$9*output!G817,2)</f>
        <v>1.9956263392510263E-5</v>
      </c>
      <c r="K817" s="7">
        <f>$D$4*POWER(F817,-1)*(inputs!$C$9+inputs!$D$9)/POWER(inputs!$C$9+inputs!$D$9*output!G817,2)</f>
        <v>5.8014219000216152E-5</v>
      </c>
      <c r="L817" s="7">
        <f t="shared" si="36"/>
        <v>1.1645489802799514E-4</v>
      </c>
      <c r="M817" s="73"/>
      <c r="N817" s="77">
        <f t="shared" si="37"/>
        <v>116.45489802799514</v>
      </c>
      <c r="O817" s="78">
        <f>(inputs!$C$9+inputs!$D$9)/L817</f>
        <v>9875.0676826280505</v>
      </c>
      <c r="P817" s="79">
        <f t="shared" si="38"/>
        <v>42.199986928567817</v>
      </c>
    </row>
    <row r="818" spans="6:16" x14ac:dyDescent="0.35">
      <c r="F818" s="83">
        <v>815</v>
      </c>
      <c r="G818" s="8">
        <f>output!F818/inputs!$M$9*inputs!$D$9/inputs!$C$9</f>
        <v>0.81500000000000006</v>
      </c>
      <c r="H818" s="7">
        <f>$A$4*POWER(F818,2)*(inputs!$C$9+inputs!$D$9)/POWER(inputs!$C$9+inputs!$D$9*output!G818,2)</f>
        <v>7.9653396747352393E-6</v>
      </c>
      <c r="I818" s="7">
        <f>$B$4*POWER(F818,2)*(inputs!$C$9+inputs!$D$9)/POWER(inputs!$C$9+inputs!$D$9*output!G818,2)</f>
        <v>3.0603378084014134E-5</v>
      </c>
      <c r="J818" s="7">
        <f>$C$4*POWER(F818,-2/3)*(inputs!$C$9+inputs!$D$9)/POWER(inputs!$C$9+inputs!$D$9*output!G818,2)</f>
        <v>1.9934605920833563E-5</v>
      </c>
      <c r="K818" s="7">
        <f>$D$4*POWER(F818,-1)*(inputs!$C$9+inputs!$D$9)/POWER(inputs!$C$9+inputs!$D$9*output!G818,2)</f>
        <v>5.7927547605499984E-5</v>
      </c>
      <c r="L818" s="7">
        <f t="shared" si="36"/>
        <v>1.1643087128508292E-4</v>
      </c>
      <c r="M818" s="73"/>
      <c r="N818" s="77">
        <f t="shared" si="37"/>
        <v>116.43087128508292</v>
      </c>
      <c r="O818" s="78">
        <f>(inputs!$C$9+inputs!$D$9)/L818</f>
        <v>9877.1055073890657</v>
      </c>
      <c r="P818" s="79">
        <f t="shared" si="38"/>
        <v>42.204340910988165</v>
      </c>
    </row>
    <row r="819" spans="6:16" x14ac:dyDescent="0.35">
      <c r="F819" s="83">
        <v>816</v>
      </c>
      <c r="G819" s="8">
        <f>output!F819/inputs!$M$9*inputs!$D$9/inputs!$C$9</f>
        <v>0.81600000000000006</v>
      </c>
      <c r="H819" s="7">
        <f>$A$4*POWER(F819,2)*(inputs!$C$9+inputs!$D$9)/POWER(inputs!$C$9+inputs!$D$9*output!G819,2)</f>
        <v>7.9827644163720903E-6</v>
      </c>
      <c r="I819" s="7">
        <f>$B$4*POWER(F819,2)*(inputs!$C$9+inputs!$D$9)/POWER(inputs!$C$9+inputs!$D$9*output!G819,2)</f>
        <v>3.0670325129351111E-5</v>
      </c>
      <c r="J819" s="7">
        <f>$C$4*POWER(F819,-2/3)*(inputs!$C$9+inputs!$D$9)/POWER(inputs!$C$9+inputs!$D$9*output!G819,2)</f>
        <v>1.9912992650547492E-5</v>
      </c>
      <c r="K819" s="7">
        <f>$D$4*POWER(F819,-1)*(inputs!$C$9+inputs!$D$9)/POWER(inputs!$C$9+inputs!$D$9*output!G819,2)</f>
        <v>5.7841094842321284E-5</v>
      </c>
      <c r="L819" s="7">
        <f t="shared" si="36"/>
        <v>1.1640717703859198E-4</v>
      </c>
      <c r="M819" s="73"/>
      <c r="N819" s="77">
        <f t="shared" si="37"/>
        <v>116.40717703859198</v>
      </c>
      <c r="O819" s="78">
        <f>(inputs!$C$9+inputs!$D$9)/L819</f>
        <v>9879.1159553568177</v>
      </c>
      <c r="P819" s="79">
        <f t="shared" si="38"/>
        <v>42.208635960488458</v>
      </c>
    </row>
    <row r="820" spans="6:16" x14ac:dyDescent="0.35">
      <c r="F820" s="83">
        <v>817</v>
      </c>
      <c r="G820" s="8">
        <f>output!F820/inputs!$M$9*inputs!$D$9/inputs!$C$9</f>
        <v>0.81699999999999995</v>
      </c>
      <c r="H820" s="7">
        <f>$A$4*POWER(F820,2)*(inputs!$C$9+inputs!$D$9)/POWER(inputs!$C$9+inputs!$D$9*output!G820,2)</f>
        <v>8.0002035317456256E-6</v>
      </c>
      <c r="I820" s="7">
        <f>$B$4*POWER(F820,2)*(inputs!$C$9+inputs!$D$9)/POWER(inputs!$C$9+inputs!$D$9*output!G820,2)</f>
        <v>3.0737327399564369E-5</v>
      </c>
      <c r="J820" s="7">
        <f>$C$4*POWER(F820,-2/3)*(inputs!$C$9+inputs!$D$9)/POWER(inputs!$C$9+inputs!$D$9*output!G820,2)</f>
        <v>1.9891423439730148E-5</v>
      </c>
      <c r="K820" s="7">
        <f>$D$4*POWER(F820,-1)*(inputs!$C$9+inputs!$D$9)/POWER(inputs!$C$9+inputs!$D$9*output!G820,2)</f>
        <v>5.7754859904561012E-5</v>
      </c>
      <c r="L820" s="7">
        <f t="shared" si="36"/>
        <v>1.1638381427560116E-4</v>
      </c>
      <c r="M820" s="73"/>
      <c r="N820" s="77">
        <f t="shared" si="37"/>
        <v>116.38381427560115</v>
      </c>
      <c r="O820" s="78">
        <f>(inputs!$C$9+inputs!$D$9)/L820</f>
        <v>9881.0990785776921</v>
      </c>
      <c r="P820" s="79">
        <f t="shared" si="38"/>
        <v>42.212872206230742</v>
      </c>
    </row>
    <row r="821" spans="6:16" x14ac:dyDescent="0.35">
      <c r="F821" s="83">
        <v>818</v>
      </c>
      <c r="G821" s="8">
        <f>output!F821/inputs!$M$9*inputs!$D$9/inputs!$C$9</f>
        <v>0.81799999999999995</v>
      </c>
      <c r="H821" s="7">
        <f>$A$4*POWER(F821,2)*(inputs!$C$9+inputs!$D$9)/POWER(inputs!$C$9+inputs!$D$9*output!G821,2)</f>
        <v>8.017657007467795E-6</v>
      </c>
      <c r="I821" s="7">
        <f>$B$4*POWER(F821,2)*(inputs!$C$9+inputs!$D$9)/POWER(inputs!$C$9+inputs!$D$9*output!G821,2)</f>
        <v>3.0804384843216138E-5</v>
      </c>
      <c r="J821" s="7">
        <f>$C$4*POWER(F821,-2/3)*(inputs!$C$9+inputs!$D$9)/POWER(inputs!$C$9+inputs!$D$9*output!G821,2)</f>
        <v>1.986989814708954E-5</v>
      </c>
      <c r="K821" s="7">
        <f>$D$4*POWER(F821,-1)*(inputs!$C$9+inputs!$D$9)/POWER(inputs!$C$9+inputs!$D$9*output!G821,2)</f>
        <v>5.7668841990044199E-5</v>
      </c>
      <c r="L821" s="7">
        <f t="shared" si="36"/>
        <v>1.1636078198781767E-4</v>
      </c>
      <c r="M821" s="73"/>
      <c r="N821" s="77">
        <f t="shared" si="37"/>
        <v>116.36078198781767</v>
      </c>
      <c r="O821" s="78">
        <f>(inputs!$C$9+inputs!$D$9)/L821</f>
        <v>9883.0549292836349</v>
      </c>
      <c r="P821" s="79">
        <f t="shared" si="38"/>
        <v>42.217049777475459</v>
      </c>
    </row>
    <row r="822" spans="6:16" x14ac:dyDescent="0.35">
      <c r="F822" s="83">
        <v>819</v>
      </c>
      <c r="G822" s="8">
        <f>output!F822/inputs!$M$9*inputs!$D$9/inputs!$C$9</f>
        <v>0.81899999999999995</v>
      </c>
      <c r="H822" s="7">
        <f>$A$4*POWER(F822,2)*(inputs!$C$9+inputs!$D$9)/POWER(inputs!$C$9+inputs!$D$9*output!G822,2)</f>
        <v>8.0351248301617969E-6</v>
      </c>
      <c r="I822" s="7">
        <f>$B$4*POWER(F822,2)*(inputs!$C$9+inputs!$D$9)/POWER(inputs!$C$9+inputs!$D$9*output!G822,2)</f>
        <v>3.0871497408911812E-5</v>
      </c>
      <c r="J822" s="7">
        <f>$C$4*POWER(F822,-2/3)*(inputs!$C$9+inputs!$D$9)/POWER(inputs!$C$9+inputs!$D$9*output!G822,2)</f>
        <v>1.9848416631959998E-5</v>
      </c>
      <c r="K822" s="7">
        <f>$D$4*POWER(F822,-1)*(inputs!$C$9+inputs!$D$9)/POWER(inputs!$C$9+inputs!$D$9*output!G822,2)</f>
        <v>5.7583040300515936E-5</v>
      </c>
      <c r="L822" s="7">
        <f t="shared" si="36"/>
        <v>1.1633807917154953E-4</v>
      </c>
      <c r="M822" s="73"/>
      <c r="N822" s="77">
        <f t="shared" si="37"/>
        <v>116.33807917154954</v>
      </c>
      <c r="O822" s="78">
        <f>(inputs!$C$9+inputs!$D$9)/L822</f>
        <v>9884.9835598904428</v>
      </c>
      <c r="P822" s="79">
        <f t="shared" si="38"/>
        <v>42.221168803579552</v>
      </c>
    </row>
    <row r="823" spans="6:16" x14ac:dyDescent="0.35">
      <c r="F823" s="83">
        <v>820</v>
      </c>
      <c r="G823" s="8">
        <f>output!F823/inputs!$M$9*inputs!$D$9/inputs!$C$9</f>
        <v>0.82</v>
      </c>
      <c r="H823" s="7">
        <f>$A$4*POWER(F823,2)*(inputs!$C$9+inputs!$D$9)/POWER(inputs!$C$9+inputs!$D$9*output!G823,2)</f>
        <v>8.0526069864620339E-6</v>
      </c>
      <c r="I823" s="7">
        <f>$B$4*POWER(F823,2)*(inputs!$C$9+inputs!$D$9)/POWER(inputs!$C$9+inputs!$D$9*output!G823,2)</f>
        <v>3.0938665045299864E-5</v>
      </c>
      <c r="J823" s="7">
        <f>$C$4*POWER(F823,-2/3)*(inputs!$C$9+inputs!$D$9)/POWER(inputs!$C$9+inputs!$D$9*output!G823,2)</f>
        <v>1.9826978754298684E-5</v>
      </c>
      <c r="K823" s="7">
        <f>$D$4*POWER(F823,-1)*(inputs!$C$9+inputs!$D$9)/POWER(inputs!$C$9+inputs!$D$9*output!G823,2)</f>
        <v>5.7497454041617382E-5</v>
      </c>
      <c r="L823" s="7">
        <f t="shared" si="36"/>
        <v>1.1631570482767797E-4</v>
      </c>
      <c r="M823" s="73"/>
      <c r="N823" s="77">
        <f t="shared" si="37"/>
        <v>116.31570482767796</v>
      </c>
      <c r="O823" s="78">
        <f>(inputs!$C$9+inputs!$D$9)/L823</f>
        <v>9886.8850229960608</v>
      </c>
      <c r="P823" s="79">
        <f t="shared" si="38"/>
        <v>42.225229413994576</v>
      </c>
    </row>
    <row r="824" spans="6:16" x14ac:dyDescent="0.35">
      <c r="F824" s="83">
        <v>821</v>
      </c>
      <c r="G824" s="8">
        <f>output!F824/inputs!$M$9*inputs!$D$9/inputs!$C$9</f>
        <v>0.82100000000000006</v>
      </c>
      <c r="H824" s="7">
        <f>$A$4*POWER(F824,2)*(inputs!$C$9+inputs!$D$9)/POWER(inputs!$C$9+inputs!$D$9*output!G824,2)</f>
        <v>8.0701034630141238E-6</v>
      </c>
      <c r="I824" s="7">
        <f>$B$4*POWER(F824,2)*(inputs!$C$9+inputs!$D$9)/POWER(inputs!$C$9+inputs!$D$9*output!G824,2)</f>
        <v>3.1005887701071856E-5</v>
      </c>
      <c r="J824" s="7">
        <f>$C$4*POWER(F824,-2/3)*(inputs!$C$9+inputs!$D$9)/POWER(inputs!$C$9+inputs!$D$9*output!G824,2)</f>
        <v>1.980558437468198E-5</v>
      </c>
      <c r="K824" s="7">
        <f>$D$4*POWER(F824,-1)*(inputs!$C$9+inputs!$D$9)/POWER(inputs!$C$9+inputs!$D$9*output!G824,2)</f>
        <v>5.741208242286214E-5</v>
      </c>
      <c r="L824" s="7">
        <f t="shared" si="36"/>
        <v>1.162936579616301E-4</v>
      </c>
      <c r="M824" s="73"/>
      <c r="N824" s="77">
        <f t="shared" si="37"/>
        <v>116.2936579616301</v>
      </c>
      <c r="O824" s="78">
        <f>(inputs!$C$9+inputs!$D$9)/L824</f>
        <v>9888.759371378881</v>
      </c>
      <c r="P824" s="79">
        <f t="shared" si="38"/>
        <v>42.229231738264808</v>
      </c>
    </row>
    <row r="825" spans="6:16" x14ac:dyDescent="0.35">
      <c r="F825" s="83">
        <v>822</v>
      </c>
      <c r="G825" s="8">
        <f>output!F825/inputs!$M$9*inputs!$D$9/inputs!$C$9</f>
        <v>0.82200000000000006</v>
      </c>
      <c r="H825" s="7">
        <f>$A$4*POWER(F825,2)*(inputs!$C$9+inputs!$D$9)/POWER(inputs!$C$9+inputs!$D$9*output!G825,2)</f>
        <v>8.0876142464748836E-6</v>
      </c>
      <c r="I825" s="7">
        <f>$B$4*POWER(F825,2)*(inputs!$C$9+inputs!$D$9)/POWER(inputs!$C$9+inputs!$D$9*output!G825,2)</f>
        <v>3.1073165324962364E-5</v>
      </c>
      <c r="J825" s="7">
        <f>$C$4*POWER(F825,-2/3)*(inputs!$C$9+inputs!$D$9)/POWER(inputs!$C$9+inputs!$D$9*output!G825,2)</f>
        <v>1.9784233354302084E-5</v>
      </c>
      <c r="K825" s="7">
        <f>$D$4*POWER(F825,-1)*(inputs!$C$9+inputs!$D$9)/POWER(inputs!$C$9+inputs!$D$9*output!G825,2)</f>
        <v>5.7326924657612725E-5</v>
      </c>
      <c r="L825" s="7">
        <f t="shared" si="36"/>
        <v>1.1627193758335206E-4</v>
      </c>
      <c r="M825" s="73"/>
      <c r="N825" s="77">
        <f t="shared" si="37"/>
        <v>116.27193758335206</v>
      </c>
      <c r="O825" s="78">
        <f>(inputs!$C$9+inputs!$D$9)/L825</f>
        <v>9890.6066579960225</v>
      </c>
      <c r="P825" s="79">
        <f t="shared" si="38"/>
        <v>42.23317590602533</v>
      </c>
    </row>
    <row r="826" spans="6:16" x14ac:dyDescent="0.35">
      <c r="F826" s="83">
        <v>823</v>
      </c>
      <c r="G826" s="8">
        <f>output!F826/inputs!$M$9*inputs!$D$9/inputs!$C$9</f>
        <v>0.82299999999999995</v>
      </c>
      <c r="H826" s="7">
        <f>$A$4*POWER(F826,2)*(inputs!$C$9+inputs!$D$9)/POWER(inputs!$C$9+inputs!$D$9*output!G826,2)</f>
        <v>8.1051393235123145E-6</v>
      </c>
      <c r="I826" s="7">
        <f>$B$4*POWER(F826,2)*(inputs!$C$9+inputs!$D$9)/POWER(inputs!$C$9+inputs!$D$9*output!G826,2)</f>
        <v>3.1140497865748922E-5</v>
      </c>
      <c r="J826" s="7">
        <f>$C$4*POWER(F826,-2/3)*(inputs!$C$9+inputs!$D$9)/POWER(inputs!$C$9+inputs!$D$9*output!G826,2)</f>
        <v>1.9762925554963477E-5</v>
      </c>
      <c r="K826" s="7">
        <f>$D$4*POWER(F826,-1)*(inputs!$C$9+inputs!$D$9)/POWER(inputs!$C$9+inputs!$D$9*output!G826,2)</f>
        <v>5.7241979963056913E-5</v>
      </c>
      <c r="L826" s="7">
        <f t="shared" si="36"/>
        <v>1.1625054270728163E-4</v>
      </c>
      <c r="M826" s="73"/>
      <c r="N826" s="77">
        <f t="shared" si="37"/>
        <v>116.25054270728162</v>
      </c>
      <c r="O826" s="78">
        <f>(inputs!$C$9+inputs!$D$9)/L826</f>
        <v>9892.4269359816662</v>
      </c>
      <c r="P826" s="79">
        <f t="shared" si="38"/>
        <v>42.237062047000194</v>
      </c>
    </row>
    <row r="827" spans="6:16" x14ac:dyDescent="0.35">
      <c r="F827" s="83">
        <v>824</v>
      </c>
      <c r="G827" s="8">
        <f>output!F827/inputs!$M$9*inputs!$D$9/inputs!$C$9</f>
        <v>0.82399999999999995</v>
      </c>
      <c r="H827" s="7">
        <f>$A$4*POWER(F827,2)*(inputs!$C$9+inputs!$D$9)/POWER(inputs!$C$9+inputs!$D$9*output!G827,2)</f>
        <v>8.1226786808056002E-6</v>
      </c>
      <c r="I827" s="7">
        <f>$B$4*POWER(F827,2)*(inputs!$C$9+inputs!$D$9)/POWER(inputs!$C$9+inputs!$D$9*output!G827,2)</f>
        <v>3.1207885272252072E-5</v>
      </c>
      <c r="J827" s="7">
        <f>$C$4*POWER(F827,-2/3)*(inputs!$C$9+inputs!$D$9)/POWER(inputs!$C$9+inputs!$D$9*output!G827,2)</f>
        <v>1.9741660839079479E-5</v>
      </c>
      <c r="K827" s="7">
        <f>$D$4*POWER(F827,-1)*(inputs!$C$9+inputs!$D$9)/POWER(inputs!$C$9+inputs!$D$9*output!G827,2)</f>
        <v>5.7157247560184919E-5</v>
      </c>
      <c r="L827" s="7">
        <f t="shared" si="36"/>
        <v>1.1622947235232208E-4</v>
      </c>
      <c r="M827" s="73"/>
      <c r="N827" s="77">
        <f t="shared" si="37"/>
        <v>116.22947235232208</v>
      </c>
      <c r="O827" s="78">
        <f>(inputs!$C$9+inputs!$D$9)/L827</f>
        <v>9894.2202586453077</v>
      </c>
      <c r="P827" s="79">
        <f t="shared" si="38"/>
        <v>42.240890291000468</v>
      </c>
    </row>
    <row r="828" spans="6:16" x14ac:dyDescent="0.35">
      <c r="F828" s="83">
        <v>825</v>
      </c>
      <c r="G828" s="8">
        <f>output!F828/inputs!$M$9*inputs!$D$9/inputs!$C$9</f>
        <v>0.82499999999999996</v>
      </c>
      <c r="H828" s="7">
        <f>$A$4*POWER(F828,2)*(inputs!$C$9+inputs!$D$9)/POWER(inputs!$C$9+inputs!$D$9*output!G828,2)</f>
        <v>8.1402323050450818E-6</v>
      </c>
      <c r="I828" s="7">
        <f>$B$4*POWER(F828,2)*(inputs!$C$9+inputs!$D$9)/POWER(inputs!$C$9+inputs!$D$9*output!G828,2)</f>
        <v>3.1275327493335193E-5</v>
      </c>
      <c r="J828" s="7">
        <f>$C$4*POWER(F828,-2/3)*(inputs!$C$9+inputs!$D$9)/POWER(inputs!$C$9+inputs!$D$9*output!G828,2)</f>
        <v>1.9720439069668885E-5</v>
      </c>
      <c r="K828" s="7">
        <f>$D$4*POWER(F828,-1)*(inputs!$C$9+inputs!$D$9)/POWER(inputs!$C$9+inputs!$D$9*output!G828,2)</f>
        <v>5.707272667376602E-5</v>
      </c>
      <c r="L828" s="7">
        <f t="shared" si="36"/>
        <v>1.1620872554181518E-4</v>
      </c>
      <c r="M828" s="73"/>
      <c r="N828" s="77">
        <f t="shared" si="37"/>
        <v>116.20872554181518</v>
      </c>
      <c r="O828" s="78">
        <f>(inputs!$C$9+inputs!$D$9)/L828</f>
        <v>9895.9866794701011</v>
      </c>
      <c r="P828" s="79">
        <f t="shared" si="38"/>
        <v>42.244660767922426</v>
      </c>
    </row>
    <row r="829" spans="6:16" x14ac:dyDescent="0.35">
      <c r="F829" s="83">
        <v>826</v>
      </c>
      <c r="G829" s="8">
        <f>output!F829/inputs!$M$9*inputs!$D$9/inputs!$C$9</f>
        <v>0.82599999999999996</v>
      </c>
      <c r="H829" s="7">
        <f>$A$4*POWER(F829,2)*(inputs!$C$9+inputs!$D$9)/POWER(inputs!$C$9+inputs!$D$9*output!G829,2)</f>
        <v>8.1578001829322793E-6</v>
      </c>
      <c r="I829" s="7">
        <f>$B$4*POWER(F829,2)*(inputs!$C$9+inputs!$D$9)/POWER(inputs!$C$9+inputs!$D$9*output!G829,2)</f>
        <v>3.1342824477904588E-5</v>
      </c>
      <c r="J829" s="7">
        <f>$C$4*POWER(F829,-2/3)*(inputs!$C$9+inputs!$D$9)/POWER(inputs!$C$9+inputs!$D$9*output!G829,2)</f>
        <v>1.9699260110352476E-5</v>
      </c>
      <c r="K829" s="7">
        <f>$D$4*POWER(F829,-1)*(inputs!$C$9+inputs!$D$9)/POWER(inputs!$C$9+inputs!$D$9*output!G829,2)</f>
        <v>5.6988416532325901E-5</v>
      </c>
      <c r="L829" s="7">
        <f t="shared" si="36"/>
        <v>1.1618830130351524E-4</v>
      </c>
      <c r="M829" s="73"/>
      <c r="N829" s="77">
        <f t="shared" si="37"/>
        <v>116.18830130351523</v>
      </c>
      <c r="O829" s="78">
        <f>(inputs!$C$9+inputs!$D$9)/L829</f>
        <v>9897.7262521111243</v>
      </c>
      <c r="P829" s="79">
        <f t="shared" si="38"/>
        <v>42.248373607745577</v>
      </c>
    </row>
    <row r="830" spans="6:16" x14ac:dyDescent="0.35">
      <c r="F830" s="83">
        <v>827</v>
      </c>
      <c r="G830" s="8">
        <f>output!F830/inputs!$M$9*inputs!$D$9/inputs!$C$9</f>
        <v>0.82700000000000007</v>
      </c>
      <c r="H830" s="7">
        <f>$A$4*POWER(F830,2)*(inputs!$C$9+inputs!$D$9)/POWER(inputs!$C$9+inputs!$D$9*output!G830,2)</f>
        <v>8.1753823011798291E-6</v>
      </c>
      <c r="I830" s="7">
        <f>$B$4*POWER(F830,2)*(inputs!$C$9+inputs!$D$9)/POWER(inputs!$C$9+inputs!$D$9*output!G830,2)</f>
        <v>3.1410376174909337E-5</v>
      </c>
      <c r="J830" s="7">
        <f>$C$4*POWER(F830,-2/3)*(inputs!$C$9+inputs!$D$9)/POWER(inputs!$C$9+inputs!$D$9*output!G830,2)</f>
        <v>1.9678123825349666E-5</v>
      </c>
      <c r="K830" s="7">
        <f>$D$4*POWER(F830,-1)*(inputs!$C$9+inputs!$D$9)/POWER(inputs!$C$9+inputs!$D$9*output!G830,2)</f>
        <v>5.6904316368123738E-5</v>
      </c>
      <c r="L830" s="7">
        <f t="shared" si="36"/>
        <v>1.1616819866956258E-4</v>
      </c>
      <c r="M830" s="73"/>
      <c r="N830" s="77">
        <f t="shared" si="37"/>
        <v>116.16819866956257</v>
      </c>
      <c r="O830" s="78">
        <f>(inputs!$C$9+inputs!$D$9)/L830</f>
        <v>9899.4390303937234</v>
      </c>
      <c r="P830" s="79">
        <f t="shared" si="38"/>
        <v>42.252028940530884</v>
      </c>
    </row>
    <row r="831" spans="6:16" x14ac:dyDescent="0.35">
      <c r="F831" s="83">
        <v>828</v>
      </c>
      <c r="G831" s="8">
        <f>output!F831/inputs!$M$9*inputs!$D$9/inputs!$C$9</f>
        <v>0.82799999999999996</v>
      </c>
      <c r="H831" s="7">
        <f>$A$4*POWER(F831,2)*(inputs!$C$9+inputs!$D$9)/POWER(inputs!$C$9+inputs!$D$9*output!G831,2)</f>
        <v>8.1929786465115266E-6</v>
      </c>
      <c r="I831" s="7">
        <f>$B$4*POWER(F831,2)*(inputs!$C$9+inputs!$D$9)/POWER(inputs!$C$9+inputs!$D$9*output!G831,2)</f>
        <v>3.1477982533341346E-5</v>
      </c>
      <c r="J831" s="7">
        <f>$C$4*POWER(F831,-2/3)*(inputs!$C$9+inputs!$D$9)/POWER(inputs!$C$9+inputs!$D$9*output!G831,2)</f>
        <v>1.9657030079475215E-5</v>
      </c>
      <c r="K831" s="7">
        <f>$D$4*POWER(F831,-1)*(inputs!$C$9+inputs!$D$9)/POWER(inputs!$C$9+inputs!$D$9*output!G831,2)</f>
        <v>5.6820425417129904E-5</v>
      </c>
      <c r="L831" s="7">
        <f t="shared" si="36"/>
        <v>1.1614841667645799E-4</v>
      </c>
      <c r="M831" s="73"/>
      <c r="N831" s="77">
        <f t="shared" si="37"/>
        <v>116.14841667645798</v>
      </c>
      <c r="O831" s="78">
        <f>(inputs!$C$9+inputs!$D$9)/L831</f>
        <v>9901.1250683117778</v>
      </c>
      <c r="P831" s="79">
        <f t="shared" si="38"/>
        <v>42.255626896418782</v>
      </c>
    </row>
    <row r="832" spans="6:16" x14ac:dyDescent="0.35">
      <c r="F832" s="83">
        <v>829</v>
      </c>
      <c r="G832" s="8">
        <f>output!F832/inputs!$M$9*inputs!$D$9/inputs!$C$9</f>
        <v>0.82899999999999996</v>
      </c>
      <c r="H832" s="7">
        <f>$A$4*POWER(F832,2)*(inputs!$C$9+inputs!$D$9)/POWER(inputs!$C$9+inputs!$D$9*output!G832,2)</f>
        <v>8.2105892056622971E-6</v>
      </c>
      <c r="I832" s="7">
        <f>$B$4*POWER(F832,2)*(inputs!$C$9+inputs!$D$9)/POWER(inputs!$C$9+inputs!$D$9*output!G832,2)</f>
        <v>3.1545643502235287E-5</v>
      </c>
      <c r="J832" s="7">
        <f>$C$4*POWER(F832,-2/3)*(inputs!$C$9+inputs!$D$9)/POWER(inputs!$C$9+inputs!$D$9*output!G832,2)</f>
        <v>1.9635978738135823E-5</v>
      </c>
      <c r="K832" s="7">
        <f>$D$4*POWER(F832,-1)*(inputs!$C$9+inputs!$D$9)/POWER(inputs!$C$9+inputs!$D$9*output!G832,2)</f>
        <v>5.6736742919003368E-5</v>
      </c>
      <c r="L832" s="7">
        <f t="shared" si="36"/>
        <v>1.1612895436503677E-4</v>
      </c>
      <c r="M832" s="73"/>
      <c r="N832" s="77">
        <f t="shared" si="37"/>
        <v>116.12895436503678</v>
      </c>
      <c r="O832" s="78">
        <f>(inputs!$C$9+inputs!$D$9)/L832</f>
        <v>9902.7844200260297</v>
      </c>
      <c r="P832" s="79">
        <f t="shared" si="38"/>
        <v>42.259167605627368</v>
      </c>
    </row>
    <row r="833" spans="6:16" x14ac:dyDescent="0.35">
      <c r="F833" s="83">
        <v>830</v>
      </c>
      <c r="G833" s="8">
        <f>output!F833/inputs!$M$9*inputs!$D$9/inputs!$C$9</f>
        <v>0.83</v>
      </c>
      <c r="H833" s="7">
        <f>$A$4*POWER(F833,2)*(inputs!$C$9+inputs!$D$9)/POWER(inputs!$C$9+inputs!$D$9*output!G833,2)</f>
        <v>8.2282139653781672E-6</v>
      </c>
      <c r="I833" s="7">
        <f>$B$4*POWER(F833,2)*(inputs!$C$9+inputs!$D$9)/POWER(inputs!$C$9+inputs!$D$9*output!G833,2)</f>
        <v>3.1613359030668494E-5</v>
      </c>
      <c r="J833" s="7">
        <f>$C$4*POWER(F833,-2/3)*(inputs!$C$9+inputs!$D$9)/POWER(inputs!$C$9+inputs!$D$9*output!G833,2)</f>
        <v>1.9614969667326833E-5</v>
      </c>
      <c r="K833" s="7">
        <f>$D$4*POWER(F833,-1)*(inputs!$C$9+inputs!$D$9)/POWER(inputs!$C$9+inputs!$D$9*output!G833,2)</f>
        <v>5.6653268117069549E-5</v>
      </c>
      <c r="L833" s="7">
        <f t="shared" si="36"/>
        <v>1.1610981078044304E-4</v>
      </c>
      <c r="M833" s="73"/>
      <c r="N833" s="77">
        <f t="shared" si="37"/>
        <v>116.10981078044304</v>
      </c>
      <c r="O833" s="78">
        <f>(inputs!$C$9+inputs!$D$9)/L833</f>
        <v>9904.4171398623985</v>
      </c>
      <c r="P833" s="79">
        <f t="shared" si="38"/>
        <v>42.262651198450527</v>
      </c>
    </row>
    <row r="834" spans="6:16" x14ac:dyDescent="0.35">
      <c r="F834" s="83">
        <v>831</v>
      </c>
      <c r="G834" s="8">
        <f>output!F834/inputs!$M$9*inputs!$D$9/inputs!$C$9</f>
        <v>0.83099999999999996</v>
      </c>
      <c r="H834" s="7">
        <f>$A$4*POWER(F834,2)*(inputs!$C$9+inputs!$D$9)/POWER(inputs!$C$9+inputs!$D$9*output!G834,2)</f>
        <v>8.2458529124162849E-6</v>
      </c>
      <c r="I834" s="7">
        <f>$B$4*POWER(F834,2)*(inputs!$C$9+inputs!$D$9)/POWER(inputs!$C$9+inputs!$D$9*output!G834,2)</f>
        <v>3.1681129067761026E-5</v>
      </c>
      <c r="J834" s="7">
        <f>$C$4*POWER(F834,-2/3)*(inputs!$C$9+inputs!$D$9)/POWER(inputs!$C$9+inputs!$D$9*output!G834,2)</f>
        <v>1.9594002733628949E-5</v>
      </c>
      <c r="K834" s="7">
        <f>$D$4*POWER(F834,-1)*(inputs!$C$9+inputs!$D$9)/POWER(inputs!$C$9+inputs!$D$9*output!G834,2)</f>
        <v>5.6570000258298275E-5</v>
      </c>
      <c r="L834" s="7">
        <f t="shared" si="36"/>
        <v>1.1609098497210454E-4</v>
      </c>
      <c r="M834" s="73"/>
      <c r="N834" s="77">
        <f t="shared" si="37"/>
        <v>116.09098497210454</v>
      </c>
      <c r="O834" s="78">
        <f>(inputs!$C$9+inputs!$D$9)/L834</f>
        <v>9906.023282310276</v>
      </c>
      <c r="P834" s="79">
        <f t="shared" si="38"/>
        <v>42.266077805256025</v>
      </c>
    </row>
    <row r="835" spans="6:16" x14ac:dyDescent="0.35">
      <c r="F835" s="83">
        <v>832</v>
      </c>
      <c r="G835" s="8">
        <f>output!F835/inputs!$M$9*inputs!$D$9/inputs!$C$9</f>
        <v>0.83199999999999996</v>
      </c>
      <c r="H835" s="7">
        <f>$A$4*POWER(F835,2)*(inputs!$C$9+inputs!$D$9)/POWER(inputs!$C$9+inputs!$D$9*output!G835,2)</f>
        <v>8.2635060335448793E-6</v>
      </c>
      <c r="I835" s="7">
        <f>$B$4*POWER(F835,2)*(inputs!$C$9+inputs!$D$9)/POWER(inputs!$C$9+inputs!$D$9*output!G835,2)</f>
        <v>3.1748953562675512E-5</v>
      </c>
      <c r="J835" s="7">
        <f>$C$4*POWER(F835,-2/3)*(inputs!$C$9+inputs!$D$9)/POWER(inputs!$C$9+inputs!$D$9*output!G835,2)</f>
        <v>1.9573077804204997E-5</v>
      </c>
      <c r="K835" s="7">
        <f>$D$4*POWER(F835,-1)*(inputs!$C$9+inputs!$D$9)/POWER(inputs!$C$9+inputs!$D$9*output!G835,2)</f>
        <v>5.6486938593281799E-5</v>
      </c>
      <c r="L835" s="7">
        <f t="shared" si="36"/>
        <v>1.1607247599370719E-4</v>
      </c>
      <c r="M835" s="73"/>
      <c r="N835" s="77">
        <f t="shared" si="37"/>
        <v>116.07247599370719</v>
      </c>
      <c r="O835" s="78">
        <f>(inputs!$C$9+inputs!$D$9)/L835</f>
        <v>9907.6029020208607</v>
      </c>
      <c r="P835" s="79">
        <f t="shared" si="38"/>
        <v>42.269447556483691</v>
      </c>
    </row>
    <row r="836" spans="6:16" x14ac:dyDescent="0.35">
      <c r="F836" s="83">
        <v>833</v>
      </c>
      <c r="G836" s="8">
        <f>output!F836/inputs!$M$9*inputs!$D$9/inputs!$C$9</f>
        <v>0.83300000000000007</v>
      </c>
      <c r="H836" s="7">
        <f>$A$4*POWER(F836,2)*(inputs!$C$9+inputs!$D$9)/POWER(inputs!$C$9+inputs!$D$9*output!G836,2)</f>
        <v>8.2811733155432805E-6</v>
      </c>
      <c r="I836" s="7">
        <f>$B$4*POWER(F836,2)*(inputs!$C$9+inputs!$D$9)/POWER(inputs!$C$9+inputs!$D$9*output!G836,2)</f>
        <v>3.1816832464617247E-5</v>
      </c>
      <c r="J836" s="7">
        <f>$C$4*POWER(F836,-2/3)*(inputs!$C$9+inputs!$D$9)/POWER(inputs!$C$9+inputs!$D$9*output!G836,2)</f>
        <v>1.9552194746796633E-5</v>
      </c>
      <c r="K836" s="7">
        <f>$D$4*POWER(F836,-1)*(inputs!$C$9+inputs!$D$9)/POWER(inputs!$C$9+inputs!$D$9*output!G836,2)</f>
        <v>5.6404082376213195E-5</v>
      </c>
      <c r="L836" s="7">
        <f t="shared" si="36"/>
        <v>1.1605428290317036E-4</v>
      </c>
      <c r="M836" s="73"/>
      <c r="N836" s="77">
        <f t="shared" si="37"/>
        <v>116.05428290317036</v>
      </c>
      <c r="O836" s="78">
        <f>(inputs!$C$9+inputs!$D$9)/L836</f>
        <v>9909.1560538054418</v>
      </c>
      <c r="P836" s="79">
        <f t="shared" si="38"/>
        <v>42.272760582643464</v>
      </c>
    </row>
    <row r="837" spans="6:16" x14ac:dyDescent="0.35">
      <c r="F837" s="83">
        <v>834</v>
      </c>
      <c r="G837" s="8">
        <f>output!F837/inputs!$M$9*inputs!$D$9/inputs!$C$9</f>
        <v>0.83399999999999996</v>
      </c>
      <c r="H837" s="7">
        <f>$A$4*POWER(F837,2)*(inputs!$C$9+inputs!$D$9)/POWER(inputs!$C$9+inputs!$D$9*output!G837,2)</f>
        <v>8.2988547452018928E-6</v>
      </c>
      <c r="I837" s="7">
        <f>$B$4*POWER(F837,2)*(inputs!$C$9+inputs!$D$9)/POWER(inputs!$C$9+inputs!$D$9*output!G837,2)</f>
        <v>3.1884765722834059E-5</v>
      </c>
      <c r="J837" s="7">
        <f>$C$4*POWER(F837,-2/3)*(inputs!$C$9+inputs!$D$9)/POWER(inputs!$C$9+inputs!$D$9*output!G837,2)</f>
        <v>1.9531353429721185E-5</v>
      </c>
      <c r="K837" s="7">
        <f>$D$4*POWER(F837,-1)*(inputs!$C$9+inputs!$D$9)/POWER(inputs!$C$9+inputs!$D$9*output!G837,2)</f>
        <v>5.6321430864864673E-5</v>
      </c>
      <c r="L837" s="7">
        <f t="shared" ref="L837:L900" si="39">SUM(H837:K837)</f>
        <v>1.160364047626218E-4</v>
      </c>
      <c r="M837" s="73"/>
      <c r="N837" s="77">
        <f t="shared" ref="N837:N900" si="40">L837*1000000</f>
        <v>116.0364047626218</v>
      </c>
      <c r="O837" s="78">
        <f>(inputs!$C$9+inputs!$D$9)/L837</f>
        <v>9910.6827926337428</v>
      </c>
      <c r="P837" s="79">
        <f t="shared" ref="P837:P900" si="41">SQRT(O837/(8*LN(2)))</f>
        <v>42.276017014313631</v>
      </c>
    </row>
    <row r="838" spans="6:16" x14ac:dyDescent="0.35">
      <c r="F838" s="83">
        <v>835</v>
      </c>
      <c r="G838" s="8">
        <f>output!F838/inputs!$M$9*inputs!$D$9/inputs!$C$9</f>
        <v>0.83499999999999996</v>
      </c>
      <c r="H838" s="7">
        <f>$A$4*POWER(F838,2)*(inputs!$C$9+inputs!$D$9)/POWER(inputs!$C$9+inputs!$D$9*output!G838,2)</f>
        <v>8.3165503093221776E-6</v>
      </c>
      <c r="I838" s="7">
        <f>$B$4*POWER(F838,2)*(inputs!$C$9+inputs!$D$9)/POWER(inputs!$C$9+inputs!$D$9*output!G838,2)</f>
        <v>3.1952753286616259E-5</v>
      </c>
      <c r="J838" s="7">
        <f>$C$4*POWER(F838,-2/3)*(inputs!$C$9+inputs!$D$9)/POWER(inputs!$C$9+inputs!$D$9*output!G838,2)</f>
        <v>1.9510553721868387E-5</v>
      </c>
      <c r="K838" s="7">
        <f>$D$4*POWER(F838,-1)*(inputs!$C$9+inputs!$D$9)/POWER(inputs!$C$9+inputs!$D$9*output!G838,2)</f>
        <v>5.6238983320566132E-5</v>
      </c>
      <c r="L838" s="7">
        <f t="shared" si="39"/>
        <v>1.1601884063837296E-4</v>
      </c>
      <c r="M838" s="73"/>
      <c r="N838" s="77">
        <f t="shared" si="40"/>
        <v>116.01884063837296</v>
      </c>
      <c r="O838" s="78">
        <f>(inputs!$C$9+inputs!$D$9)/L838</f>
        <v>9912.1831736322329</v>
      </c>
      <c r="P838" s="79">
        <f t="shared" si="41"/>
        <v>42.279216982138884</v>
      </c>
    </row>
    <row r="839" spans="6:16" x14ac:dyDescent="0.35">
      <c r="F839" s="83">
        <v>836</v>
      </c>
      <c r="G839" s="8">
        <f>output!F839/inputs!$M$9*inputs!$D$9/inputs!$C$9</f>
        <v>0.83599999999999997</v>
      </c>
      <c r="H839" s="7">
        <f>$A$4*POWER(F839,2)*(inputs!$C$9+inputs!$D$9)/POWER(inputs!$C$9+inputs!$D$9*output!G839,2)</f>
        <v>8.3342599947166639E-6</v>
      </c>
      <c r="I839" s="7">
        <f>$B$4*POWER(F839,2)*(inputs!$C$9+inputs!$D$9)/POWER(inputs!$C$9+inputs!$D$9*output!G839,2)</f>
        <v>3.2020795105296702E-5</v>
      </c>
      <c r="J839" s="7">
        <f>$C$4*POWER(F839,-2/3)*(inputs!$C$9+inputs!$D$9)/POWER(inputs!$C$9+inputs!$D$9*output!G839,2)</f>
        <v>1.9489795492697213E-5</v>
      </c>
      <c r="K839" s="7">
        <f>$D$4*POWER(F839,-1)*(inputs!$C$9+inputs!$D$9)/POWER(inputs!$C$9+inputs!$D$9*output!G839,2)</f>
        <v>5.615673900818388E-5</v>
      </c>
      <c r="L839" s="7">
        <f t="shared" si="39"/>
        <v>1.1600158960089446E-4</v>
      </c>
      <c r="M839" s="73"/>
      <c r="N839" s="77">
        <f t="shared" si="40"/>
        <v>116.00158960089446</v>
      </c>
      <c r="O839" s="78">
        <f>(inputs!$C$9+inputs!$D$9)/L839</f>
        <v>9913.6572520824539</v>
      </c>
      <c r="P839" s="79">
        <f t="shared" si="41"/>
        <v>42.282360616828541</v>
      </c>
    </row>
    <row r="840" spans="6:16" x14ac:dyDescent="0.35">
      <c r="F840" s="83">
        <v>837</v>
      </c>
      <c r="G840" s="8">
        <f>output!F840/inputs!$M$9*inputs!$D$9/inputs!$C$9</f>
        <v>0.83699999999999997</v>
      </c>
      <c r="H840" s="7">
        <f>$A$4*POWER(F840,2)*(inputs!$C$9+inputs!$D$9)/POWER(inputs!$C$9+inputs!$D$9*output!G840,2)</f>
        <v>8.3519837882089155E-6</v>
      </c>
      <c r="I840" s="7">
        <f>$B$4*POWER(F840,2)*(inputs!$C$9+inputs!$D$9)/POWER(inputs!$C$9+inputs!$D$9*output!G840,2)</f>
        <v>3.2088891128250599E-5</v>
      </c>
      <c r="J840" s="7">
        <f>$C$4*POWER(F840,-2/3)*(inputs!$C$9+inputs!$D$9)/POWER(inputs!$C$9+inputs!$D$9*output!G840,2)</f>
        <v>1.9469078612232805E-5</v>
      </c>
      <c r="K840" s="7">
        <f>$D$4*POWER(F840,-1)*(inputs!$C$9+inputs!$D$9)/POWER(inputs!$C$9+inputs!$D$9*output!G840,2)</f>
        <v>5.6074697196099598E-5</v>
      </c>
      <c r="L840" s="7">
        <f t="shared" si="39"/>
        <v>1.1598465072479191E-4</v>
      </c>
      <c r="M840" s="73"/>
      <c r="N840" s="77">
        <f t="shared" si="40"/>
        <v>115.98465072479192</v>
      </c>
      <c r="O840" s="78">
        <f>(inputs!$C$9+inputs!$D$9)/L840</f>
        <v>9915.1050834193302</v>
      </c>
      <c r="P840" s="79">
        <f t="shared" si="41"/>
        <v>42.285448049154596</v>
      </c>
    </row>
    <row r="841" spans="6:16" x14ac:dyDescent="0.35">
      <c r="F841" s="83">
        <v>838</v>
      </c>
      <c r="G841" s="8">
        <f>output!F841/inputs!$M$9*inputs!$D$9/inputs!$C$9</f>
        <v>0.83799999999999997</v>
      </c>
      <c r="H841" s="7">
        <f>$A$4*POWER(F841,2)*(inputs!$C$9+inputs!$D$9)/POWER(inputs!$C$9+inputs!$D$9*output!G841,2)</f>
        <v>8.3697216766335518E-6</v>
      </c>
      <c r="I841" s="7">
        <f>$B$4*POWER(F841,2)*(inputs!$C$9+inputs!$D$9)/POWER(inputs!$C$9+inputs!$D$9*output!G841,2)</f>
        <v>3.2157041304895672E-5</v>
      </c>
      <c r="J841" s="7">
        <f>$C$4*POWER(F841,-2/3)*(inputs!$C$9+inputs!$D$9)/POWER(inputs!$C$9+inputs!$D$9*output!G841,2)</f>
        <v>1.944840295106323E-5</v>
      </c>
      <c r="K841" s="7">
        <f>$D$4*POWER(F841,-1)*(inputs!$C$9+inputs!$D$9)/POWER(inputs!$C$9+inputs!$D$9*output!G841,2)</f>
        <v>5.599285715618929E-5</v>
      </c>
      <c r="L841" s="7">
        <f t="shared" si="39"/>
        <v>1.1596802308878174E-4</v>
      </c>
      <c r="M841" s="73"/>
      <c r="N841" s="77">
        <f t="shared" si="40"/>
        <v>115.96802308878173</v>
      </c>
      <c r="O841" s="78">
        <f>(inputs!$C$9+inputs!$D$9)/L841</f>
        <v>9916.5267232295009</v>
      </c>
      <c r="P841" s="79">
        <f t="shared" si="41"/>
        <v>42.288479409949943</v>
      </c>
    </row>
    <row r="842" spans="6:16" x14ac:dyDescent="0.35">
      <c r="F842" s="83">
        <v>839</v>
      </c>
      <c r="G842" s="8">
        <f>output!F842/inputs!$M$9*inputs!$D$9/inputs!$C$9</f>
        <v>0.83900000000000008</v>
      </c>
      <c r="H842" s="7">
        <f>$A$4*POWER(F842,2)*(inputs!$C$9+inputs!$D$9)/POWER(inputs!$C$9+inputs!$D$9*output!G842,2)</f>
        <v>8.3874736468361935E-6</v>
      </c>
      <c r="I842" s="7">
        <f>$B$4*POWER(F842,2)*(inputs!$C$9+inputs!$D$9)/POWER(inputs!$C$9+inputs!$D$9*output!G842,2)</f>
        <v>3.2225245584691889E-5</v>
      </c>
      <c r="J842" s="7">
        <f>$C$4*POWER(F842,-2/3)*(inputs!$C$9+inputs!$D$9)/POWER(inputs!$C$9+inputs!$D$9*output!G842,2)</f>
        <v>1.9427768380336394E-5</v>
      </c>
      <c r="K842" s="7">
        <f>$D$4*POWER(F842,-1)*(inputs!$C$9+inputs!$D$9)/POWER(inputs!$C$9+inputs!$D$9*output!G842,2)</f>
        <v>5.5911218163802399E-5</v>
      </c>
      <c r="L842" s="7">
        <f t="shared" si="39"/>
        <v>1.1595170577566687E-4</v>
      </c>
      <c r="M842" s="73"/>
      <c r="N842" s="77">
        <f t="shared" si="40"/>
        <v>115.95170577566688</v>
      </c>
      <c r="O842" s="78">
        <f>(inputs!$C$9+inputs!$D$9)/L842</f>
        <v>9917.9222272496663</v>
      </c>
      <c r="P842" s="79">
        <f t="shared" si="41"/>
        <v>42.291454830106517</v>
      </c>
    </row>
    <row r="843" spans="6:16" x14ac:dyDescent="0.35">
      <c r="F843" s="83">
        <v>840</v>
      </c>
      <c r="G843" s="8">
        <f>output!F843/inputs!$M$9*inputs!$D$9/inputs!$C$9</f>
        <v>0.84</v>
      </c>
      <c r="H843" s="7">
        <f>$A$4*POWER(F843,2)*(inputs!$C$9+inputs!$D$9)/POWER(inputs!$C$9+inputs!$D$9*output!G843,2)</f>
        <v>8.4052396856734999E-6</v>
      </c>
      <c r="I843" s="7">
        <f>$B$4*POWER(F843,2)*(inputs!$C$9+inputs!$D$9)/POWER(inputs!$C$9+inputs!$D$9*output!G843,2)</f>
        <v>3.2293503917141647E-5</v>
      </c>
      <c r="J843" s="7">
        <f>$C$4*POWER(F843,-2/3)*(inputs!$C$9+inputs!$D$9)/POWER(inputs!$C$9+inputs!$D$9*output!G843,2)</f>
        <v>1.9407174771757016E-5</v>
      </c>
      <c r="K843" s="7">
        <f>$D$4*POWER(F843,-1)*(inputs!$C$9+inputs!$D$9)/POWER(inputs!$C$9+inputs!$D$9*output!G843,2)</f>
        <v>5.5829779497741301E-5</v>
      </c>
      <c r="L843" s="7">
        <f t="shared" si="39"/>
        <v>1.1593569787231347E-4</v>
      </c>
      <c r="M843" s="73"/>
      <c r="N843" s="77">
        <f t="shared" si="40"/>
        <v>115.93569787231347</v>
      </c>
      <c r="O843" s="78">
        <f>(inputs!$C$9+inputs!$D$9)/L843</f>
        <v>9919.2916513648797</v>
      </c>
      <c r="P843" s="79">
        <f t="shared" si="41"/>
        <v>42.294374440573371</v>
      </c>
    </row>
    <row r="844" spans="6:16" x14ac:dyDescent="0.35">
      <c r="F844" s="83">
        <v>841</v>
      </c>
      <c r="G844" s="8">
        <f>output!F844/inputs!$M$9*inputs!$D$9/inputs!$C$9</f>
        <v>0.84099999999999997</v>
      </c>
      <c r="H844" s="7">
        <f>$A$4*POWER(F844,2)*(inputs!$C$9+inputs!$D$9)/POWER(inputs!$C$9+inputs!$D$9*output!G844,2)</f>
        <v>8.4230197800131195E-6</v>
      </c>
      <c r="I844" s="7">
        <f>$B$4*POWER(F844,2)*(inputs!$C$9+inputs!$D$9)/POWER(inputs!$C$9+inputs!$D$9*output!G844,2)</f>
        <v>3.2361816251789566E-5</v>
      </c>
      <c r="J844" s="7">
        <f>$C$4*POWER(F844,-2/3)*(inputs!$C$9+inputs!$D$9)/POWER(inputs!$C$9+inputs!$D$9*output!G844,2)</f>
        <v>1.9386621997583488E-5</v>
      </c>
      <c r="K844" s="7">
        <f>$D$4*POWER(F844,-1)*(inputs!$C$9+inputs!$D$9)/POWER(inputs!$C$9+inputs!$D$9*output!G844,2)</f>
        <v>5.574854044024059E-5</v>
      </c>
      <c r="L844" s="7">
        <f t="shared" si="39"/>
        <v>1.1591999846962677E-4</v>
      </c>
      <c r="M844" s="73"/>
      <c r="N844" s="77">
        <f t="shared" si="40"/>
        <v>115.91999846962678</v>
      </c>
      <c r="O844" s="78">
        <f>(inputs!$C$9+inputs!$D$9)/L844</f>
        <v>9920.6350516069197</v>
      </c>
      <c r="P844" s="79">
        <f t="shared" si="41"/>
        <v>42.297238372354954</v>
      </c>
    </row>
    <row r="845" spans="6:16" x14ac:dyDescent="0.35">
      <c r="F845" s="83">
        <v>842</v>
      </c>
      <c r="G845" s="8">
        <f>output!F845/inputs!$M$9*inputs!$D$9/inputs!$C$9</f>
        <v>0.84199999999999997</v>
      </c>
      <c r="H845" s="7">
        <f>$A$4*POWER(F845,2)*(inputs!$C$9+inputs!$D$9)/POWER(inputs!$C$9+inputs!$D$9*output!G845,2)</f>
        <v>8.4408139167337074E-6</v>
      </c>
      <c r="I845" s="7">
        <f>$B$4*POWER(F845,2)*(inputs!$C$9+inputs!$D$9)/POWER(inputs!$C$9+inputs!$D$9*output!G845,2)</f>
        <v>3.2430182538222526E-5</v>
      </c>
      <c r="J845" s="7">
        <f>$C$4*POWER(F845,-2/3)*(inputs!$C$9+inputs!$D$9)/POWER(inputs!$C$9+inputs!$D$9*output!G845,2)</f>
        <v>1.9366109930624805E-5</v>
      </c>
      <c r="K845" s="7">
        <f>$D$4*POWER(F845,-1)*(inputs!$C$9+inputs!$D$9)/POWER(inputs!$C$9+inputs!$D$9*output!G845,2)</f>
        <v>5.5667500276946809E-5</v>
      </c>
      <c r="L845" s="7">
        <f t="shared" si="39"/>
        <v>1.1590460666252784E-4</v>
      </c>
      <c r="M845" s="73"/>
      <c r="N845" s="77">
        <f t="shared" si="40"/>
        <v>115.90460666252784</v>
      </c>
      <c r="O845" s="78">
        <f>(inputs!$C$9+inputs!$D$9)/L845</f>
        <v>9921.9524841526163</v>
      </c>
      <c r="P845" s="79">
        <f t="shared" si="41"/>
        <v>42.30004675650919</v>
      </c>
    </row>
    <row r="846" spans="6:16" x14ac:dyDescent="0.35">
      <c r="F846" s="83">
        <v>843</v>
      </c>
      <c r="G846" s="8">
        <f>output!F846/inputs!$M$9*inputs!$D$9/inputs!$C$9</f>
        <v>0.84299999999999997</v>
      </c>
      <c r="H846" s="7">
        <f>$A$4*POWER(F846,2)*(inputs!$C$9+inputs!$D$9)/POWER(inputs!$C$9+inputs!$D$9*output!G846,2)</f>
        <v>8.4586220827249095E-6</v>
      </c>
      <c r="I846" s="7">
        <f>$B$4*POWER(F846,2)*(inputs!$C$9+inputs!$D$9)/POWER(inputs!$C$9+inputs!$D$9*output!G846,2)</f>
        <v>3.2498602726069662E-5</v>
      </c>
      <c r="J846" s="7">
        <f>$C$4*POWER(F846,-2/3)*(inputs!$C$9+inputs!$D$9)/POWER(inputs!$C$9+inputs!$D$9*output!G846,2)</f>
        <v>1.9345638444237638E-5</v>
      </c>
      <c r="K846" s="7">
        <f>$D$4*POWER(F846,-1)*(inputs!$C$9+inputs!$D$9)/POWER(inputs!$C$9+inputs!$D$9*output!G846,2)</f>
        <v>5.5586658296898214E-5</v>
      </c>
      <c r="L846" s="7">
        <f t="shared" si="39"/>
        <v>1.1588952154993043E-4</v>
      </c>
      <c r="M846" s="73"/>
      <c r="N846" s="77">
        <f t="shared" si="40"/>
        <v>115.88952154993042</v>
      </c>
      <c r="O846" s="78">
        <f>(inputs!$C$9+inputs!$D$9)/L846</f>
        <v>9923.2440053221562</v>
      </c>
      <c r="P846" s="79">
        <f t="shared" si="41"/>
        <v>42.302799724145636</v>
      </c>
    </row>
    <row r="847" spans="6:16" x14ac:dyDescent="0.35">
      <c r="F847" s="83">
        <v>844</v>
      </c>
      <c r="G847" s="8">
        <f>output!F847/inputs!$M$9*inputs!$D$9/inputs!$C$9</f>
        <v>0.84399999999999997</v>
      </c>
      <c r="H847" s="7">
        <f>$A$4*POWER(F847,2)*(inputs!$C$9+inputs!$D$9)/POWER(inputs!$C$9+inputs!$D$9*output!G847,2)</f>
        <v>8.4764442648873292E-6</v>
      </c>
      <c r="I847" s="7">
        <f>$B$4*POWER(F847,2)*(inputs!$C$9+inputs!$D$9)/POWER(inputs!$C$9+inputs!$D$9*output!G847,2)</f>
        <v>3.25670767650022E-5</v>
      </c>
      <c r="J847" s="7">
        <f>$C$4*POWER(F847,-2/3)*(inputs!$C$9+inputs!$D$9)/POWER(inputs!$C$9+inputs!$D$9*output!G847,2)</f>
        <v>1.9325207412323162E-5</v>
      </c>
      <c r="K847" s="7">
        <f>$D$4*POWER(F847,-1)*(inputs!$C$9+inputs!$D$9)/POWER(inputs!$C$9+inputs!$D$9*output!G847,2)</f>
        <v>5.5506013792504533E-5</v>
      </c>
      <c r="L847" s="7">
        <f t="shared" si="39"/>
        <v>1.1587474223471723E-4</v>
      </c>
      <c r="M847" s="73"/>
      <c r="N847" s="77">
        <f t="shared" si="40"/>
        <v>115.87474223471723</v>
      </c>
      <c r="O847" s="78">
        <f>(inputs!$C$9+inputs!$D$9)/L847</f>
        <v>9924.5096715774907</v>
      </c>
      <c r="P847" s="79">
        <f t="shared" si="41"/>
        <v>42.305497406423733</v>
      </c>
    </row>
    <row r="848" spans="6:16" x14ac:dyDescent="0.35">
      <c r="F848" s="83">
        <v>845</v>
      </c>
      <c r="G848" s="8">
        <f>output!F848/inputs!$M$9*inputs!$D$9/inputs!$C$9</f>
        <v>0.84500000000000008</v>
      </c>
      <c r="H848" s="7">
        <f>$A$4*POWER(F848,2)*(inputs!$C$9+inputs!$D$9)/POWER(inputs!$C$9+inputs!$D$9*output!G848,2)</f>
        <v>8.4942804501325574E-6</v>
      </c>
      <c r="I848" s="7">
        <f>$B$4*POWER(F848,2)*(inputs!$C$9+inputs!$D$9)/POWER(inputs!$C$9+inputs!$D$9*output!G848,2)</f>
        <v>3.263560460473359E-5</v>
      </c>
      <c r="J848" s="7">
        <f>$C$4*POWER(F848,-2/3)*(inputs!$C$9+inputs!$D$9)/POWER(inputs!$C$9+inputs!$D$9*output!G848,2)</f>
        <v>1.9304816709324295E-5</v>
      </c>
      <c r="K848" s="7">
        <f>$D$4*POWER(F848,-1)*(inputs!$C$9+inputs!$D$9)/POWER(inputs!$C$9+inputs!$D$9*output!G848,2)</f>
        <v>5.5425566059527287E-5</v>
      </c>
      <c r="L848" s="7">
        <f t="shared" si="39"/>
        <v>1.1586026782371773E-4</v>
      </c>
      <c r="M848" s="73"/>
      <c r="N848" s="77">
        <f t="shared" si="40"/>
        <v>115.86026782371773</v>
      </c>
      <c r="O848" s="78">
        <f>(inputs!$C$9+inputs!$D$9)/L848</f>
        <v>9925.7495395206024</v>
      </c>
      <c r="P848" s="79">
        <f t="shared" si="41"/>
        <v>42.308139934550844</v>
      </c>
    </row>
    <row r="849" spans="6:16" x14ac:dyDescent="0.35">
      <c r="F849" s="83">
        <v>846</v>
      </c>
      <c r="G849" s="8">
        <f>output!F849/inputs!$M$9*inputs!$D$9/inputs!$C$9</f>
        <v>0.84599999999999997</v>
      </c>
      <c r="H849" s="7">
        <f>$A$4*POWER(F849,2)*(inputs!$C$9+inputs!$D$9)/POWER(inputs!$C$9+inputs!$D$9*output!G849,2)</f>
        <v>8.5121306253831255E-6</v>
      </c>
      <c r="I849" s="7">
        <f>$B$4*POWER(F849,2)*(inputs!$C$9+inputs!$D$9)/POWER(inputs!$C$9+inputs!$D$9*output!G849,2)</f>
        <v>3.270418619501928E-5</v>
      </c>
      <c r="J849" s="7">
        <f>$C$4*POWER(F849,-2/3)*(inputs!$C$9+inputs!$D$9)/POWER(inputs!$C$9+inputs!$D$9*output!G849,2)</f>
        <v>1.9284466210222449E-5</v>
      </c>
      <c r="K849" s="7">
        <f>$D$4*POWER(F849,-1)*(inputs!$C$9+inputs!$D$9)/POWER(inputs!$C$9+inputs!$D$9*output!G849,2)</f>
        <v>5.5345314397059649E-5</v>
      </c>
      <c r="L849" s="7">
        <f t="shared" si="39"/>
        <v>1.1584609742768451E-4</v>
      </c>
      <c r="M849" s="73"/>
      <c r="N849" s="77">
        <f t="shared" si="40"/>
        <v>115.84609742768451</v>
      </c>
      <c r="O849" s="78">
        <f>(inputs!$C$9+inputs!$D$9)/L849</f>
        <v>9926.9636658919226</v>
      </c>
      <c r="P849" s="79">
        <f t="shared" si="41"/>
        <v>42.310727439780564</v>
      </c>
    </row>
    <row r="850" spans="6:16" x14ac:dyDescent="0.35">
      <c r="F850" s="83">
        <v>847</v>
      </c>
      <c r="G850" s="8">
        <f>output!F850/inputs!$M$9*inputs!$D$9/inputs!$C$9</f>
        <v>0.84699999999999998</v>
      </c>
      <c r="H850" s="7">
        <f>$A$4*POWER(F850,2)*(inputs!$C$9+inputs!$D$9)/POWER(inputs!$C$9+inputs!$D$9*output!G850,2)</f>
        <v>8.5299947775725253E-6</v>
      </c>
      <c r="I850" s="7">
        <f>$B$4*POWER(F850,2)*(inputs!$C$9+inputs!$D$9)/POWER(inputs!$C$9+inputs!$D$9*output!G850,2)</f>
        <v>3.277282148565686E-5</v>
      </c>
      <c r="J850" s="7">
        <f>$C$4*POWER(F850,-2/3)*(inputs!$C$9+inputs!$D$9)/POWER(inputs!$C$9+inputs!$D$9*output!G850,2)</f>
        <v>1.9264155790534794E-5</v>
      </c>
      <c r="K850" s="7">
        <f>$D$4*POWER(F850,-1)*(inputs!$C$9+inputs!$D$9)/POWER(inputs!$C$9+inputs!$D$9*output!G850,2)</f>
        <v>5.5265258107507074E-5</v>
      </c>
      <c r="L850" s="7">
        <f t="shared" si="39"/>
        <v>1.1583223016127125E-4</v>
      </c>
      <c r="M850" s="73"/>
      <c r="N850" s="77">
        <f t="shared" si="40"/>
        <v>115.83223016127126</v>
      </c>
      <c r="O850" s="78">
        <f>(inputs!$C$9+inputs!$D$9)/L850</f>
        <v>9928.1521075686305</v>
      </c>
      <c r="P850" s="79">
        <f t="shared" si="41"/>
        <v>42.313260053410815</v>
      </c>
    </row>
    <row r="851" spans="6:16" x14ac:dyDescent="0.35">
      <c r="F851" s="83">
        <v>848</v>
      </c>
      <c r="G851" s="8">
        <f>output!F851/inputs!$M$9*inputs!$D$9/inputs!$C$9</f>
        <v>0.84799999999999998</v>
      </c>
      <c r="H851" s="7">
        <f>$A$4*POWER(F851,2)*(inputs!$C$9+inputs!$D$9)/POWER(inputs!$C$9+inputs!$D$9*output!G851,2)</f>
        <v>8.5478728936451754E-6</v>
      </c>
      <c r="I851" s="7">
        <f>$B$4*POWER(F851,2)*(inputs!$C$9+inputs!$D$9)/POWER(inputs!$C$9+inputs!$D$9*output!G851,2)</f>
        <v>3.2841510426485908E-5</v>
      </c>
      <c r="J851" s="7">
        <f>$C$4*POWER(F851,-2/3)*(inputs!$C$9+inputs!$D$9)/POWER(inputs!$C$9+inputs!$D$9*output!G851,2)</f>
        <v>1.9243885326311294E-5</v>
      </c>
      <c r="K851" s="7">
        <f>$D$4*POWER(F851,-1)*(inputs!$C$9+inputs!$D$9)/POWER(inputs!$C$9+inputs!$D$9*output!G851,2)</f>
        <v>5.5185396496567608E-5</v>
      </c>
      <c r="L851" s="7">
        <f t="shared" si="39"/>
        <v>1.1581866514300999E-4</v>
      </c>
      <c r="M851" s="73"/>
      <c r="N851" s="77">
        <f t="shared" si="40"/>
        <v>115.81866514300999</v>
      </c>
      <c r="O851" s="78">
        <f>(inputs!$C$9+inputs!$D$9)/L851</f>
        <v>9929.3149215630201</v>
      </c>
      <c r="P851" s="79">
        <f t="shared" si="41"/>
        <v>42.315737906782033</v>
      </c>
    </row>
    <row r="852" spans="6:16" x14ac:dyDescent="0.35">
      <c r="F852" s="83">
        <v>849</v>
      </c>
      <c r="G852" s="8">
        <f>output!F852/inputs!$M$9*inputs!$D$9/inputs!$C$9</f>
        <v>0.84899999999999998</v>
      </c>
      <c r="H852" s="7">
        <f>$A$4*POWER(F852,2)*(inputs!$C$9+inputs!$D$9)/POWER(inputs!$C$9+inputs!$D$9*output!G852,2)</f>
        <v>8.5657649605564178E-6</v>
      </c>
      <c r="I852" s="7">
        <f>$B$4*POWER(F852,2)*(inputs!$C$9+inputs!$D$9)/POWER(inputs!$C$9+inputs!$D$9*output!G852,2)</f>
        <v>3.2910252967387972E-5</v>
      </c>
      <c r="J852" s="7">
        <f>$C$4*POWER(F852,-2/3)*(inputs!$C$9+inputs!$D$9)/POWER(inputs!$C$9+inputs!$D$9*output!G852,2)</f>
        <v>1.922365469413167E-5</v>
      </c>
      <c r="K852" s="7">
        <f>$D$4*POWER(F852,-1)*(inputs!$C$9+inputs!$D$9)/POWER(inputs!$C$9+inputs!$D$9*output!G852,2)</f>
        <v>5.5105728873212459E-5</v>
      </c>
      <c r="L852" s="7">
        <f t="shared" si="39"/>
        <v>1.1580540149528852E-4</v>
      </c>
      <c r="M852" s="73"/>
      <c r="N852" s="77">
        <f t="shared" si="40"/>
        <v>115.80540149528852</v>
      </c>
      <c r="O852" s="78">
        <f>(inputs!$C$9+inputs!$D$9)/L852</f>
        <v>9930.452165020879</v>
      </c>
      <c r="P852" s="79">
        <f t="shared" si="41"/>
        <v>42.318161131275382</v>
      </c>
    </row>
    <row r="853" spans="6:16" x14ac:dyDescent="0.35">
      <c r="F853" s="83">
        <v>850</v>
      </c>
      <c r="G853" s="8">
        <f>output!F853/inputs!$M$9*inputs!$D$9/inputs!$C$9</f>
        <v>0.85</v>
      </c>
      <c r="H853" s="7">
        <f>$A$4*POWER(F853,2)*(inputs!$C$9+inputs!$D$9)/POWER(inputs!$C$9+inputs!$D$9*output!G853,2)</f>
        <v>8.5836709652725279E-6</v>
      </c>
      <c r="I853" s="7">
        <f>$B$4*POWER(F853,2)*(inputs!$C$9+inputs!$D$9)/POWER(inputs!$C$9+inputs!$D$9*output!G853,2)</f>
        <v>3.2979049058286558E-5</v>
      </c>
      <c r="J853" s="7">
        <f>$C$4*POWER(F853,-2/3)*(inputs!$C$9+inputs!$D$9)/POWER(inputs!$C$9+inputs!$D$9*output!G853,2)</f>
        <v>1.920346377110266E-5</v>
      </c>
      <c r="K853" s="7">
        <f>$D$4*POWER(F853,-1)*(inputs!$C$9+inputs!$D$9)/POWER(inputs!$C$9+inputs!$D$9*output!G853,2)</f>
        <v>5.5026254549666886E-5</v>
      </c>
      <c r="L853" s="7">
        <f t="shared" si="39"/>
        <v>1.1579243834432864E-4</v>
      </c>
      <c r="M853" s="73"/>
      <c r="N853" s="77">
        <f t="shared" si="40"/>
        <v>115.79243834432864</v>
      </c>
      <c r="O853" s="78">
        <f>(inputs!$C$9+inputs!$D$9)/L853</f>
        <v>9931.5638952198078</v>
      </c>
      <c r="P853" s="79">
        <f t="shared" si="41"/>
        <v>42.320529858310927</v>
      </c>
    </row>
    <row r="854" spans="6:16" x14ac:dyDescent="0.35">
      <c r="F854" s="83">
        <v>851</v>
      </c>
      <c r="G854" s="8">
        <f>output!F854/inputs!$M$9*inputs!$D$9/inputs!$C$9</f>
        <v>0.85099999999999987</v>
      </c>
      <c r="H854" s="7">
        <f>$A$4*POWER(F854,2)*(inputs!$C$9+inputs!$D$9)/POWER(inputs!$C$9+inputs!$D$9*output!G854,2)</f>
        <v>8.6015908947706672E-6</v>
      </c>
      <c r="I854" s="7">
        <f>$B$4*POWER(F854,2)*(inputs!$C$9+inputs!$D$9)/POWER(inputs!$C$9+inputs!$D$9*output!G854,2)</f>
        <v>3.3047898649147064E-5</v>
      </c>
      <c r="J854" s="7">
        <f>$C$4*POWER(F854,-2/3)*(inputs!$C$9+inputs!$D$9)/POWER(inputs!$C$9+inputs!$D$9*output!G854,2)</f>
        <v>1.9183312434855032E-5</v>
      </c>
      <c r="K854" s="7">
        <f>$D$4*POWER(F854,-1)*(inputs!$C$9+inputs!$D$9)/POWER(inputs!$C$9+inputs!$D$9*output!G854,2)</f>
        <v>5.494697284139096E-5</v>
      </c>
      <c r="L854" s="7">
        <f t="shared" si="39"/>
        <v>1.1577977482016372E-4</v>
      </c>
      <c r="M854" s="73"/>
      <c r="N854" s="77">
        <f t="shared" si="40"/>
        <v>115.77977482016372</v>
      </c>
      <c r="O854" s="78">
        <f>(inputs!$C$9+inputs!$D$9)/L854</f>
        <v>9932.6501695676179</v>
      </c>
      <c r="P854" s="79">
        <f t="shared" si="41"/>
        <v>42.322844219345839</v>
      </c>
    </row>
    <row r="855" spans="6:16" x14ac:dyDescent="0.35">
      <c r="F855" s="83">
        <v>852</v>
      </c>
      <c r="G855" s="8">
        <f>output!F855/inputs!$M$9*inputs!$D$9/inputs!$C$9</f>
        <v>0.85199999999999998</v>
      </c>
      <c r="H855" s="7">
        <f>$A$4*POWER(F855,2)*(inputs!$C$9+inputs!$D$9)/POWER(inputs!$C$9+inputs!$D$9*output!G855,2)</f>
        <v>8.619524736038912E-6</v>
      </c>
      <c r="I855" s="7">
        <f>$B$4*POWER(F855,2)*(inputs!$C$9+inputs!$D$9)/POWER(inputs!$C$9+inputs!$D$9*output!G855,2)</f>
        <v>3.3116801689976773E-5</v>
      </c>
      <c r="J855" s="7">
        <f>$C$4*POWER(F855,-2/3)*(inputs!$C$9+inputs!$D$9)/POWER(inputs!$C$9+inputs!$D$9*output!G855,2)</f>
        <v>1.9163200563540855E-5</v>
      </c>
      <c r="K855" s="7">
        <f>$D$4*POWER(F855,-1)*(inputs!$C$9+inputs!$D$9)/POWER(inputs!$C$9+inputs!$D$9*output!G855,2)</f>
        <v>5.4867883067060632E-5</v>
      </c>
      <c r="L855" s="7">
        <f t="shared" si="39"/>
        <v>1.1576741005661718E-4</v>
      </c>
      <c r="M855" s="73"/>
      <c r="N855" s="77">
        <f t="shared" si="40"/>
        <v>115.76741005661718</v>
      </c>
      <c r="O855" s="78">
        <f>(inputs!$C$9+inputs!$D$9)/L855</f>
        <v>9933.7110456006685</v>
      </c>
      <c r="P855" s="79">
        <f t="shared" si="41"/>
        <v>42.32510434587256</v>
      </c>
    </row>
    <row r="856" spans="6:16" x14ac:dyDescent="0.35">
      <c r="F856" s="83">
        <v>853</v>
      </c>
      <c r="G856" s="8">
        <f>output!F856/inputs!$M$9*inputs!$D$9/inputs!$C$9</f>
        <v>0.85299999999999998</v>
      </c>
      <c r="H856" s="7">
        <f>$A$4*POWER(F856,2)*(inputs!$C$9+inputs!$D$9)/POWER(inputs!$C$9+inputs!$D$9*output!G856,2)</f>
        <v>8.6374724760762097E-6</v>
      </c>
      <c r="I856" s="7">
        <f>$B$4*POWER(F856,2)*(inputs!$C$9+inputs!$D$9)/POWER(inputs!$C$9+inputs!$D$9*output!G856,2)</f>
        <v>3.3185758130824769E-5</v>
      </c>
      <c r="J856" s="7">
        <f>$C$4*POWER(F856,-2/3)*(inputs!$C$9+inputs!$D$9)/POWER(inputs!$C$9+inputs!$D$9*output!G856,2)</f>
        <v>1.9143128035830469E-5</v>
      </c>
      <c r="K856" s="7">
        <f>$D$4*POWER(F856,-1)*(inputs!$C$9+inputs!$D$9)/POWER(inputs!$C$9+inputs!$D$9*output!G856,2)</f>
        <v>5.4788984548548826E-5</v>
      </c>
      <c r="L856" s="7">
        <f t="shared" si="39"/>
        <v>1.1575534319128026E-4</v>
      </c>
      <c r="M856" s="73"/>
      <c r="N856" s="77">
        <f t="shared" si="40"/>
        <v>115.75534319128026</v>
      </c>
      <c r="O856" s="78">
        <f>(inputs!$C$9+inputs!$D$9)/L856</f>
        <v>9934.7465809822625</v>
      </c>
      <c r="P856" s="79">
        <f t="shared" si="41"/>
        <v>42.32731036941707</v>
      </c>
    </row>
    <row r="857" spans="6:16" x14ac:dyDescent="0.35">
      <c r="F857" s="83">
        <v>854</v>
      </c>
      <c r="G857" s="8">
        <f>output!F857/inputs!$M$9*inputs!$D$9/inputs!$C$9</f>
        <v>0.85399999999999998</v>
      </c>
      <c r="H857" s="7">
        <f>$A$4*POWER(F857,2)*(inputs!$C$9+inputs!$D$9)/POWER(inputs!$C$9+inputs!$D$9*output!G857,2)</f>
        <v>8.6554341018924052E-6</v>
      </c>
      <c r="I857" s="7">
        <f>$B$4*POWER(F857,2)*(inputs!$C$9+inputs!$D$9)/POWER(inputs!$C$9+inputs!$D$9*output!G857,2)</f>
        <v>3.3254767921781967E-5</v>
      </c>
      <c r="J857" s="7">
        <f>$C$4*POWER(F857,-2/3)*(inputs!$C$9+inputs!$D$9)/POWER(inputs!$C$9+inputs!$D$9*output!G857,2)</f>
        <v>1.9123094730909897E-5</v>
      </c>
      <c r="K857" s="7">
        <f>$D$4*POWER(F857,-1)*(inputs!$C$9+inputs!$D$9)/POWER(inputs!$C$9+inputs!$D$9*output!G857,2)</f>
        <v>5.4710276610906844E-5</v>
      </c>
      <c r="L857" s="7">
        <f t="shared" si="39"/>
        <v>1.1574357336549112E-4</v>
      </c>
      <c r="M857" s="73"/>
      <c r="N857" s="77">
        <f t="shared" si="40"/>
        <v>115.74357336549112</v>
      </c>
      <c r="O857" s="78">
        <f>(inputs!$C$9+inputs!$D$9)/L857</f>
        <v>9935.7568335009764</v>
      </c>
      <c r="P857" s="79">
        <f t="shared" si="41"/>
        <v>42.329462421536981</v>
      </c>
    </row>
    <row r="858" spans="6:16" x14ac:dyDescent="0.35">
      <c r="F858" s="83">
        <v>855</v>
      </c>
      <c r="G858" s="8">
        <f>output!F858/inputs!$M$9*inputs!$D$9/inputs!$C$9</f>
        <v>0.85499999999999998</v>
      </c>
      <c r="H858" s="7">
        <f>$A$4*POWER(F858,2)*(inputs!$C$9+inputs!$D$9)/POWER(inputs!$C$9+inputs!$D$9*output!G858,2)</f>
        <v>8.6734096005081841E-6</v>
      </c>
      <c r="I858" s="7">
        <f>$B$4*POWER(F858,2)*(inputs!$C$9+inputs!$D$9)/POWER(inputs!$C$9+inputs!$D$9*output!G858,2)</f>
        <v>3.3323831012980976E-5</v>
      </c>
      <c r="J858" s="7">
        <f>$C$4*POWER(F858,-2/3)*(inputs!$C$9+inputs!$D$9)/POWER(inputs!$C$9+inputs!$D$9*output!G858,2)</f>
        <v>1.9103100528477906E-5</v>
      </c>
      <c r="K858" s="7">
        <f>$D$4*POWER(F858,-1)*(inputs!$C$9+inputs!$D$9)/POWER(inputs!$C$9+inputs!$D$9*output!G858,2)</f>
        <v>5.4631758582345606E-5</v>
      </c>
      <c r="L858" s="7">
        <f t="shared" si="39"/>
        <v>1.1573209972431268E-4</v>
      </c>
      <c r="M858" s="73"/>
      <c r="N858" s="77">
        <f t="shared" si="40"/>
        <v>115.73209972431268</v>
      </c>
      <c r="O858" s="78">
        <f>(inputs!$C$9+inputs!$D$9)/L858</f>
        <v>9936.7418610690875</v>
      </c>
      <c r="P858" s="79">
        <f t="shared" si="41"/>
        <v>42.331560633819869</v>
      </c>
    </row>
    <row r="859" spans="6:16" x14ac:dyDescent="0.35">
      <c r="F859" s="83">
        <v>856</v>
      </c>
      <c r="G859" s="8">
        <f>output!F859/inputs!$M$9*inputs!$D$9/inputs!$C$9</f>
        <v>0.85599999999999998</v>
      </c>
      <c r="H859" s="7">
        <f>$A$4*POWER(F859,2)*(inputs!$C$9+inputs!$D$9)/POWER(inputs!$C$9+inputs!$D$9*output!G859,2)</f>
        <v>8.6913989589551128E-6</v>
      </c>
      <c r="I859" s="7">
        <f>$B$4*POWER(F859,2)*(inputs!$C$9+inputs!$D$9)/POWER(inputs!$C$9+inputs!$D$9*output!G859,2)</f>
        <v>3.3392947354596193E-5</v>
      </c>
      <c r="J859" s="7">
        <f>$C$4*POWER(F859,-2/3)*(inputs!$C$9+inputs!$D$9)/POWER(inputs!$C$9+inputs!$D$9*output!G859,2)</f>
        <v>1.9083145308743221E-5</v>
      </c>
      <c r="K859" s="7">
        <f>$D$4*POWER(F859,-1)*(inputs!$C$9+inputs!$D$9)/POWER(inputs!$C$9+inputs!$D$9*output!G859,2)</f>
        <v>5.4553429794217344E-5</v>
      </c>
      <c r="L859" s="7">
        <f t="shared" si="39"/>
        <v>1.1572092141651187E-4</v>
      </c>
      <c r="M859" s="73"/>
      <c r="N859" s="77">
        <f t="shared" si="40"/>
        <v>115.72092141651187</v>
      </c>
      <c r="O859" s="78">
        <f>(inputs!$C$9+inputs!$D$9)/L859</f>
        <v>9937.7017217209086</v>
      </c>
      <c r="P859" s="79">
        <f t="shared" si="41"/>
        <v>42.333605137881399</v>
      </c>
    </row>
    <row r="860" spans="6:16" x14ac:dyDescent="0.35">
      <c r="F860" s="83">
        <v>857</v>
      </c>
      <c r="G860" s="8">
        <f>output!F860/inputs!$M$9*inputs!$D$9/inputs!$C$9</f>
        <v>0.85699999999999987</v>
      </c>
      <c r="H860" s="7">
        <f>$A$4*POWER(F860,2)*(inputs!$C$9+inputs!$D$9)/POWER(inputs!$C$9+inputs!$D$9*output!G860,2)</f>
        <v>8.7094021642755981E-6</v>
      </c>
      <c r="I860" s="7">
        <f>$B$4*POWER(F860,2)*(inputs!$C$9+inputs!$D$9)/POWER(inputs!$C$9+inputs!$D$9*output!G860,2)</f>
        <v>3.3462116896843644E-5</v>
      </c>
      <c r="J860" s="7">
        <f>$C$4*POWER(F860,-2/3)*(inputs!$C$9+inputs!$D$9)/POWER(inputs!$C$9+inputs!$D$9*output!G860,2)</f>
        <v>1.9063228952421865E-5</v>
      </c>
      <c r="K860" s="7">
        <f>$D$4*POWER(F860,-1)*(inputs!$C$9+inputs!$D$9)/POWER(inputs!$C$9+inputs!$D$9*output!G860,2)</f>
        <v>5.4475289580997198E-5</v>
      </c>
      <c r="L860" s="7">
        <f t="shared" si="39"/>
        <v>1.157100375945383E-4</v>
      </c>
      <c r="M860" s="73"/>
      <c r="N860" s="77">
        <f t="shared" si="40"/>
        <v>115.71003759453829</v>
      </c>
      <c r="O860" s="78">
        <f>(inputs!$C$9+inputs!$D$9)/L860</f>
        <v>9938.6364736111864</v>
      </c>
      <c r="P860" s="79">
        <f t="shared" si="41"/>
        <v>42.335596065363589</v>
      </c>
    </row>
    <row r="861" spans="6:16" x14ac:dyDescent="0.35">
      <c r="F861" s="83">
        <v>858</v>
      </c>
      <c r="G861" s="8">
        <f>output!F861/inputs!$M$9*inputs!$D$9/inputs!$C$9</f>
        <v>0.85799999999999998</v>
      </c>
      <c r="H861" s="7">
        <f>$A$4*POWER(F861,2)*(inputs!$C$9+inputs!$D$9)/POWER(inputs!$C$9+inputs!$D$9*output!G861,2)</f>
        <v>8.7274192035228768E-6</v>
      </c>
      <c r="I861" s="7">
        <f>$B$4*POWER(F861,2)*(inputs!$C$9+inputs!$D$9)/POWER(inputs!$C$9+inputs!$D$9*output!G861,2)</f>
        <v>3.3531339589981001E-5</v>
      </c>
      <c r="J861" s="7">
        <f>$C$4*POWER(F861,-2/3)*(inputs!$C$9+inputs!$D$9)/POWER(inputs!$C$9+inputs!$D$9*output!G861,2)</f>
        <v>1.9043351340734304E-5</v>
      </c>
      <c r="K861" s="7">
        <f>$D$4*POWER(F861,-1)*(inputs!$C$9+inputs!$D$9)/POWER(inputs!$C$9+inputs!$D$9*output!G861,2)</f>
        <v>5.4397337280264991E-5</v>
      </c>
      <c r="L861" s="7">
        <f t="shared" si="39"/>
        <v>1.1569944741450318E-4</v>
      </c>
      <c r="M861" s="73"/>
      <c r="N861" s="77">
        <f t="shared" si="40"/>
        <v>115.69944741450318</v>
      </c>
      <c r="O861" s="78">
        <f>(inputs!$C$9+inputs!$D$9)/L861</f>
        <v>9939.5461750134928</v>
      </c>
      <c r="P861" s="79">
        <f t="shared" si="41"/>
        <v>42.33753354793302</v>
      </c>
    </row>
    <row r="862" spans="6:16" x14ac:dyDescent="0.35">
      <c r="F862" s="83">
        <v>859</v>
      </c>
      <c r="G862" s="8">
        <f>output!F862/inputs!$M$9*inputs!$D$9/inputs!$C$9</f>
        <v>0.85899999999999999</v>
      </c>
      <c r="H862" s="7">
        <f>$A$4*POWER(F862,2)*(inputs!$C$9+inputs!$D$9)/POWER(inputs!$C$9+inputs!$D$9*output!G862,2)</f>
        <v>8.7454500637610246E-6</v>
      </c>
      <c r="I862" s="7">
        <f>$B$4*POWER(F862,2)*(inputs!$C$9+inputs!$D$9)/POWER(inputs!$C$9+inputs!$D$9*output!G862,2)</f>
        <v>3.3600615384307555E-5</v>
      </c>
      <c r="J862" s="7">
        <f>$C$4*POWER(F862,-2/3)*(inputs!$C$9+inputs!$D$9)/POWER(inputs!$C$9+inputs!$D$9*output!G862,2)</f>
        <v>1.9023512355402798E-5</v>
      </c>
      <c r="K862" s="7">
        <f>$D$4*POWER(F862,-1)*(inputs!$C$9+inputs!$D$9)/POWER(inputs!$C$9+inputs!$D$9*output!G862,2)</f>
        <v>5.4319572232687219E-5</v>
      </c>
      <c r="L862" s="7">
        <f t="shared" si="39"/>
        <v>1.1568915003615861E-4</v>
      </c>
      <c r="M862" s="73"/>
      <c r="N862" s="77">
        <f t="shared" si="40"/>
        <v>115.68915003615861</v>
      </c>
      <c r="O862" s="78">
        <f>(inputs!$C$9+inputs!$D$9)/L862</f>
        <v>9940.4308843186045</v>
      </c>
      <c r="P862" s="79">
        <f t="shared" si="41"/>
        <v>42.339417717279048</v>
      </c>
    </row>
    <row r="863" spans="6:16" x14ac:dyDescent="0.35">
      <c r="F863" s="83">
        <v>860</v>
      </c>
      <c r="G863" s="8">
        <f>output!F863/inputs!$M$9*inputs!$D$9/inputs!$C$9</f>
        <v>0.86</v>
      </c>
      <c r="H863" s="7">
        <f>$A$4*POWER(F863,2)*(inputs!$C$9+inputs!$D$9)/POWER(inputs!$C$9+inputs!$D$9*output!G863,2)</f>
        <v>8.7634947320649268E-6</v>
      </c>
      <c r="I863" s="7">
        <f>$B$4*POWER(F863,2)*(inputs!$C$9+inputs!$D$9)/POWER(inputs!$C$9+inputs!$D$9*output!G863,2)</f>
        <v>3.3669944230164129E-5</v>
      </c>
      <c r="J863" s="7">
        <f>$C$4*POWER(F863,-2/3)*(inputs!$C$9+inputs!$D$9)/POWER(inputs!$C$9+inputs!$D$9*output!G863,2)</f>
        <v>1.9003711878648634E-5</v>
      </c>
      <c r="K863" s="7">
        <f>$D$4*POWER(F863,-1)*(inputs!$C$9+inputs!$D$9)/POWER(inputs!$C$9+inputs!$D$9*output!G863,2)</f>
        <v>5.4241993781999073E-5</v>
      </c>
      <c r="L863" s="7">
        <f t="shared" si="39"/>
        <v>1.1567914462287676E-4</v>
      </c>
      <c r="M863" s="73"/>
      <c r="N863" s="77">
        <f t="shared" si="40"/>
        <v>115.67914462287676</v>
      </c>
      <c r="O863" s="78">
        <f>(inputs!$C$9+inputs!$D$9)/L863</f>
        <v>9941.2906600329006</v>
      </c>
      <c r="P863" s="79">
        <f t="shared" si="41"/>
        <v>42.341248705112072</v>
      </c>
    </row>
    <row r="864" spans="6:16" x14ac:dyDescent="0.35">
      <c r="F864" s="83">
        <v>861</v>
      </c>
      <c r="G864" s="8">
        <f>output!F864/inputs!$M$9*inputs!$D$9/inputs!$C$9</f>
        <v>0.86099999999999999</v>
      </c>
      <c r="H864" s="7">
        <f>$A$4*POWER(F864,2)*(inputs!$C$9+inputs!$D$9)/POWER(inputs!$C$9+inputs!$D$9*output!G864,2)</f>
        <v>8.7815531955202837E-6</v>
      </c>
      <c r="I864" s="7">
        <f>$B$4*POWER(F864,2)*(inputs!$C$9+inputs!$D$9)/POWER(inputs!$C$9+inputs!$D$9*output!G864,2)</f>
        <v>3.3739326077933098E-5</v>
      </c>
      <c r="J864" s="7">
        <f>$C$4*POWER(F864,-2/3)*(inputs!$C$9+inputs!$D$9)/POWER(inputs!$C$9+inputs!$D$9*output!G864,2)</f>
        <v>1.8983949793189526E-5</v>
      </c>
      <c r="K864" s="7">
        <f>$D$4*POWER(F864,-1)*(inputs!$C$9+inputs!$D$9)/POWER(inputs!$C$9+inputs!$D$9*output!G864,2)</f>
        <v>5.4164601274986626E-5</v>
      </c>
      <c r="L864" s="7">
        <f t="shared" si="39"/>
        <v>1.1566943034162954E-4</v>
      </c>
      <c r="M864" s="73"/>
      <c r="N864" s="77">
        <f t="shared" si="40"/>
        <v>115.66943034162954</v>
      </c>
      <c r="O864" s="78">
        <f>(inputs!$C$9+inputs!$D$9)/L864</f>
        <v>9942.1255607767416</v>
      </c>
      <c r="P864" s="79">
        <f t="shared" si="41"/>
        <v>42.343026643161693</v>
      </c>
    </row>
    <row r="865" spans="6:16" x14ac:dyDescent="0.35">
      <c r="F865" s="83">
        <v>862</v>
      </c>
      <c r="G865" s="8">
        <f>output!F865/inputs!$M$9*inputs!$D$9/inputs!$C$9</f>
        <v>0.86199999999999999</v>
      </c>
      <c r="H865" s="7">
        <f>$A$4*POWER(F865,2)*(inputs!$C$9+inputs!$D$9)/POWER(inputs!$C$9+inputs!$D$9*output!G865,2)</f>
        <v>8.7996254412235937E-6</v>
      </c>
      <c r="I865" s="7">
        <f>$B$4*POWER(F865,2)*(inputs!$C$9+inputs!$D$9)/POWER(inputs!$C$9+inputs!$D$9*output!G865,2)</f>
        <v>3.3808760878038335E-5</v>
      </c>
      <c r="J865" s="7">
        <f>$C$4*POWER(F865,-2/3)*(inputs!$C$9+inputs!$D$9)/POWER(inputs!$C$9+inputs!$D$9*output!G865,2)</f>
        <v>1.896422598223686E-5</v>
      </c>
      <c r="K865" s="7">
        <f>$D$4*POWER(F865,-1)*(inputs!$C$9+inputs!$D$9)/POWER(inputs!$C$9+inputs!$D$9*output!G865,2)</f>
        <v>5.4087394061469151E-5</v>
      </c>
      <c r="L865" s="7">
        <f t="shared" si="39"/>
        <v>1.1566000636296793E-4</v>
      </c>
      <c r="M865" s="73"/>
      <c r="N865" s="77">
        <f t="shared" si="40"/>
        <v>115.66000636296793</v>
      </c>
      <c r="O865" s="78">
        <f>(inputs!$C$9+inputs!$D$9)/L865</f>
        <v>9942.9356452828924</v>
      </c>
      <c r="P865" s="79">
        <f t="shared" si="41"/>
        <v>42.34475166317506</v>
      </c>
    </row>
    <row r="866" spans="6:16" x14ac:dyDescent="0.35">
      <c r="F866" s="83">
        <v>863</v>
      </c>
      <c r="G866" s="8">
        <f>output!F866/inputs!$M$9*inputs!$D$9/inputs!$C$9</f>
        <v>0.86299999999999988</v>
      </c>
      <c r="H866" s="7">
        <f>$A$4*POWER(F866,2)*(inputs!$C$9+inputs!$D$9)/POWER(inputs!$C$9+inputs!$D$9*output!G866,2)</f>
        <v>8.8177114562821343E-6</v>
      </c>
      <c r="I866" s="7">
        <f>$B$4*POWER(F866,2)*(inputs!$C$9+inputs!$D$9)/POWER(inputs!$C$9+inputs!$D$9*output!G866,2)</f>
        <v>3.3878248580945131E-5</v>
      </c>
      <c r="J866" s="7">
        <f>$C$4*POWER(F866,-2/3)*(inputs!$C$9+inputs!$D$9)/POWER(inputs!$C$9+inputs!$D$9*output!G866,2)</f>
        <v>1.8944540329493049E-5</v>
      </c>
      <c r="K866" s="7">
        <f>$D$4*POWER(F866,-1)*(inputs!$C$9+inputs!$D$9)/POWER(inputs!$C$9+inputs!$D$9*output!G866,2)</f>
        <v>5.4010371494281456E-5</v>
      </c>
      <c r="L866" s="7">
        <f t="shared" si="39"/>
        <v>1.1565087186100178E-4</v>
      </c>
      <c r="M866" s="73"/>
      <c r="N866" s="77">
        <f t="shared" si="40"/>
        <v>115.65087186100178</v>
      </c>
      <c r="O866" s="78">
        <f>(inputs!$C$9+inputs!$D$9)/L866</f>
        <v>9943.7209723949109</v>
      </c>
      <c r="P866" s="79">
        <f t="shared" si="41"/>
        <v>42.346423896915013</v>
      </c>
    </row>
    <row r="867" spans="6:16" x14ac:dyDescent="0.35">
      <c r="F867" s="83">
        <v>864</v>
      </c>
      <c r="G867" s="8">
        <f>output!F867/inputs!$M$9*inputs!$D$9/inputs!$C$9</f>
        <v>0.86399999999999999</v>
      </c>
      <c r="H867" s="7">
        <f>$A$4*POWER(F867,2)*(inputs!$C$9+inputs!$D$9)/POWER(inputs!$C$9+inputs!$D$9*output!G867,2)</f>
        <v>8.8358112278139778E-6</v>
      </c>
      <c r="I867" s="7">
        <f>$B$4*POWER(F867,2)*(inputs!$C$9+inputs!$D$9)/POWER(inputs!$C$9+inputs!$D$9*output!G867,2)</f>
        <v>3.3947789137160232E-5</v>
      </c>
      <c r="J867" s="7">
        <f>$C$4*POWER(F867,-2/3)*(inputs!$C$9+inputs!$D$9)/POWER(inputs!$C$9+inputs!$D$9*output!G867,2)</f>
        <v>1.8924892719148954E-5</v>
      </c>
      <c r="K867" s="7">
        <f>$D$4*POWER(F867,-1)*(inputs!$C$9+inputs!$D$9)/POWER(inputs!$C$9+inputs!$D$9*output!G867,2)</f>
        <v>5.3933532929256592E-5</v>
      </c>
      <c r="L867" s="7">
        <f t="shared" si="39"/>
        <v>1.1564202601337975E-4</v>
      </c>
      <c r="M867" s="73"/>
      <c r="N867" s="77">
        <f t="shared" si="40"/>
        <v>115.64202601337975</v>
      </c>
      <c r="O867" s="78">
        <f>(inputs!$C$9+inputs!$D$9)/L867</f>
        <v>9944.4816010655613</v>
      </c>
      <c r="P867" s="79">
        <f t="shared" si="41"/>
        <v>42.348043476158409</v>
      </c>
    </row>
    <row r="868" spans="6:16" x14ac:dyDescent="0.35">
      <c r="F868" s="83">
        <v>865</v>
      </c>
      <c r="G868" s="8">
        <f>output!F868/inputs!$M$9*inputs!$D$9/inputs!$C$9</f>
        <v>0.86499999999999999</v>
      </c>
      <c r="H868" s="7">
        <f>$A$4*POWER(F868,2)*(inputs!$C$9+inputs!$D$9)/POWER(inputs!$C$9+inputs!$D$9*output!G868,2)</f>
        <v>8.8539247429479504E-6</v>
      </c>
      <c r="I868" s="7">
        <f>$B$4*POWER(F868,2)*(inputs!$C$9+inputs!$D$9)/POWER(inputs!$C$9+inputs!$D$9*output!G868,2)</f>
        <v>3.4017382497231706E-5</v>
      </c>
      <c r="J868" s="7">
        <f>$C$4*POWER(F868,-2/3)*(inputs!$C$9+inputs!$D$9)/POWER(inputs!$C$9+inputs!$D$9*output!G868,2)</f>
        <v>1.8905283035881197E-5</v>
      </c>
      <c r="K868" s="7">
        <f>$D$4*POWER(F868,-1)*(inputs!$C$9+inputs!$D$9)/POWER(inputs!$C$9+inputs!$D$9*output!G868,2)</f>
        <v>5.3856877725208345E-5</v>
      </c>
      <c r="L868" s="7">
        <f t="shared" si="39"/>
        <v>1.156334680012692E-4</v>
      </c>
      <c r="M868" s="73"/>
      <c r="N868" s="77">
        <f t="shared" si="40"/>
        <v>115.63346800126921</v>
      </c>
      <c r="O868" s="78">
        <f>(inputs!$C$9+inputs!$D$9)/L868</f>
        <v>9945.2175903552197</v>
      </c>
      <c r="P868" s="79">
        <f t="shared" si="41"/>
        <v>42.349610532694342</v>
      </c>
    </row>
    <row r="869" spans="6:16" x14ac:dyDescent="0.35">
      <c r="F869" s="83">
        <v>866</v>
      </c>
      <c r="G869" s="8">
        <f>output!F869/inputs!$M$9*inputs!$D$9/inputs!$C$9</f>
        <v>0.86599999999999999</v>
      </c>
      <c r="H869" s="7">
        <f>$A$4*POWER(F869,2)*(inputs!$C$9+inputs!$D$9)/POWER(inputs!$C$9+inputs!$D$9*output!G869,2)</f>
        <v>8.872051988823649E-6</v>
      </c>
      <c r="I869" s="7">
        <f>$B$4*POWER(F869,2)*(inputs!$C$9+inputs!$D$9)/POWER(inputs!$C$9+inputs!$D$9*output!G869,2)</f>
        <v>3.4087028611749018E-5</v>
      </c>
      <c r="J869" s="7">
        <f>$C$4*POWER(F869,-2/3)*(inputs!$C$9+inputs!$D$9)/POWER(inputs!$C$9+inputs!$D$9*output!G869,2)</f>
        <v>1.8885711164849601E-5</v>
      </c>
      <c r="K869" s="7">
        <f>$D$4*POWER(F869,-1)*(inputs!$C$9+inputs!$D$9)/POWER(inputs!$C$9+inputs!$D$9*output!G869,2)</f>
        <v>5.3780405243914147E-5</v>
      </c>
      <c r="L869" s="7">
        <f t="shared" si="39"/>
        <v>1.1562519700933642E-4</v>
      </c>
      <c r="M869" s="73"/>
      <c r="N869" s="77">
        <f t="shared" si="40"/>
        <v>115.62519700933642</v>
      </c>
      <c r="O869" s="78">
        <f>(inputs!$C$9+inputs!$D$9)/L869</f>
        <v>9945.9289994302926</v>
      </c>
      <c r="P869" s="79">
        <f t="shared" si="41"/>
        <v>42.351125198322379</v>
      </c>
    </row>
    <row r="870" spans="6:16" x14ac:dyDescent="0.35">
      <c r="F870" s="83">
        <v>867</v>
      </c>
      <c r="G870" s="8">
        <f>output!F870/inputs!$M$9*inputs!$D$9/inputs!$C$9</f>
        <v>0.86699999999999999</v>
      </c>
      <c r="H870" s="7">
        <f>$A$4*POWER(F870,2)*(inputs!$C$9+inputs!$D$9)/POWER(inputs!$C$9+inputs!$D$9*output!G870,2)</f>
        <v>8.8901929525914127E-6</v>
      </c>
      <c r="I870" s="7">
        <f>$B$4*POWER(F870,2)*(inputs!$C$9+inputs!$D$9)/POWER(inputs!$C$9+inputs!$D$9*output!G870,2)</f>
        <v>3.4156727431342887E-5</v>
      </c>
      <c r="J870" s="7">
        <f>$C$4*POWER(F870,-2/3)*(inputs!$C$9+inputs!$D$9)/POWER(inputs!$C$9+inputs!$D$9*output!G870,2)</f>
        <v>1.8866176991694577E-5</v>
      </c>
      <c r="K870" s="7">
        <f>$D$4*POWER(F870,-1)*(inputs!$C$9+inputs!$D$9)/POWER(inputs!$C$9+inputs!$D$9*output!G870,2)</f>
        <v>5.3704114850097944E-5</v>
      </c>
      <c r="L870" s="7">
        <f t="shared" si="39"/>
        <v>1.1561721222572683E-4</v>
      </c>
      <c r="M870" s="73"/>
      <c r="N870" s="77">
        <f t="shared" si="40"/>
        <v>115.61721222572683</v>
      </c>
      <c r="O870" s="78">
        <f>(inputs!$C$9+inputs!$D$9)/L870</f>
        <v>9946.6158875616366</v>
      </c>
      <c r="P870" s="79">
        <f t="shared" si="41"/>
        <v>42.352587604850882</v>
      </c>
    </row>
    <row r="871" spans="6:16" x14ac:dyDescent="0.35">
      <c r="F871" s="83">
        <v>868</v>
      </c>
      <c r="G871" s="8">
        <f>output!F871/inputs!$M$9*inputs!$D$9/inputs!$C$9</f>
        <v>0.86799999999999999</v>
      </c>
      <c r="H871" s="7">
        <f>$A$4*POWER(F871,2)*(inputs!$C$9+inputs!$D$9)/POWER(inputs!$C$9+inputs!$D$9*output!G871,2)</f>
        <v>8.9083476214123295E-6</v>
      </c>
      <c r="I871" s="7">
        <f>$B$4*POWER(F871,2)*(inputs!$C$9+inputs!$D$9)/POWER(inputs!$C$9+inputs!$D$9*output!G871,2)</f>
        <v>3.4226478906685339E-5</v>
      </c>
      <c r="J871" s="7">
        <f>$C$4*POWER(F871,-2/3)*(inputs!$C$9+inputs!$D$9)/POWER(inputs!$C$9+inputs!$D$9*output!G871,2)</f>
        <v>1.8846680402534596E-5</v>
      </c>
      <c r="K871" s="7">
        <f>$D$4*POWER(F871,-1)*(inputs!$C$9+inputs!$D$9)/POWER(inputs!$C$9+inputs!$D$9*output!G871,2)</f>
        <v>5.362800591141322E-5</v>
      </c>
      <c r="L871" s="7">
        <f t="shared" si="39"/>
        <v>1.1560951284204549E-4</v>
      </c>
      <c r="M871" s="73"/>
      <c r="N871" s="77">
        <f t="shared" si="40"/>
        <v>115.60951284204549</v>
      </c>
      <c r="O871" s="78">
        <f>(inputs!$C$9+inputs!$D$9)/L871</f>
        <v>9947.2783141229684</v>
      </c>
      <c r="P871" s="79">
        <f t="shared" si="41"/>
        <v>42.353997884095214</v>
      </c>
    </row>
    <row r="872" spans="6:16" x14ac:dyDescent="0.35">
      <c r="F872" s="83">
        <v>869</v>
      </c>
      <c r="G872" s="8">
        <f>output!F872/inputs!$M$9*inputs!$D$9/inputs!$C$9</f>
        <v>0.86899999999999988</v>
      </c>
      <c r="H872" s="7">
        <f>$A$4*POWER(F872,2)*(inputs!$C$9+inputs!$D$9)/POWER(inputs!$C$9+inputs!$D$9*output!G872,2)</f>
        <v>8.9265159824582039E-6</v>
      </c>
      <c r="I872" s="7">
        <f>$B$4*POWER(F872,2)*(inputs!$C$9+inputs!$D$9)/POWER(inputs!$C$9+inputs!$D$9*output!G872,2)</f>
        <v>3.4296282988489587E-5</v>
      </c>
      <c r="J872" s="7">
        <f>$C$4*POWER(F872,-2/3)*(inputs!$C$9+inputs!$D$9)/POWER(inputs!$C$9+inputs!$D$9*output!G872,2)</f>
        <v>1.8827221283963607E-5</v>
      </c>
      <c r="K872" s="7">
        <f>$D$4*POWER(F872,-1)*(inputs!$C$9+inputs!$D$9)/POWER(inputs!$C$9+inputs!$D$9*output!G872,2)</f>
        <v>5.3552077798426126E-5</v>
      </c>
      <c r="L872" s="7">
        <f t="shared" si="39"/>
        <v>1.1560209805333753E-4</v>
      </c>
      <c r="M872" s="73"/>
      <c r="N872" s="77">
        <f t="shared" si="40"/>
        <v>115.60209805333753</v>
      </c>
      <c r="O872" s="78">
        <f>(inputs!$C$9+inputs!$D$9)/L872</f>
        <v>9947.9163385893098</v>
      </c>
      <c r="P872" s="79">
        <f t="shared" si="41"/>
        <v>42.35535616787606</v>
      </c>
    </row>
    <row r="873" spans="6:16" x14ac:dyDescent="0.35">
      <c r="F873" s="83">
        <v>870</v>
      </c>
      <c r="G873" s="8">
        <f>output!F873/inputs!$M$9*inputs!$D$9/inputs!$C$9</f>
        <v>0.87</v>
      </c>
      <c r="H873" s="7">
        <f>$A$4*POWER(F873,2)*(inputs!$C$9+inputs!$D$9)/POWER(inputs!$C$9+inputs!$D$9*output!G873,2)</f>
        <v>8.9446980229115742E-6</v>
      </c>
      <c r="I873" s="7">
        <f>$B$4*POWER(F873,2)*(inputs!$C$9+inputs!$D$9)/POWER(inputs!$C$9+inputs!$D$9*output!G873,2)</f>
        <v>3.4366139627510044E-5</v>
      </c>
      <c r="J873" s="7">
        <f>$C$4*POWER(F873,-2/3)*(inputs!$C$9+inputs!$D$9)/POWER(inputs!$C$9+inputs!$D$9*output!G873,2)</f>
        <v>1.880779952304848E-5</v>
      </c>
      <c r="K873" s="7">
        <f>$D$4*POWER(F873,-1)*(inputs!$C$9+inputs!$D$9)/POWER(inputs!$C$9+inputs!$D$9*output!G873,2)</f>
        <v>5.3476329884598771E-5</v>
      </c>
      <c r="L873" s="7">
        <f t="shared" si="39"/>
        <v>1.1559496705806888E-4</v>
      </c>
      <c r="M873" s="73"/>
      <c r="N873" s="77">
        <f t="shared" si="40"/>
        <v>115.59496705806889</v>
      </c>
      <c r="O873" s="78">
        <f>(inputs!$C$9+inputs!$D$9)/L873</f>
        <v>9948.5300205354088</v>
      </c>
      <c r="P873" s="79">
        <f t="shared" si="41"/>
        <v>42.356662588017677</v>
      </c>
    </row>
    <row r="874" spans="6:16" x14ac:dyDescent="0.35">
      <c r="F874" s="83">
        <v>871</v>
      </c>
      <c r="G874" s="8">
        <f>output!F874/inputs!$M$9*inputs!$D$9/inputs!$C$9</f>
        <v>0.871</v>
      </c>
      <c r="H874" s="7">
        <f>$A$4*POWER(F874,2)*(inputs!$C$9+inputs!$D$9)/POWER(inputs!$C$9+inputs!$D$9*output!G874,2)</f>
        <v>8.9628937299656851E-6</v>
      </c>
      <c r="I874" s="7">
        <f>$B$4*POWER(F874,2)*(inputs!$C$9+inputs!$D$9)/POWER(inputs!$C$9+inputs!$D$9*output!G874,2)</f>
        <v>3.4436048774542301E-5</v>
      </c>
      <c r="J874" s="7">
        <f>$C$4*POWER(F874,-2/3)*(inputs!$C$9+inputs!$D$9)/POWER(inputs!$C$9+inputs!$D$9*output!G874,2)</f>
        <v>1.8788415007326546E-5</v>
      </c>
      <c r="K874" s="7">
        <f>$D$4*POWER(F874,-1)*(inputs!$C$9+inputs!$D$9)/POWER(inputs!$C$9+inputs!$D$9*output!G874,2)</f>
        <v>5.34007615462726E-5</v>
      </c>
      <c r="L874" s="7">
        <f t="shared" si="39"/>
        <v>1.1558811905810713E-4</v>
      </c>
      <c r="M874" s="73"/>
      <c r="N874" s="77">
        <f t="shared" si="40"/>
        <v>115.58811905810713</v>
      </c>
      <c r="O874" s="78">
        <f>(inputs!$C$9+inputs!$D$9)/L874</f>
        <v>9949.1194196341676</v>
      </c>
      <c r="P874" s="79">
        <f t="shared" si="41"/>
        <v>42.357917276346186</v>
      </c>
    </row>
    <row r="875" spans="6:16" x14ac:dyDescent="0.35">
      <c r="F875" s="83">
        <v>872</v>
      </c>
      <c r="G875" s="8">
        <f>output!F875/inputs!$M$9*inputs!$D$9/inputs!$C$9</f>
        <v>0.872</v>
      </c>
      <c r="H875" s="7">
        <f>$A$4*POWER(F875,2)*(inputs!$C$9+inputs!$D$9)/POWER(inputs!$C$9+inputs!$D$9*output!G875,2)</f>
        <v>8.9811030908244759E-6</v>
      </c>
      <c r="I875" s="7">
        <f>$B$4*POWER(F875,2)*(inputs!$C$9+inputs!$D$9)/POWER(inputs!$C$9+inputs!$D$9*output!G875,2)</f>
        <v>3.4506010380423021E-5</v>
      </c>
      <c r="J875" s="7">
        <f>$C$4*POWER(F875,-2/3)*(inputs!$C$9+inputs!$D$9)/POWER(inputs!$C$9+inputs!$D$9*output!G875,2)</f>
        <v>1.8769067624803031E-5</v>
      </c>
      <c r="K875" s="7">
        <f>$D$4*POWER(F875,-1)*(inputs!$C$9+inputs!$D$9)/POWER(inputs!$C$9+inputs!$D$9*output!G875,2)</f>
        <v>5.3325372162651779E-5</v>
      </c>
      <c r="L875" s="7">
        <f t="shared" si="39"/>
        <v>1.155815532587023E-4</v>
      </c>
      <c r="M875" s="73"/>
      <c r="N875" s="77">
        <f t="shared" si="40"/>
        <v>115.5815532587023</v>
      </c>
      <c r="O875" s="78">
        <f>(inputs!$C$9+inputs!$D$9)/L875</f>
        <v>9949.6845956551006</v>
      </c>
      <c r="P875" s="79">
        <f t="shared" si="41"/>
        <v>42.359120364687882</v>
      </c>
    </row>
    <row r="876" spans="6:16" x14ac:dyDescent="0.35">
      <c r="F876" s="83">
        <v>873</v>
      </c>
      <c r="G876" s="8">
        <f>output!F876/inputs!$M$9*inputs!$D$9/inputs!$C$9</f>
        <v>0.873</v>
      </c>
      <c r="H876" s="7">
        <f>$A$4*POWER(F876,2)*(inputs!$C$9+inputs!$D$9)/POWER(inputs!$C$9+inputs!$D$9*output!G876,2)</f>
        <v>8.9993260927025958E-6</v>
      </c>
      <c r="I876" s="7">
        <f>$B$4*POWER(F876,2)*(inputs!$C$9+inputs!$D$9)/POWER(inputs!$C$9+inputs!$D$9*output!G876,2)</f>
        <v>3.4576024396029985E-5</v>
      </c>
      <c r="J876" s="7">
        <f>$C$4*POWER(F876,-2/3)*(inputs!$C$9+inputs!$D$9)/POWER(inputs!$C$9+inputs!$D$9*output!G876,2)</f>
        <v>1.8749757263948619E-5</v>
      </c>
      <c r="K876" s="7">
        <f>$D$4*POWER(F876,-1)*(inputs!$C$9+inputs!$D$9)/POWER(inputs!$C$9+inputs!$D$9*output!G876,2)</f>
        <v>5.3250161115786992E-5</v>
      </c>
      <c r="L876" s="7">
        <f t="shared" si="39"/>
        <v>1.155752688684682E-4</v>
      </c>
      <c r="M876" s="73"/>
      <c r="N876" s="77">
        <f t="shared" si="40"/>
        <v>115.5752688684682</v>
      </c>
      <c r="O876" s="78">
        <f>(inputs!$C$9+inputs!$D$9)/L876</f>
        <v>9950.2256084627497</v>
      </c>
      <c r="P876" s="79">
        <f t="shared" si="41"/>
        <v>42.36027198486746</v>
      </c>
    </row>
    <row r="877" spans="6:16" x14ac:dyDescent="0.35">
      <c r="F877" s="83">
        <v>874</v>
      </c>
      <c r="G877" s="8">
        <f>output!F877/inputs!$M$9*inputs!$D$9/inputs!$C$9</f>
        <v>0.874</v>
      </c>
      <c r="H877" s="7">
        <f>$A$4*POWER(F877,2)*(inputs!$C$9+inputs!$D$9)/POWER(inputs!$C$9+inputs!$D$9*output!G877,2)</f>
        <v>9.017562722825348E-6</v>
      </c>
      <c r="I877" s="7">
        <f>$B$4*POWER(F877,2)*(inputs!$C$9+inputs!$D$9)/POWER(inputs!$C$9+inputs!$D$9*output!G877,2)</f>
        <v>3.4646090772281977E-5</v>
      </c>
      <c r="J877" s="7">
        <f>$C$4*POWER(F877,-2/3)*(inputs!$C$9+inputs!$D$9)/POWER(inputs!$C$9+inputs!$D$9*output!G877,2)</f>
        <v>1.8730483813696935E-5</v>
      </c>
      <c r="K877" s="7">
        <f>$D$4*POWER(F877,-1)*(inputs!$C$9+inputs!$D$9)/POWER(inputs!$C$9+inputs!$D$9*output!G877,2)</f>
        <v>5.3175127790558949E-5</v>
      </c>
      <c r="L877" s="7">
        <f t="shared" si="39"/>
        <v>1.1556926509936321E-4</v>
      </c>
      <c r="M877" s="73"/>
      <c r="N877" s="77">
        <f t="shared" si="40"/>
        <v>115.56926509936322</v>
      </c>
      <c r="O877" s="78">
        <f>(inputs!$C$9+inputs!$D$9)/L877</f>
        <v>9950.7425180151677</v>
      </c>
      <c r="P877" s="79">
        <f t="shared" si="41"/>
        <v>42.361372268706425</v>
      </c>
    </row>
    <row r="878" spans="6:16" x14ac:dyDescent="0.35">
      <c r="F878" s="83">
        <v>875</v>
      </c>
      <c r="G878" s="8">
        <f>output!F878/inputs!$M$9*inputs!$D$9/inputs!$C$9</f>
        <v>0.87499999999999989</v>
      </c>
      <c r="H878" s="7">
        <f>$A$4*POWER(F878,2)*(inputs!$C$9+inputs!$D$9)/POWER(inputs!$C$9+inputs!$D$9*output!G878,2)</f>
        <v>9.0358129684287287E-6</v>
      </c>
      <c r="I878" s="7">
        <f>$B$4*POWER(F878,2)*(inputs!$C$9+inputs!$D$9)/POWER(inputs!$C$9+inputs!$D$9*output!G878,2)</f>
        <v>3.4716209460138806E-5</v>
      </c>
      <c r="J878" s="7">
        <f>$C$4*POWER(F878,-2/3)*(inputs!$C$9+inputs!$D$9)/POWER(inputs!$C$9+inputs!$D$9*output!G878,2)</f>
        <v>1.8711247163442183E-5</v>
      </c>
      <c r="K878" s="7">
        <f>$D$4*POWER(F878,-1)*(inputs!$C$9+inputs!$D$9)/POWER(inputs!$C$9+inputs!$D$9*output!G878,2)</f>
        <v>5.3100271574662345E-5</v>
      </c>
      <c r="L878" s="7">
        <f t="shared" si="39"/>
        <v>1.1556354116667205E-4</v>
      </c>
      <c r="M878" s="73"/>
      <c r="N878" s="77">
        <f t="shared" si="40"/>
        <v>115.56354116667205</v>
      </c>
      <c r="O878" s="78">
        <f>(inputs!$C$9+inputs!$D$9)/L878</f>
        <v>9951.2353843623314</v>
      </c>
      <c r="P878" s="79">
        <f t="shared" si="41"/>
        <v>42.362421348021286</v>
      </c>
    </row>
    <row r="879" spans="6:16" x14ac:dyDescent="0.35">
      <c r="F879" s="83">
        <v>876</v>
      </c>
      <c r="G879" s="8">
        <f>output!F879/inputs!$M$9*inputs!$D$9/inputs!$C$9</f>
        <v>0.876</v>
      </c>
      <c r="H879" s="7">
        <f>$A$4*POWER(F879,2)*(inputs!$C$9+inputs!$D$9)/POWER(inputs!$C$9+inputs!$D$9*output!G879,2)</f>
        <v>9.0540768167593981E-6</v>
      </c>
      <c r="I879" s="7">
        <f>$B$4*POWER(F879,2)*(inputs!$C$9+inputs!$D$9)/POWER(inputs!$C$9+inputs!$D$9*output!G879,2)</f>
        <v>3.4786380410601283E-5</v>
      </c>
      <c r="J879" s="7">
        <f>$C$4*POWER(F879,-2/3)*(inputs!$C$9+inputs!$D$9)/POWER(inputs!$C$9+inputs!$D$9*output!G879,2)</f>
        <v>1.8692047203036561E-5</v>
      </c>
      <c r="K879" s="7">
        <f>$D$4*POWER(F879,-1)*(inputs!$C$9+inputs!$D$9)/POWER(inputs!$C$9+inputs!$D$9*output!G879,2)</f>
        <v>5.3025591858589795E-5</v>
      </c>
      <c r="L879" s="7">
        <f t="shared" si="39"/>
        <v>1.1555809628898703E-4</v>
      </c>
      <c r="M879" s="73"/>
      <c r="N879" s="77">
        <f t="shared" si="40"/>
        <v>115.55809628898703</v>
      </c>
      <c r="O879" s="78">
        <f>(inputs!$C$9+inputs!$D$9)/L879</f>
        <v>9951.7042676446181</v>
      </c>
      <c r="P879" s="79">
        <f t="shared" si="41"/>
        <v>42.363419354621897</v>
      </c>
    </row>
    <row r="880" spans="6:16" x14ac:dyDescent="0.35">
      <c r="F880" s="83">
        <v>877</v>
      </c>
      <c r="G880" s="8">
        <f>output!F880/inputs!$M$9*inputs!$D$9/inputs!$C$9</f>
        <v>0.877</v>
      </c>
      <c r="H880" s="7">
        <f>$A$4*POWER(F880,2)*(inputs!$C$9+inputs!$D$9)/POWER(inputs!$C$9+inputs!$D$9*output!G880,2)</f>
        <v>9.0723542550746519E-6</v>
      </c>
      <c r="I880" s="7">
        <f>$B$4*POWER(F880,2)*(inputs!$C$9+inputs!$D$9)/POWER(inputs!$C$9+inputs!$D$9*output!G880,2)</f>
        <v>3.4856603574711037E-5</v>
      </c>
      <c r="J880" s="7">
        <f>$C$4*POWER(F880,-2/3)*(inputs!$C$9+inputs!$D$9)/POWER(inputs!$C$9+inputs!$D$9*output!G880,2)</f>
        <v>1.8672883822787966E-5</v>
      </c>
      <c r="K880" s="7">
        <f>$D$4*POWER(F880,-1)*(inputs!$C$9+inputs!$D$9)/POWER(inputs!$C$9+inputs!$D$9*output!G880,2)</f>
        <v>5.2951088035615773E-5</v>
      </c>
      <c r="L880" s="7">
        <f t="shared" si="39"/>
        <v>1.1555292968818944E-4</v>
      </c>
      <c r="M880" s="73"/>
      <c r="N880" s="77">
        <f t="shared" si="40"/>
        <v>115.55292968818944</v>
      </c>
      <c r="O880" s="78">
        <f>(inputs!$C$9+inputs!$D$9)/L880</f>
        <v>9952.1492280912753</v>
      </c>
      <c r="P880" s="79">
        <f t="shared" si="41"/>
        <v>42.364366420309842</v>
      </c>
    </row>
    <row r="881" spans="6:16" x14ac:dyDescent="0.35">
      <c r="F881" s="83">
        <v>878</v>
      </c>
      <c r="G881" s="8">
        <f>output!F881/inputs!$M$9*inputs!$D$9/inputs!$C$9</f>
        <v>0.878</v>
      </c>
      <c r="H881" s="7">
        <f>$A$4*POWER(F881,2)*(inputs!$C$9+inputs!$D$9)/POWER(inputs!$C$9+inputs!$D$9*output!G881,2)</f>
        <v>9.0906452706424465E-6</v>
      </c>
      <c r="I881" s="7">
        <f>$B$4*POWER(F881,2)*(inputs!$C$9+inputs!$D$9)/POWER(inputs!$C$9+inputs!$D$9*output!G881,2)</f>
        <v>3.4926878903550725E-5</v>
      </c>
      <c r="J881" s="7">
        <f>$C$4*POWER(F881,-2/3)*(inputs!$C$9+inputs!$D$9)/POWER(inputs!$C$9+inputs!$D$9*output!G881,2)</f>
        <v>1.8653756913457556E-5</v>
      </c>
      <c r="K881" s="7">
        <f>$D$4*POWER(F881,-1)*(inputs!$C$9+inputs!$D$9)/POWER(inputs!$C$9+inputs!$D$9*output!G881,2)</f>
        <v>5.2876759501780905E-5</v>
      </c>
      <c r="L881" s="7">
        <f t="shared" si="39"/>
        <v>1.1554804058943162E-4</v>
      </c>
      <c r="M881" s="73"/>
      <c r="N881" s="77">
        <f t="shared" si="40"/>
        <v>115.54804058943162</v>
      </c>
      <c r="O881" s="78">
        <f>(inputs!$C$9+inputs!$D$9)/L881</f>
        <v>9952.5703260188602</v>
      </c>
      <c r="P881" s="79">
        <f t="shared" si="41"/>
        <v>42.365262676876654</v>
      </c>
    </row>
    <row r="882" spans="6:16" x14ac:dyDescent="0.35">
      <c r="F882" s="83">
        <v>879</v>
      </c>
      <c r="G882" s="8">
        <f>output!F882/inputs!$M$9*inputs!$D$9/inputs!$C$9</f>
        <v>0.879</v>
      </c>
      <c r="H882" s="7">
        <f>$A$4*POWER(F882,2)*(inputs!$C$9+inputs!$D$9)/POWER(inputs!$C$9+inputs!$D$9*output!G882,2)</f>
        <v>9.1089498507413583E-6</v>
      </c>
      <c r="I882" s="7">
        <f>$B$4*POWER(F882,2)*(inputs!$C$9+inputs!$D$9)/POWER(inputs!$C$9+inputs!$D$9*output!G882,2)</f>
        <v>3.499720634824376E-5</v>
      </c>
      <c r="J882" s="7">
        <f>$C$4*POWER(F882,-2/3)*(inputs!$C$9+inputs!$D$9)/POWER(inputs!$C$9+inputs!$D$9*output!G882,2)</f>
        <v>1.863466636625729E-5</v>
      </c>
      <c r="K882" s="7">
        <f>$D$4*POWER(F882,-1)*(inputs!$C$9+inputs!$D$9)/POWER(inputs!$C$9+inputs!$D$9*output!G882,2)</f>
        <v>5.2802605655876105E-5</v>
      </c>
      <c r="L882" s="7">
        <f t="shared" si="39"/>
        <v>1.1554342822111852E-4</v>
      </c>
      <c r="M882" s="73"/>
      <c r="N882" s="77">
        <f t="shared" si="40"/>
        <v>115.54342822111852</v>
      </c>
      <c r="O882" s="78">
        <f>(inputs!$C$9+inputs!$D$9)/L882</f>
        <v>9952.9676218297282</v>
      </c>
      <c r="P882" s="79">
        <f t="shared" si="41"/>
        <v>42.366108256102201</v>
      </c>
    </row>
    <row r="883" spans="6:16" x14ac:dyDescent="0.35">
      <c r="F883" s="83">
        <v>880</v>
      </c>
      <c r="G883" s="8">
        <f>output!F883/inputs!$M$9*inputs!$D$9/inputs!$C$9</f>
        <v>0.87999999999999989</v>
      </c>
      <c r="H883" s="7">
        <f>$A$4*POWER(F883,2)*(inputs!$C$9+inputs!$D$9)/POWER(inputs!$C$9+inputs!$D$9*output!G883,2)</f>
        <v>9.1272679826606009E-6</v>
      </c>
      <c r="I883" s="7">
        <f>$B$4*POWER(F883,2)*(inputs!$C$9+inputs!$D$9)/POWER(inputs!$C$9+inputs!$D$9*output!G883,2)</f>
        <v>3.5067585859954416E-5</v>
      </c>
      <c r="J883" s="7">
        <f>$C$4*POWER(F883,-2/3)*(inputs!$C$9+inputs!$D$9)/POWER(inputs!$C$9+inputs!$D$9*output!G883,2)</f>
        <v>1.861561207284766E-5</v>
      </c>
      <c r="K883" s="7">
        <f>$D$4*POWER(F883,-1)*(inputs!$C$9+inputs!$D$9)/POWER(inputs!$C$9+inputs!$D$9*output!G883,2)</f>
        <v>5.2728625899427068E-5</v>
      </c>
      <c r="L883" s="7">
        <f t="shared" si="39"/>
        <v>1.1553909181488975E-4</v>
      </c>
      <c r="M883" s="73"/>
      <c r="N883" s="77">
        <f t="shared" si="40"/>
        <v>115.53909181488974</v>
      </c>
      <c r="O883" s="78">
        <f>(inputs!$C$9+inputs!$D$9)/L883</f>
        <v>9953.3411760105009</v>
      </c>
      <c r="P883" s="79">
        <f t="shared" si="41"/>
        <v>42.366903289753004</v>
      </c>
    </row>
    <row r="884" spans="6:16" x14ac:dyDescent="0.35">
      <c r="F884" s="83">
        <v>881</v>
      </c>
      <c r="G884" s="8">
        <f>output!F884/inputs!$M$9*inputs!$D$9/inputs!$C$9</f>
        <v>0.88099999999999989</v>
      </c>
      <c r="H884" s="7">
        <f>$A$4*POWER(F884,2)*(inputs!$C$9+inputs!$D$9)/POWER(inputs!$C$9+inputs!$D$9*output!G884,2)</f>
        <v>9.1455996536999877E-6</v>
      </c>
      <c r="I884" s="7">
        <f>$B$4*POWER(F884,2)*(inputs!$C$9+inputs!$D$9)/POWER(inputs!$C$9+inputs!$D$9*output!G884,2)</f>
        <v>3.5138017389887729E-5</v>
      </c>
      <c r="J884" s="7">
        <f>$C$4*POWER(F884,-2/3)*(inputs!$C$9+inputs!$D$9)/POWER(inputs!$C$9+inputs!$D$9*output!G884,2)</f>
        <v>1.8596593925335195E-5</v>
      </c>
      <c r="K884" s="7">
        <f>$D$4*POWER(F884,-1)*(inputs!$C$9+inputs!$D$9)/POWER(inputs!$C$9+inputs!$D$9*output!G884,2)</f>
        <v>5.2654819636678632E-5</v>
      </c>
      <c r="L884" s="7">
        <f t="shared" si="39"/>
        <v>1.1553503060560155E-4</v>
      </c>
      <c r="M884" s="73"/>
      <c r="N884" s="77">
        <f t="shared" si="40"/>
        <v>115.53503060560155</v>
      </c>
      <c r="O884" s="78">
        <f>(inputs!$C$9+inputs!$D$9)/L884</f>
        <v>9953.6910491305462</v>
      </c>
      <c r="P884" s="79">
        <f t="shared" si="41"/>
        <v>42.367647909580583</v>
      </c>
    </row>
    <row r="885" spans="6:16" x14ac:dyDescent="0.35">
      <c r="F885" s="83">
        <v>882</v>
      </c>
      <c r="G885" s="8">
        <f>output!F885/inputs!$M$9*inputs!$D$9/inputs!$C$9</f>
        <v>0.88200000000000001</v>
      </c>
      <c r="H885" s="7">
        <f>$A$4*POWER(F885,2)*(inputs!$C$9+inputs!$D$9)/POWER(inputs!$C$9+inputs!$D$9*output!G885,2)</f>
        <v>9.1639448511699468E-6</v>
      </c>
      <c r="I885" s="7">
        <f>$B$4*POWER(F885,2)*(inputs!$C$9+inputs!$D$9)/POWER(inputs!$C$9+inputs!$D$9*output!G885,2)</f>
        <v>3.5208500889289497E-5</v>
      </c>
      <c r="J885" s="7">
        <f>$C$4*POWER(F885,-2/3)*(inputs!$C$9+inputs!$D$9)/POWER(inputs!$C$9+inputs!$D$9*output!G885,2)</f>
        <v>1.8577611816270296E-5</v>
      </c>
      <c r="K885" s="7">
        <f>$D$4*POWER(F885,-1)*(inputs!$C$9+inputs!$D$9)/POWER(inputs!$C$9+inputs!$D$9*output!G885,2)</f>
        <v>5.2581186274579464E-5</v>
      </c>
      <c r="L885" s="7">
        <f t="shared" si="39"/>
        <v>1.155312438313092E-4</v>
      </c>
      <c r="M885" s="73"/>
      <c r="N885" s="77">
        <f t="shared" si="40"/>
        <v>115.5312438313092</v>
      </c>
      <c r="O885" s="78">
        <f>(inputs!$C$9+inputs!$D$9)/L885</f>
        <v>9954.017301840453</v>
      </c>
      <c r="P885" s="79">
        <f t="shared" si="41"/>
        <v>42.36834224731976</v>
      </c>
    </row>
    <row r="886" spans="6:16" x14ac:dyDescent="0.35">
      <c r="F886" s="83">
        <v>883</v>
      </c>
      <c r="G886" s="8">
        <f>output!F886/inputs!$M$9*inputs!$D$9/inputs!$C$9</f>
        <v>0.88300000000000001</v>
      </c>
      <c r="H886" s="7">
        <f>$A$4*POWER(F886,2)*(inputs!$C$9+inputs!$D$9)/POWER(inputs!$C$9+inputs!$D$9*output!G886,2)</f>
        <v>9.182303562391503E-6</v>
      </c>
      <c r="I886" s="7">
        <f>$B$4*POWER(F886,2)*(inputs!$C$9+inputs!$D$9)/POWER(inputs!$C$9+inputs!$D$9*output!G886,2)</f>
        <v>3.5279036309446232E-5</v>
      </c>
      <c r="J886" s="7">
        <f>$C$4*POWER(F886,-2/3)*(inputs!$C$9+inputs!$D$9)/POWER(inputs!$C$9+inputs!$D$9*output!G886,2)</f>
        <v>1.8558665638644733E-5</v>
      </c>
      <c r="K886" s="7">
        <f>$D$4*POWER(F886,-1)*(inputs!$C$9+inputs!$D$9)/POWER(inputs!$C$9+inputs!$D$9*output!G886,2)</f>
        <v>5.2507725222766718E-5</v>
      </c>
      <c r="L886" s="7">
        <f t="shared" si="39"/>
        <v>1.1552773073324919E-4</v>
      </c>
      <c r="M886" s="73"/>
      <c r="N886" s="77">
        <f t="shared" si="40"/>
        <v>115.52773073324919</v>
      </c>
      <c r="O886" s="78">
        <f>(inputs!$C$9+inputs!$D$9)/L886</f>
        <v>9954.3199948705205</v>
      </c>
      <c r="P886" s="79">
        <f t="shared" si="41"/>
        <v>42.368986434687038</v>
      </c>
    </row>
    <row r="887" spans="6:16" x14ac:dyDescent="0.35">
      <c r="F887" s="83">
        <v>884</v>
      </c>
      <c r="G887" s="8">
        <f>output!F887/inputs!$M$9*inputs!$D$9/inputs!$C$9</f>
        <v>0.88400000000000001</v>
      </c>
      <c r="H887" s="7">
        <f>$A$4*POWER(F887,2)*(inputs!$C$9+inputs!$D$9)/POWER(inputs!$C$9+inputs!$D$9*output!G887,2)</f>
        <v>9.2006757746962571E-6</v>
      </c>
      <c r="I887" s="7">
        <f>$B$4*POWER(F887,2)*(inputs!$C$9+inputs!$D$9)/POWER(inputs!$C$9+inputs!$D$9*output!G887,2)</f>
        <v>3.5349623601685064E-5</v>
      </c>
      <c r="J887" s="7">
        <f>$C$4*POWER(F887,-2/3)*(inputs!$C$9+inputs!$D$9)/POWER(inputs!$C$9+inputs!$D$9*output!G887,2)</f>
        <v>1.8539755285889403E-5</v>
      </c>
      <c r="K887" s="7">
        <f>$D$4*POWER(F887,-1)*(inputs!$C$9+inputs!$D$9)/POWER(inputs!$C$9+inputs!$D$9*output!G887,2)</f>
        <v>5.2434435893550753E-5</v>
      </c>
      <c r="L887" s="7">
        <f t="shared" si="39"/>
        <v>1.1552449055582148E-4</v>
      </c>
      <c r="M887" s="73"/>
      <c r="N887" s="77">
        <f t="shared" si="40"/>
        <v>115.52449055582149</v>
      </c>
      <c r="O887" s="78">
        <f>(inputs!$C$9+inputs!$D$9)/L887</f>
        <v>9954.599189029268</v>
      </c>
      <c r="P887" s="79">
        <f t="shared" si="41"/>
        <v>42.369580603378971</v>
      </c>
    </row>
    <row r="888" spans="6:16" x14ac:dyDescent="0.35">
      <c r="F888" s="83">
        <v>885</v>
      </c>
      <c r="G888" s="8">
        <f>output!F888/inputs!$M$9*inputs!$D$9/inputs!$C$9</f>
        <v>0.88500000000000001</v>
      </c>
      <c r="H888" s="7">
        <f>$A$4*POWER(F888,2)*(inputs!$C$9+inputs!$D$9)/POWER(inputs!$C$9+inputs!$D$9*output!G888,2)</f>
        <v>9.2190614754263977E-6</v>
      </c>
      <c r="I888" s="7">
        <f>$B$4*POWER(F888,2)*(inputs!$C$9+inputs!$D$9)/POWER(inputs!$C$9+inputs!$D$9*output!G888,2)</f>
        <v>3.5420262717373846E-5</v>
      </c>
      <c r="J888" s="7">
        <f>$C$4*POWER(F888,-2/3)*(inputs!$C$9+inputs!$D$9)/POWER(inputs!$C$9+inputs!$D$9*output!G888,2)</f>
        <v>1.8520880651872046E-5</v>
      </c>
      <c r="K888" s="7">
        <f>$D$4*POWER(F888,-1)*(inputs!$C$9+inputs!$D$9)/POWER(inputs!$C$9+inputs!$D$9*output!G888,2)</f>
        <v>5.2361317701900116E-5</v>
      </c>
      <c r="L888" s="7">
        <f t="shared" si="39"/>
        <v>1.155215225465724E-4</v>
      </c>
      <c r="M888" s="73"/>
      <c r="N888" s="77">
        <f t="shared" si="40"/>
        <v>115.5215225465724</v>
      </c>
      <c r="O888" s="78">
        <f>(inputs!$C$9+inputs!$D$9)/L888</f>
        <v>9954.854945201907</v>
      </c>
      <c r="P888" s="79">
        <f t="shared" si="41"/>
        <v>42.370124885070503</v>
      </c>
    </row>
    <row r="889" spans="6:16" x14ac:dyDescent="0.35">
      <c r="F889" s="83">
        <v>886</v>
      </c>
      <c r="G889" s="8">
        <f>output!F889/inputs!$M$9*inputs!$D$9/inputs!$C$9</f>
        <v>0.8859999999999999</v>
      </c>
      <c r="H889" s="7">
        <f>$A$4*POWER(F889,2)*(inputs!$C$9+inputs!$D$9)/POWER(inputs!$C$9+inputs!$D$9*output!G889,2)</f>
        <v>9.2374606519346676E-6</v>
      </c>
      <c r="I889" s="7">
        <f>$B$4*POWER(F889,2)*(inputs!$C$9+inputs!$D$9)/POWER(inputs!$C$9+inputs!$D$9*output!G889,2)</f>
        <v>3.5490953607920928E-5</v>
      </c>
      <c r="J889" s="7">
        <f>$C$4*POWER(F889,-2/3)*(inputs!$C$9+inputs!$D$9)/POWER(inputs!$C$9+inputs!$D$9*output!G889,2)</f>
        <v>1.8502041630894929E-5</v>
      </c>
      <c r="K889" s="7">
        <f>$D$4*POWER(F889,-1)*(inputs!$C$9+inputs!$D$9)/POWER(inputs!$C$9+inputs!$D$9*output!G889,2)</f>
        <v>5.2288370065426495E-5</v>
      </c>
      <c r="L889" s="7">
        <f t="shared" si="39"/>
        <v>1.1551882595617702E-4</v>
      </c>
      <c r="M889" s="73"/>
      <c r="N889" s="77">
        <f t="shared" si="40"/>
        <v>115.51882595617701</v>
      </c>
      <c r="O889" s="78">
        <f>(inputs!$C$9+inputs!$D$9)/L889</f>
        <v>9955.0873243488604</v>
      </c>
      <c r="P889" s="79">
        <f t="shared" si="41"/>
        <v>42.370619411413315</v>
      </c>
    </row>
    <row r="890" spans="6:16" x14ac:dyDescent="0.35">
      <c r="F890" s="83">
        <v>887</v>
      </c>
      <c r="G890" s="8">
        <f>output!F890/inputs!$M$9*inputs!$D$9/inputs!$C$9</f>
        <v>0.8869999999999999</v>
      </c>
      <c r="H890" s="7">
        <f>$A$4*POWER(F890,2)*(inputs!$C$9+inputs!$D$9)/POWER(inputs!$C$9+inputs!$D$9*output!G890,2)</f>
        <v>9.2558732915843752E-6</v>
      </c>
      <c r="I890" s="7">
        <f>$B$4*POWER(F890,2)*(inputs!$C$9+inputs!$D$9)/POWER(inputs!$C$9+inputs!$D$9*output!G890,2)</f>
        <v>3.5561696224775295E-5</v>
      </c>
      <c r="J890" s="7">
        <f>$C$4*POWER(F890,-2/3)*(inputs!$C$9+inputs!$D$9)/POWER(inputs!$C$9+inputs!$D$9*output!G890,2)</f>
        <v>1.8483238117692575E-5</v>
      </c>
      <c r="K890" s="7">
        <f>$D$4*POWER(F890,-1)*(inputs!$C$9+inputs!$D$9)/POWER(inputs!$C$9+inputs!$D$9*output!G890,2)</f>
        <v>5.2215592404369911E-5</v>
      </c>
      <c r="L890" s="7">
        <f t="shared" si="39"/>
        <v>1.1551640003842214E-4</v>
      </c>
      <c r="M890" s="73"/>
      <c r="N890" s="77">
        <f t="shared" si="40"/>
        <v>115.51640003842215</v>
      </c>
      <c r="O890" s="78">
        <f>(inputs!$C$9+inputs!$D$9)/L890</f>
        <v>9955.2963875042515</v>
      </c>
      <c r="P890" s="79">
        <f t="shared" si="41"/>
        <v>42.371064314034221</v>
      </c>
    </row>
    <row r="891" spans="6:16" x14ac:dyDescent="0.35">
      <c r="F891" s="83">
        <v>888</v>
      </c>
      <c r="G891" s="8">
        <f>output!F891/inputs!$M$9*inputs!$D$9/inputs!$C$9</f>
        <v>0.88800000000000001</v>
      </c>
      <c r="H891" s="7">
        <f>$A$4*POWER(F891,2)*(inputs!$C$9+inputs!$D$9)/POWER(inputs!$C$9+inputs!$D$9*output!G891,2)</f>
        <v>9.2742993817493697E-6</v>
      </c>
      <c r="I891" s="7">
        <f>$B$4*POWER(F891,2)*(inputs!$C$9+inputs!$D$9)/POWER(inputs!$C$9+inputs!$D$9*output!G891,2)</f>
        <v>3.5632490519426428E-5</v>
      </c>
      <c r="J891" s="7">
        <f>$C$4*POWER(F891,-2/3)*(inputs!$C$9+inputs!$D$9)/POWER(inputs!$C$9+inputs!$D$9*output!G891,2)</f>
        <v>1.8464470007429475E-5</v>
      </c>
      <c r="K891" s="7">
        <f>$D$4*POWER(F891,-1)*(inputs!$C$9+inputs!$D$9)/POWER(inputs!$C$9+inputs!$D$9*output!G891,2)</f>
        <v>5.2142984141583727E-5</v>
      </c>
      <c r="L891" s="7">
        <f t="shared" si="39"/>
        <v>1.15514244050189E-4</v>
      </c>
      <c r="M891" s="73"/>
      <c r="N891" s="77">
        <f t="shared" si="40"/>
        <v>115.51424405018899</v>
      </c>
      <c r="O891" s="78">
        <f>(inputs!$C$9+inputs!$D$9)/L891</f>
        <v>9955.4821957744389</v>
      </c>
      <c r="P891" s="79">
        <f t="shared" si="41"/>
        <v>42.371459724533551</v>
      </c>
    </row>
    <row r="892" spans="6:16" x14ac:dyDescent="0.35">
      <c r="F892" s="83">
        <v>889</v>
      </c>
      <c r="G892" s="8">
        <f>output!F892/inputs!$M$9*inputs!$D$9/inputs!$C$9</f>
        <v>0.88900000000000001</v>
      </c>
      <c r="H892" s="7">
        <f>$A$4*POWER(F892,2)*(inputs!$C$9+inputs!$D$9)/POWER(inputs!$C$9+inputs!$D$9*output!G892,2)</f>
        <v>9.2927389098140457E-6</v>
      </c>
      <c r="I892" s="7">
        <f>$B$4*POWER(F892,2)*(inputs!$C$9+inputs!$D$9)/POWER(inputs!$C$9+inputs!$D$9*output!G892,2)</f>
        <v>3.5703336443404271E-5</v>
      </c>
      <c r="J892" s="7">
        <f>$C$4*POWER(F892,-2/3)*(inputs!$C$9+inputs!$D$9)/POWER(inputs!$C$9+inputs!$D$9*output!G892,2)</f>
        <v>1.844573719569798E-5</v>
      </c>
      <c r="K892" s="7">
        <f>$D$4*POWER(F892,-1)*(inputs!$C$9+inputs!$D$9)/POWER(inputs!$C$9+inputs!$D$9*output!G892,2)</f>
        <v>5.207054470252013E-5</v>
      </c>
      <c r="L892" s="7">
        <f t="shared" si="39"/>
        <v>1.1551235725143643E-4</v>
      </c>
      <c r="M892" s="73"/>
      <c r="N892" s="77">
        <f t="shared" si="40"/>
        <v>115.51235725143643</v>
      </c>
      <c r="O892" s="78">
        <f>(inputs!$C$9+inputs!$D$9)/L892</f>
        <v>9955.6448103365092</v>
      </c>
      <c r="P892" s="79">
        <f t="shared" si="41"/>
        <v>42.371805774483505</v>
      </c>
    </row>
    <row r="893" spans="6:16" x14ac:dyDescent="0.35">
      <c r="F893" s="83">
        <v>890</v>
      </c>
      <c r="G893" s="8">
        <f>output!F893/inputs!$M$9*inputs!$D$9/inputs!$C$9</f>
        <v>0.89</v>
      </c>
      <c r="H893" s="7">
        <f>$A$4*POWER(F893,2)*(inputs!$C$9+inputs!$D$9)/POWER(inputs!$C$9+inputs!$D$9*output!G893,2)</f>
        <v>9.3111918631733247E-6</v>
      </c>
      <c r="I893" s="7">
        <f>$B$4*POWER(F893,2)*(inputs!$C$9+inputs!$D$9)/POWER(inputs!$C$9+inputs!$D$9*output!G893,2)</f>
        <v>3.5774233948279287E-5</v>
      </c>
      <c r="J893" s="7">
        <f>$C$4*POWER(F893,-2/3)*(inputs!$C$9+inputs!$D$9)/POWER(inputs!$C$9+inputs!$D$9*output!G893,2)</f>
        <v>1.8427039578515861E-5</v>
      </c>
      <c r="K893" s="7">
        <f>$D$4*POWER(F893,-1)*(inputs!$C$9+inputs!$D$9)/POWER(inputs!$C$9+inputs!$D$9*output!G893,2)</f>
        <v>5.1998273515215453E-5</v>
      </c>
      <c r="L893" s="7">
        <f t="shared" si="39"/>
        <v>1.1551073890518393E-4</v>
      </c>
      <c r="M893" s="73"/>
      <c r="N893" s="77">
        <f t="shared" si="40"/>
        <v>115.51073890518393</v>
      </c>
      <c r="O893" s="78">
        <f>(inputs!$C$9+inputs!$D$9)/L893</f>
        <v>9955.7842924368124</v>
      </c>
      <c r="P893" s="79">
        <f t="shared" si="41"/>
        <v>42.372102595426554</v>
      </c>
    </row>
    <row r="894" spans="6:16" x14ac:dyDescent="0.35">
      <c r="F894" s="83">
        <v>891</v>
      </c>
      <c r="G894" s="8">
        <f>output!F894/inputs!$M$9*inputs!$D$9/inputs!$C$9</f>
        <v>0.89100000000000001</v>
      </c>
      <c r="H894" s="7">
        <f>$A$4*POWER(F894,2)*(inputs!$C$9+inputs!$D$9)/POWER(inputs!$C$9+inputs!$D$9*output!G894,2)</f>
        <v>9.3296582292326382E-6</v>
      </c>
      <c r="I894" s="7">
        <f>$B$4*POWER(F894,2)*(inputs!$C$9+inputs!$D$9)/POWER(inputs!$C$9+inputs!$D$9*output!G894,2)</f>
        <v>3.5845182985662274E-5</v>
      </c>
      <c r="J894" s="7">
        <f>$C$4*POWER(F894,-2/3)*(inputs!$C$9+inputs!$D$9)/POWER(inputs!$C$9+inputs!$D$9*output!G894,2)</f>
        <v>1.8408377052324263E-5</v>
      </c>
      <c r="K894" s="7">
        <f>$D$4*POWER(F894,-1)*(inputs!$C$9+inputs!$D$9)/POWER(inputs!$C$9+inputs!$D$9*output!G894,2)</f>
        <v>5.1926170010275664E-5</v>
      </c>
      <c r="L894" s="7">
        <f t="shared" si="39"/>
        <v>1.1550938827749484E-4</v>
      </c>
      <c r="M894" s="73"/>
      <c r="N894" s="77">
        <f t="shared" si="40"/>
        <v>115.50938827749484</v>
      </c>
      <c r="O894" s="78">
        <f>(inputs!$C$9+inputs!$D$9)/L894</f>
        <v>9955.900703389485</v>
      </c>
      <c r="P894" s="79">
        <f t="shared" si="41"/>
        <v>42.372350318873849</v>
      </c>
    </row>
    <row r="895" spans="6:16" x14ac:dyDescent="0.35">
      <c r="F895" s="83">
        <v>892</v>
      </c>
      <c r="G895" s="8">
        <f>output!F895/inputs!$M$9*inputs!$D$9/inputs!$C$9</f>
        <v>0.8919999999999999</v>
      </c>
      <c r="H895" s="7">
        <f>$A$4*POWER(F895,2)*(inputs!$C$9+inputs!$D$9)/POWER(inputs!$C$9+inputs!$D$9*output!G895,2)</f>
        <v>9.3481379954079397E-6</v>
      </c>
      <c r="I895" s="7">
        <f>$B$4*POWER(F895,2)*(inputs!$C$9+inputs!$D$9)/POWER(inputs!$C$9+inputs!$D$9*output!G895,2)</f>
        <v>3.5916183507204468E-5</v>
      </c>
      <c r="J895" s="7">
        <f>$C$4*POWER(F895,-2/3)*(inputs!$C$9+inputs!$D$9)/POWER(inputs!$C$9+inputs!$D$9*output!G895,2)</f>
        <v>1.8389749513985442E-5</v>
      </c>
      <c r="K895" s="7">
        <f>$D$4*POWER(F895,-1)*(inputs!$C$9+inputs!$D$9)/POWER(inputs!$C$9+inputs!$D$9*output!G895,2)</f>
        <v>5.185423362086199E-5</v>
      </c>
      <c r="L895" s="7">
        <f t="shared" si="39"/>
        <v>1.1550830463745984E-4</v>
      </c>
      <c r="M895" s="73"/>
      <c r="N895" s="77">
        <f t="shared" si="40"/>
        <v>115.50830463745983</v>
      </c>
      <c r="O895" s="78">
        <f>(inputs!$C$9+inputs!$D$9)/L895</f>
        <v>9955.9941045749711</v>
      </c>
      <c r="P895" s="79">
        <f t="shared" si="41"/>
        <v>42.372549076303613</v>
      </c>
    </row>
    <row r="896" spans="6:16" x14ac:dyDescent="0.35">
      <c r="F896" s="83">
        <v>893</v>
      </c>
      <c r="G896" s="8">
        <f>output!F896/inputs!$M$9*inputs!$D$9/inputs!$C$9</f>
        <v>0.8929999999999999</v>
      </c>
      <c r="H896" s="7">
        <f>$A$4*POWER(F896,2)*(inputs!$C$9+inputs!$D$9)/POWER(inputs!$C$9+inputs!$D$9*output!G896,2)</f>
        <v>9.3666311491256688E-6</v>
      </c>
      <c r="I896" s="7">
        <f>$B$4*POWER(F896,2)*(inputs!$C$9+inputs!$D$9)/POWER(inputs!$C$9+inputs!$D$9*output!G896,2)</f>
        <v>3.5987235464597391E-5</v>
      </c>
      <c r="J896" s="7">
        <f>$C$4*POWER(F896,-2/3)*(inputs!$C$9+inputs!$D$9)/POWER(inputs!$C$9+inputs!$D$9*output!G896,2)</f>
        <v>1.8371156860780557E-5</v>
      </c>
      <c r="K896" s="7">
        <f>$D$4*POWER(F896,-1)*(inputs!$C$9+inputs!$D$9)/POWER(inputs!$C$9+inputs!$D$9*output!G896,2)</f>
        <v>5.178246378267659E-5</v>
      </c>
      <c r="L896" s="7">
        <f t="shared" si="39"/>
        <v>1.1550748725718021E-4</v>
      </c>
      <c r="M896" s="73"/>
      <c r="N896" s="77">
        <f t="shared" si="40"/>
        <v>115.5074872571802</v>
      </c>
      <c r="O896" s="78">
        <f>(inputs!$C$9+inputs!$D$9)/L896</f>
        <v>9956.0645574385762</v>
      </c>
      <c r="P896" s="79">
        <f t="shared" si="41"/>
        <v>42.372698999159539</v>
      </c>
    </row>
    <row r="897" spans="6:16" x14ac:dyDescent="0.35">
      <c r="F897" s="83">
        <v>894</v>
      </c>
      <c r="G897" s="8">
        <f>output!F897/inputs!$M$9*inputs!$D$9/inputs!$C$9</f>
        <v>0.89400000000000002</v>
      </c>
      <c r="H897" s="7">
        <f>$A$4*POWER(F897,2)*(inputs!$C$9+inputs!$D$9)/POWER(inputs!$C$9+inputs!$D$9*output!G897,2)</f>
        <v>9.385137677822765E-6</v>
      </c>
      <c r="I897" s="7">
        <f>$B$4*POWER(F897,2)*(inputs!$C$9+inputs!$D$9)/POWER(inputs!$C$9+inputs!$D$9*output!G897,2)</f>
        <v>3.6058338809572919E-5</v>
      </c>
      <c r="J897" s="7">
        <f>$C$4*POWER(F897,-2/3)*(inputs!$C$9+inputs!$D$9)/POWER(inputs!$C$9+inputs!$D$9*output!G897,2)</f>
        <v>1.8352598990407547E-5</v>
      </c>
      <c r="K897" s="7">
        <f>$D$4*POWER(F897,-1)*(inputs!$C$9+inputs!$D$9)/POWER(inputs!$C$9+inputs!$D$9*output!G897,2)</f>
        <v>5.1710859933948348E-5</v>
      </c>
      <c r="L897" s="7">
        <f t="shared" si="39"/>
        <v>1.1550693541175159E-4</v>
      </c>
      <c r="M897" s="73"/>
      <c r="N897" s="77">
        <f t="shared" si="40"/>
        <v>115.50693541175158</v>
      </c>
      <c r="O897" s="78">
        <f>(inputs!$C$9+inputs!$D$9)/L897</f>
        <v>9956.1121234889924</v>
      </c>
      <c r="P897" s="79">
        <f t="shared" si="41"/>
        <v>42.372800218849207</v>
      </c>
    </row>
    <row r="898" spans="6:16" x14ac:dyDescent="0.35">
      <c r="F898" s="83">
        <v>895</v>
      </c>
      <c r="G898" s="8">
        <f>output!F898/inputs!$M$9*inputs!$D$9/inputs!$C$9</f>
        <v>0.89500000000000002</v>
      </c>
      <c r="H898" s="7">
        <f>$A$4*POWER(F898,2)*(inputs!$C$9+inputs!$D$9)/POWER(inputs!$C$9+inputs!$D$9*output!G898,2)</f>
        <v>9.4036575689466555E-6</v>
      </c>
      <c r="I898" s="7">
        <f>$B$4*POWER(F898,2)*(inputs!$C$9+inputs!$D$9)/POWER(inputs!$C$9+inputs!$D$9*output!G898,2)</f>
        <v>3.6129493493903185E-5</v>
      </c>
      <c r="J898" s="7">
        <f>$C$4*POWER(F898,-2/3)*(inputs!$C$9+inputs!$D$9)/POWER(inputs!$C$9+inputs!$D$9*output!G898,2)</f>
        <v>1.8334075800978945E-5</v>
      </c>
      <c r="K898" s="7">
        <f>$D$4*POWER(F898,-1)*(inputs!$C$9+inputs!$D$9)/POWER(inputs!$C$9+inputs!$D$9*output!G898,2)</f>
        <v>5.1639421515418765E-5</v>
      </c>
      <c r="L898" s="7">
        <f t="shared" si="39"/>
        <v>1.1550664837924754E-4</v>
      </c>
      <c r="M898" s="73"/>
      <c r="N898" s="77">
        <f t="shared" si="40"/>
        <v>115.50664837924754</v>
      </c>
      <c r="O898" s="78">
        <f>(inputs!$C$9+inputs!$D$9)/L898</f>
        <v>9956.1368642968464</v>
      </c>
      <c r="P898" s="79">
        <f t="shared" si="41"/>
        <v>42.372852866742484</v>
      </c>
    </row>
    <row r="899" spans="6:16" x14ac:dyDescent="0.35">
      <c r="F899" s="83">
        <v>896</v>
      </c>
      <c r="G899" s="8">
        <f>output!F899/inputs!$M$9*inputs!$D$9/inputs!$C$9</f>
        <v>0.89600000000000002</v>
      </c>
      <c r="H899" s="7">
        <f>$A$4*POWER(F899,2)*(inputs!$C$9+inputs!$D$9)/POWER(inputs!$C$9+inputs!$D$9*output!G899,2)</f>
        <v>9.4221908099552153E-6</v>
      </c>
      <c r="I899" s="7">
        <f>$B$4*POWER(F899,2)*(inputs!$C$9+inputs!$D$9)/POWER(inputs!$C$9+inputs!$D$9*output!G899,2)</f>
        <v>3.6200699469400517E-5</v>
      </c>
      <c r="J899" s="7">
        <f>$C$4*POWER(F899,-2/3)*(inputs!$C$9+inputs!$D$9)/POWER(inputs!$C$9+inputs!$D$9*output!G899,2)</f>
        <v>1.8315587191019705E-5</v>
      </c>
      <c r="K899" s="7">
        <f>$D$4*POWER(F899,-1)*(inputs!$C$9+inputs!$D$9)/POWER(inputs!$C$9+inputs!$D$9*output!G899,2)</f>
        <v>5.1568147970327904E-5</v>
      </c>
      <c r="L899" s="7">
        <f t="shared" si="39"/>
        <v>1.1550662544070334E-4</v>
      </c>
      <c r="M899" s="73"/>
      <c r="N899" s="77">
        <f t="shared" si="40"/>
        <v>115.50662544070335</v>
      </c>
      <c r="O899" s="78">
        <f>(inputs!$C$9+inputs!$D$9)/L899</f>
        <v>9956.138841493259</v>
      </c>
      <c r="P899" s="79">
        <f t="shared" si="41"/>
        <v>42.372857074170007</v>
      </c>
    </row>
    <row r="900" spans="6:16" x14ac:dyDescent="0.35">
      <c r="F900" s="83">
        <v>897</v>
      </c>
      <c r="G900" s="8">
        <f>output!F900/inputs!$M$9*inputs!$D$9/inputs!$C$9</f>
        <v>0.89700000000000002</v>
      </c>
      <c r="H900" s="7">
        <f>$A$4*POWER(F900,2)*(inputs!$C$9+inputs!$D$9)/POWER(inputs!$C$9+inputs!$D$9*output!G900,2)</f>
        <v>9.440737388316807E-6</v>
      </c>
      <c r="I900" s="7">
        <f>$B$4*POWER(F900,2)*(inputs!$C$9+inputs!$D$9)/POWER(inputs!$C$9+inputs!$D$9*output!G900,2)</f>
        <v>3.6271956687917504E-5</v>
      </c>
      <c r="J900" s="7">
        <f>$C$4*POWER(F900,-2/3)*(inputs!$C$9+inputs!$D$9)/POWER(inputs!$C$9+inputs!$D$9*output!G900,2)</f>
        <v>1.8297133059465113E-5</v>
      </c>
      <c r="K900" s="7">
        <f>$D$4*POWER(F900,-1)*(inputs!$C$9+inputs!$D$9)/POWER(inputs!$C$9+inputs!$D$9*output!G900,2)</f>
        <v>5.1497038744400522E-5</v>
      </c>
      <c r="L900" s="7">
        <f t="shared" si="39"/>
        <v>1.1550686588009995E-4</v>
      </c>
      <c r="M900" s="73"/>
      <c r="N900" s="77">
        <f t="shared" si="40"/>
        <v>115.50686588009995</v>
      </c>
      <c r="O900" s="78">
        <f>(inputs!$C$9+inputs!$D$9)/L900</f>
        <v>9956.1181167683917</v>
      </c>
      <c r="P900" s="79">
        <f t="shared" si="41"/>
        <v>42.372812972421542</v>
      </c>
    </row>
    <row r="901" spans="6:16" x14ac:dyDescent="0.35">
      <c r="F901" s="83">
        <v>898</v>
      </c>
      <c r="G901" s="8">
        <f>output!F901/inputs!$M$9*inputs!$D$9/inputs!$C$9</f>
        <v>0.89799999999999991</v>
      </c>
      <c r="H901" s="7">
        <f>$A$4*POWER(F901,2)*(inputs!$C$9+inputs!$D$9)/POWER(inputs!$C$9+inputs!$D$9*output!G901,2)</f>
        <v>9.4592972915102254E-6</v>
      </c>
      <c r="I901" s="7">
        <f>$B$4*POWER(F901,2)*(inputs!$C$9+inputs!$D$9)/POWER(inputs!$C$9+inputs!$D$9*output!G901,2)</f>
        <v>3.6343265101346807E-5</v>
      </c>
      <c r="J901" s="7">
        <f>$C$4*POWER(F901,-2/3)*(inputs!$C$9+inputs!$D$9)/POWER(inputs!$C$9+inputs!$D$9*output!G901,2)</f>
        <v>1.827871330565865E-5</v>
      </c>
      <c r="K901" s="7">
        <f>$D$4*POWER(F901,-1)*(inputs!$C$9+inputs!$D$9)/POWER(inputs!$C$9+inputs!$D$9*output!G901,2)</f>
        <v>5.1426093285832115E-5</v>
      </c>
      <c r="L901" s="7">
        <f t="shared" ref="L901:L964" si="42">SUM(H901:K901)</f>
        <v>1.1550736898434779E-4</v>
      </c>
      <c r="M901" s="73"/>
      <c r="N901" s="77">
        <f t="shared" ref="N901:N964" si="43">L901*1000000</f>
        <v>115.50736898434779</v>
      </c>
      <c r="O901" s="78">
        <f>(inputs!$C$9+inputs!$D$9)/L901</f>
        <v>9956.0747518700264</v>
      </c>
      <c r="P901" s="79">
        <f t="shared" ref="P901:P964" si="44">SQRT(O901/(8*LN(2)))</f>
        <v>42.372720692744501</v>
      </c>
    </row>
    <row r="902" spans="6:16" x14ac:dyDescent="0.35">
      <c r="F902" s="83">
        <v>899</v>
      </c>
      <c r="G902" s="8">
        <f>output!F902/inputs!$M$9*inputs!$D$9/inputs!$C$9</f>
        <v>0.89899999999999991</v>
      </c>
      <c r="H902" s="7">
        <f>$A$4*POWER(F902,2)*(inputs!$C$9+inputs!$D$9)/POWER(inputs!$C$9+inputs!$D$9*output!G902,2)</f>
        <v>9.4778705070247276E-6</v>
      </c>
      <c r="I902" s="7">
        <f>$B$4*POWER(F902,2)*(inputs!$C$9+inputs!$D$9)/POWER(inputs!$C$9+inputs!$D$9*output!G902,2)</f>
        <v>3.6414624661621305E-5</v>
      </c>
      <c r="J902" s="7">
        <f>$C$4*POWER(F902,-2/3)*(inputs!$C$9+inputs!$D$9)/POWER(inputs!$C$9+inputs!$D$9*output!G902,2)</f>
        <v>1.8260327829349921E-5</v>
      </c>
      <c r="K902" s="7">
        <f>$D$4*POWER(F902,-1)*(inputs!$C$9+inputs!$D$9)/POWER(inputs!$C$9+inputs!$D$9*output!G902,2)</f>
        <v>5.1355311045275378E-5</v>
      </c>
      <c r="L902" s="7">
        <f t="shared" si="42"/>
        <v>1.1550813404327133E-4</v>
      </c>
      <c r="M902" s="73"/>
      <c r="N902" s="77">
        <f t="shared" si="43"/>
        <v>115.50813404327134</v>
      </c>
      <c r="O902" s="78">
        <f>(inputs!$C$9+inputs!$D$9)/L902</f>
        <v>9956.008808602086</v>
      </c>
      <c r="P902" s="79">
        <f t="shared" si="44"/>
        <v>42.372580366342255</v>
      </c>
    </row>
    <row r="903" spans="6:16" x14ac:dyDescent="0.35">
      <c r="F903" s="83">
        <v>900</v>
      </c>
      <c r="G903" s="8">
        <f>output!F903/inputs!$M$9*inputs!$D$9/inputs!$C$9</f>
        <v>0.89999999999999991</v>
      </c>
      <c r="H903" s="7">
        <f>$A$4*POWER(F903,2)*(inputs!$C$9+inputs!$D$9)/POWER(inputs!$C$9+inputs!$D$9*output!G903,2)</f>
        <v>9.4964570223599812E-6</v>
      </c>
      <c r="I903" s="7">
        <f>$B$4*POWER(F903,2)*(inputs!$C$9+inputs!$D$9)/POWER(inputs!$C$9+inputs!$D$9*output!G903,2)</f>
        <v>3.6486035320713892E-5</v>
      </c>
      <c r="J903" s="7">
        <f>$C$4*POWER(F903,-2/3)*(inputs!$C$9+inputs!$D$9)/POWER(inputs!$C$9+inputs!$D$9*output!G903,2)</f>
        <v>1.824197653069244E-5</v>
      </c>
      <c r="K903" s="7">
        <f>$D$4*POWER(F903,-1)*(inputs!$C$9+inputs!$D$9)/POWER(inputs!$C$9+inputs!$D$9*output!G903,2)</f>
        <v>5.1284691475826324E-5</v>
      </c>
      <c r="L903" s="7">
        <f t="shared" si="42"/>
        <v>1.1550916034959263E-4</v>
      </c>
      <c r="M903" s="73"/>
      <c r="N903" s="77">
        <f t="shared" si="43"/>
        <v>115.50916034959263</v>
      </c>
      <c r="O903" s="78">
        <f>(inputs!$C$9+inputs!$D$9)/L903</f>
        <v>9955.9203488232743</v>
      </c>
      <c r="P903" s="79">
        <f t="shared" si="44"/>
        <v>42.372392124372766</v>
      </c>
    </row>
    <row r="904" spans="6:16" x14ac:dyDescent="0.35">
      <c r="F904" s="83">
        <v>901</v>
      </c>
      <c r="G904" s="8">
        <f>output!F904/inputs!$M$9*inputs!$D$9/inputs!$C$9</f>
        <v>0.90100000000000002</v>
      </c>
      <c r="H904" s="7">
        <f>$A$4*POWER(F904,2)*(inputs!$C$9+inputs!$D$9)/POWER(inputs!$C$9+inputs!$D$9*output!G904,2)</f>
        <v>9.5150568250261023E-6</v>
      </c>
      <c r="I904" s="7">
        <f>$B$4*POWER(F904,2)*(inputs!$C$9+inputs!$D$9)/POWER(inputs!$C$9+inputs!$D$9*output!G904,2)</f>
        <v>3.6557497030637543E-5</v>
      </c>
      <c r="J904" s="7">
        <f>$C$4*POWER(F904,-2/3)*(inputs!$C$9+inputs!$D$9)/POWER(inputs!$C$9+inputs!$D$9*output!G904,2)</f>
        <v>1.8223659310241752E-5</v>
      </c>
      <c r="K904" s="7">
        <f>$D$4*POWER(F904,-1)*(inputs!$C$9+inputs!$D$9)/POWER(inputs!$C$9+inputs!$D$9*output!G904,2)</f>
        <v>5.1214234033010888E-5</v>
      </c>
      <c r="L904" s="7">
        <f t="shared" si="42"/>
        <v>1.1551044719891628E-4</v>
      </c>
      <c r="M904" s="73"/>
      <c r="N904" s="77">
        <f t="shared" si="43"/>
        <v>115.51044719891628</v>
      </c>
      <c r="O904" s="78">
        <f>(inputs!$C$9+inputs!$D$9)/L904</f>
        <v>9955.8094344455894</v>
      </c>
      <c r="P904" s="79">
        <f t="shared" si="44"/>
        <v>42.372156097946871</v>
      </c>
    </row>
    <row r="905" spans="6:16" x14ac:dyDescent="0.35">
      <c r="F905" s="83">
        <v>902</v>
      </c>
      <c r="G905" s="8">
        <f>output!F905/inputs!$M$9*inputs!$D$9/inputs!$C$9</f>
        <v>0.90200000000000002</v>
      </c>
      <c r="H905" s="7">
        <f>$A$4*POWER(F905,2)*(inputs!$C$9+inputs!$D$9)/POWER(inputs!$C$9+inputs!$D$9*output!G905,2)</f>
        <v>9.5336699025436005E-6</v>
      </c>
      <c r="I905" s="7">
        <f>$B$4*POWER(F905,2)*(inputs!$C$9+inputs!$D$9)/POWER(inputs!$C$9+inputs!$D$9*output!G905,2)</f>
        <v>3.6629009743445238E-5</v>
      </c>
      <c r="J905" s="7">
        <f>$C$4*POWER(F905,-2/3)*(inputs!$C$9+inputs!$D$9)/POWER(inputs!$C$9+inputs!$D$9*output!G905,2)</f>
        <v>1.8205376068953142E-5</v>
      </c>
      <c r="K905" s="7">
        <f>$D$4*POWER(F905,-1)*(inputs!$C$9+inputs!$D$9)/POWER(inputs!$C$9+inputs!$D$9*output!G905,2)</f>
        <v>5.1143938174771331E-5</v>
      </c>
      <c r="L905" s="7">
        <f t="shared" si="42"/>
        <v>1.1551199388971331E-4</v>
      </c>
      <c r="M905" s="73"/>
      <c r="N905" s="77">
        <f t="shared" si="43"/>
        <v>115.51199388971331</v>
      </c>
      <c r="O905" s="78">
        <f>(inputs!$C$9+inputs!$D$9)/L905</f>
        <v>9955.6761274329529</v>
      </c>
      <c r="P905" s="79">
        <f t="shared" si="44"/>
        <v>42.371872418126863</v>
      </c>
    </row>
    <row r="906" spans="6:16" x14ac:dyDescent="0.35">
      <c r="F906" s="83">
        <v>903</v>
      </c>
      <c r="G906" s="8">
        <f>output!F906/inputs!$M$9*inputs!$D$9/inputs!$C$9</f>
        <v>0.90299999999999991</v>
      </c>
      <c r="H906" s="7">
        <f>$A$4*POWER(F906,2)*(inputs!$C$9+inputs!$D$9)/POWER(inputs!$C$9+inputs!$D$9*output!G906,2)</f>
        <v>9.5522962424434054E-6</v>
      </c>
      <c r="I906" s="7">
        <f>$B$4*POWER(F906,2)*(inputs!$C$9+inputs!$D$9)/POWER(inputs!$C$9+inputs!$D$9*output!G906,2)</f>
        <v>3.6700573411229954E-5</v>
      </c>
      <c r="J906" s="7">
        <f>$C$4*POWER(F906,-2/3)*(inputs!$C$9+inputs!$D$9)/POWER(inputs!$C$9+inputs!$D$9*output!G906,2)</f>
        <v>1.8187126708179804E-5</v>
      </c>
      <c r="K906" s="7">
        <f>$D$4*POWER(F906,-1)*(inputs!$C$9+inputs!$D$9)/POWER(inputs!$C$9+inputs!$D$9*output!G906,2)</f>
        <v>5.1073803361453035E-5</v>
      </c>
      <c r="L906" s="7">
        <f t="shared" si="42"/>
        <v>1.155137997233062E-4</v>
      </c>
      <c r="M906" s="73"/>
      <c r="N906" s="77">
        <f t="shared" si="43"/>
        <v>115.51379972330621</v>
      </c>
      <c r="O906" s="78">
        <f>(inputs!$C$9+inputs!$D$9)/L906</f>
        <v>9955.5204897997519</v>
      </c>
      <c r="P906" s="79">
        <f t="shared" si="44"/>
        <v>42.371541215924879</v>
      </c>
    </row>
    <row r="907" spans="6:16" x14ac:dyDescent="0.35">
      <c r="F907" s="83">
        <v>904</v>
      </c>
      <c r="G907" s="8">
        <f>output!F907/inputs!$M$9*inputs!$D$9/inputs!$C$9</f>
        <v>0.90399999999999991</v>
      </c>
      <c r="H907" s="7">
        <f>$A$4*POWER(F907,2)*(inputs!$C$9+inputs!$D$9)/POWER(inputs!$C$9+inputs!$D$9*output!G907,2)</f>
        <v>9.5709358322668396E-6</v>
      </c>
      <c r="I907" s="7">
        <f>$B$4*POWER(F907,2)*(inputs!$C$9+inputs!$D$9)/POWER(inputs!$C$9+inputs!$D$9*output!G907,2)</f>
        <v>3.6772187986124584E-5</v>
      </c>
      <c r="J907" s="7">
        <f>$C$4*POWER(F907,-2/3)*(inputs!$C$9+inputs!$D$9)/POWER(inputs!$C$9+inputs!$D$9*output!G907,2)</f>
        <v>1.8168911129670602E-5</v>
      </c>
      <c r="K907" s="7">
        <f>$D$4*POWER(F907,-1)*(inputs!$C$9+inputs!$D$9)/POWER(inputs!$C$9+inputs!$D$9*output!G907,2)</f>
        <v>5.1003829055791018E-5</v>
      </c>
      <c r="L907" s="7">
        <f t="shared" si="42"/>
        <v>1.1551586400385305E-4</v>
      </c>
      <c r="M907" s="73"/>
      <c r="N907" s="77">
        <f t="shared" si="43"/>
        <v>115.51586400385305</v>
      </c>
      <c r="O907" s="78">
        <f>(inputs!$C$9+inputs!$D$9)/L907</f>
        <v>9955.3425836094812</v>
      </c>
      <c r="P907" s="79">
        <f t="shared" si="44"/>
        <v>42.371162622301448</v>
      </c>
    </row>
    <row r="908" spans="6:16" x14ac:dyDescent="0.35">
      <c r="F908" s="83">
        <v>905</v>
      </c>
      <c r="G908" s="8">
        <f>output!F908/inputs!$M$9*inputs!$D$9/inputs!$C$9</f>
        <v>0.90499999999999992</v>
      </c>
      <c r="H908" s="7">
        <f>$A$4*POWER(F908,2)*(inputs!$C$9+inputs!$D$9)/POWER(inputs!$C$9+inputs!$D$9*output!G908,2)</f>
        <v>9.5895886595656089E-6</v>
      </c>
      <c r="I908" s="7">
        <f>$B$4*POWER(F908,2)*(inputs!$C$9+inputs!$D$9)/POWER(inputs!$C$9+inputs!$D$9*output!G908,2)</f>
        <v>3.6843853420301942E-5</v>
      </c>
      <c r="J908" s="7">
        <f>$C$4*POWER(F908,-2/3)*(inputs!$C$9+inputs!$D$9)/POWER(inputs!$C$9+inputs!$D$9*output!G908,2)</f>
        <v>1.8150729235568155E-5</v>
      </c>
      <c r="K908" s="7">
        <f>$D$4*POWER(F908,-1)*(inputs!$C$9+inputs!$D$9)/POWER(inputs!$C$9+inputs!$D$9*output!G908,2)</f>
        <v>5.0934014722896795E-5</v>
      </c>
      <c r="L908" s="7">
        <f t="shared" si="42"/>
        <v>1.155181860383325E-4</v>
      </c>
      <c r="M908" s="73"/>
      <c r="N908" s="77">
        <f t="shared" si="43"/>
        <v>115.5181860383325</v>
      </c>
      <c r="O908" s="78">
        <f>(inputs!$C$9+inputs!$D$9)/L908</f>
        <v>9955.1424709733092</v>
      </c>
      <c r="P908" s="79">
        <f t="shared" si="44"/>
        <v>42.370736768163908</v>
      </c>
    </row>
    <row r="909" spans="6:16" x14ac:dyDescent="0.35">
      <c r="F909" s="83">
        <v>906</v>
      </c>
      <c r="G909" s="8">
        <f>output!F909/inputs!$M$9*inputs!$D$9/inputs!$C$9</f>
        <v>0.90599999999999992</v>
      </c>
      <c r="H909" s="7">
        <f>$A$4*POWER(F909,2)*(inputs!$C$9+inputs!$D$9)/POWER(inputs!$C$9+inputs!$D$9*output!G909,2)</f>
        <v>9.6082547119017967E-6</v>
      </c>
      <c r="I909" s="7">
        <f>$B$4*POWER(F909,2)*(inputs!$C$9+inputs!$D$9)/POWER(inputs!$C$9+inputs!$D$9*output!G909,2)</f>
        <v>3.6915569665974706E-5</v>
      </c>
      <c r="J909" s="7">
        <f>$C$4*POWER(F909,-2/3)*(inputs!$C$9+inputs!$D$9)/POWER(inputs!$C$9+inputs!$D$9*output!G909,2)</f>
        <v>1.8132580928406815E-5</v>
      </c>
      <c r="K909" s="7">
        <f>$D$4*POWER(F909,-1)*(inputs!$C$9+inputs!$D$9)/POWER(inputs!$C$9+inputs!$D$9*output!G909,2)</f>
        <v>5.0864359830245366E-5</v>
      </c>
      <c r="L909" s="7">
        <f t="shared" si="42"/>
        <v>1.1552076513652868E-4</v>
      </c>
      <c r="M909" s="73"/>
      <c r="N909" s="77">
        <f t="shared" si="43"/>
        <v>115.52076513652868</v>
      </c>
      <c r="O909" s="78">
        <f>(inputs!$C$9+inputs!$D$9)/L909</f>
        <v>9954.920214048685</v>
      </c>
      <c r="P909" s="79">
        <f t="shared" si="44"/>
        <v>42.370263784364937</v>
      </c>
    </row>
    <row r="910" spans="6:16" x14ac:dyDescent="0.35">
      <c r="F910" s="83">
        <v>907</v>
      </c>
      <c r="G910" s="8">
        <f>output!F910/inputs!$M$9*inputs!$D$9/inputs!$C$9</f>
        <v>0.90700000000000003</v>
      </c>
      <c r="H910" s="7">
        <f>$A$4*POWER(F910,2)*(inputs!$C$9+inputs!$D$9)/POWER(inputs!$C$9+inputs!$D$9*output!G910,2)</f>
        <v>9.6269339768478526E-6</v>
      </c>
      <c r="I910" s="7">
        <f>$B$4*POWER(F910,2)*(inputs!$C$9+inputs!$D$9)/POWER(inputs!$C$9+inputs!$D$9*output!G910,2)</f>
        <v>3.6987336675395384E-5</v>
      </c>
      <c r="J910" s="7">
        <f>$C$4*POWER(F910,-2/3)*(inputs!$C$9+inputs!$D$9)/POWER(inputs!$C$9+inputs!$D$9*output!G910,2)</f>
        <v>1.8114466111110642E-5</v>
      </c>
      <c r="K910" s="7">
        <f>$D$4*POWER(F910,-1)*(inputs!$C$9+inputs!$D$9)/POWER(inputs!$C$9+inputs!$D$9*output!G910,2)</f>
        <v>5.0794863847662011E-5</v>
      </c>
      <c r="L910" s="7">
        <f t="shared" si="42"/>
        <v>1.1552360061101589E-4</v>
      </c>
      <c r="M910" s="73"/>
      <c r="N910" s="77">
        <f t="shared" si="43"/>
        <v>115.52360061101589</v>
      </c>
      <c r="O910" s="78">
        <f>(inputs!$C$9+inputs!$D$9)/L910</f>
        <v>9954.6758750379558</v>
      </c>
      <c r="P910" s="79">
        <f t="shared" si="44"/>
        <v>42.369743801701027</v>
      </c>
    </row>
    <row r="911" spans="6:16" x14ac:dyDescent="0.35">
      <c r="F911" s="83">
        <v>908</v>
      </c>
      <c r="G911" s="8">
        <f>output!F911/inputs!$M$9*inputs!$D$9/inputs!$C$9</f>
        <v>0.90800000000000003</v>
      </c>
      <c r="H911" s="7">
        <f>$A$4*POWER(F911,2)*(inputs!$C$9+inputs!$D$9)/POWER(inputs!$C$9+inputs!$D$9*output!G911,2)</f>
        <v>9.6456264419865885E-6</v>
      </c>
      <c r="I911" s="7">
        <f>$B$4*POWER(F911,2)*(inputs!$C$9+inputs!$D$9)/POWER(inputs!$C$9+inputs!$D$9*output!G911,2)</f>
        <v>3.7059154400856289E-5</v>
      </c>
      <c r="J911" s="7">
        <f>$C$4*POWER(F911,-2/3)*(inputs!$C$9+inputs!$D$9)/POWER(inputs!$C$9+inputs!$D$9*output!G911,2)</f>
        <v>1.8096384686991372E-5</v>
      </c>
      <c r="K911" s="7">
        <f>$D$4*POWER(F911,-1)*(inputs!$C$9+inputs!$D$9)/POWER(inputs!$C$9+inputs!$D$9*output!G911,2)</f>
        <v>5.0725526247309482E-5</v>
      </c>
      <c r="L911" s="7">
        <f t="shared" si="42"/>
        <v>1.1552669177714373E-4</v>
      </c>
      <c r="M911" s="73"/>
      <c r="N911" s="77">
        <f t="shared" si="43"/>
        <v>115.52669177714372</v>
      </c>
      <c r="O911" s="78">
        <f>(inputs!$C$9+inputs!$D$9)/L911</f>
        <v>9954.4095161869827</v>
      </c>
      <c r="P911" s="79">
        <f t="shared" si="44"/>
        <v>42.369176950911005</v>
      </c>
    </row>
    <row r="912" spans="6:16" x14ac:dyDescent="0.35">
      <c r="F912" s="83">
        <v>909</v>
      </c>
      <c r="G912" s="8">
        <f>output!F912/inputs!$M$9*inputs!$D$9/inputs!$C$9</f>
        <v>0.90899999999999992</v>
      </c>
      <c r="H912" s="7">
        <f>$A$4*POWER(F912,2)*(inputs!$C$9+inputs!$D$9)/POWER(inputs!$C$9+inputs!$D$9*output!G912,2)</f>
        <v>9.6643320949111725E-6</v>
      </c>
      <c r="I912" s="7">
        <f>$B$4*POWER(F912,2)*(inputs!$C$9+inputs!$D$9)/POWER(inputs!$C$9+inputs!$D$9*output!G912,2)</f>
        <v>3.7131022794689524E-5</v>
      </c>
      <c r="J912" s="7">
        <f>$C$4*POWER(F912,-2/3)*(inputs!$C$9+inputs!$D$9)/POWER(inputs!$C$9+inputs!$D$9*output!G912,2)</f>
        <v>1.8078336559746576E-5</v>
      </c>
      <c r="K912" s="7">
        <f>$D$4*POWER(F912,-1)*(inputs!$C$9+inputs!$D$9)/POWER(inputs!$C$9+inputs!$D$9*output!G912,2)</f>
        <v>5.0656346503675095E-5</v>
      </c>
      <c r="L912" s="7">
        <f t="shared" si="42"/>
        <v>1.1553003795302237E-4</v>
      </c>
      <c r="M912" s="73"/>
      <c r="N912" s="77">
        <f t="shared" si="43"/>
        <v>115.53003795302237</v>
      </c>
      <c r="O912" s="78">
        <f>(inputs!$C$9+inputs!$D$9)/L912</f>
        <v>9954.1211997837381</v>
      </c>
      <c r="P912" s="79">
        <f t="shared" si="44"/>
        <v>42.368563362674479</v>
      </c>
    </row>
    <row r="913" spans="6:16" x14ac:dyDescent="0.35">
      <c r="F913" s="83">
        <v>910</v>
      </c>
      <c r="G913" s="8">
        <f>output!F913/inputs!$M$9*inputs!$D$9/inputs!$C$9</f>
        <v>0.90999999999999992</v>
      </c>
      <c r="H913" s="7">
        <f>$A$4*POWER(F913,2)*(inputs!$C$9+inputs!$D$9)/POWER(inputs!$C$9+inputs!$D$9*output!G913,2)</f>
        <v>9.6830509232250927E-6</v>
      </c>
      <c r="I913" s="7">
        <f>$B$4*POWER(F913,2)*(inputs!$C$9+inputs!$D$9)/POWER(inputs!$C$9+inputs!$D$9*output!G913,2)</f>
        <v>3.720294180926686E-5</v>
      </c>
      <c r="J913" s="7">
        <f>$C$4*POWER(F913,-2/3)*(inputs!$C$9+inputs!$D$9)/POWER(inputs!$C$9+inputs!$D$9*output!G913,2)</f>
        <v>1.8060321633457491E-5</v>
      </c>
      <c r="K913" s="7">
        <f>$D$4*POWER(F913,-1)*(inputs!$C$9+inputs!$D$9)/POWER(inputs!$C$9+inputs!$D$9*output!G913,2)</f>
        <v>5.0587324093557935E-5</v>
      </c>
      <c r="L913" s="7">
        <f t="shared" si="42"/>
        <v>1.1553363845950738E-4</v>
      </c>
      <c r="M913" s="73"/>
      <c r="N913" s="77">
        <f t="shared" si="43"/>
        <v>115.53363845950739</v>
      </c>
      <c r="O913" s="78">
        <f>(inputs!$C$9+inputs!$D$9)/L913</f>
        <v>9953.8109881569744</v>
      </c>
      <c r="P913" s="79">
        <f t="shared" si="44"/>
        <v>42.367903167610471</v>
      </c>
    </row>
    <row r="914" spans="6:16" x14ac:dyDescent="0.35">
      <c r="F914" s="83">
        <v>911</v>
      </c>
      <c r="G914" s="8">
        <f>output!F914/inputs!$M$9*inputs!$D$9/inputs!$C$9</f>
        <v>0.91099999999999992</v>
      </c>
      <c r="H914" s="7">
        <f>$A$4*POWER(F914,2)*(inputs!$C$9+inputs!$D$9)/POWER(inputs!$C$9+inputs!$D$9*output!G914,2)</f>
        <v>9.7017829145421914E-6</v>
      </c>
      <c r="I914" s="7">
        <f>$B$4*POWER(F914,2)*(inputs!$C$9+inputs!$D$9)/POWER(inputs!$C$9+inputs!$D$9*output!G914,2)</f>
        <v>3.727491139699981E-5</v>
      </c>
      <c r="J914" s="7">
        <f>$C$4*POWER(F914,-2/3)*(inputs!$C$9+inputs!$D$9)/POWER(inputs!$C$9+inputs!$D$9*output!G914,2)</f>
        <v>1.8042339812587246E-5</v>
      </c>
      <c r="K914" s="7">
        <f>$D$4*POWER(F914,-1)*(inputs!$C$9+inputs!$D$9)/POWER(inputs!$C$9+inputs!$D$9*output!G914,2)</f>
        <v>5.0518458496056225E-5</v>
      </c>
      <c r="L914" s="7">
        <f t="shared" si="42"/>
        <v>1.1553749262018548E-4</v>
      </c>
      <c r="M914" s="73"/>
      <c r="N914" s="77">
        <f t="shared" si="43"/>
        <v>115.53749262018547</v>
      </c>
      <c r="O914" s="78">
        <f>(inputs!$C$9+inputs!$D$9)/L914</f>
        <v>9953.4789436748106</v>
      </c>
      <c r="P914" s="79">
        <f t="shared" si="44"/>
        <v>42.367196496275817</v>
      </c>
    </row>
    <row r="915" spans="6:16" x14ac:dyDescent="0.35">
      <c r="F915" s="83">
        <v>912</v>
      </c>
      <c r="G915" s="8">
        <f>output!F915/inputs!$M$9*inputs!$D$9/inputs!$C$9</f>
        <v>0.91199999999999992</v>
      </c>
      <c r="H915" s="7">
        <f>$A$4*POWER(F915,2)*(inputs!$C$9+inputs!$D$9)/POWER(inputs!$C$9+inputs!$D$9*output!G915,2)</f>
        <v>9.7205280564866074E-6</v>
      </c>
      <c r="I915" s="7">
        <f>$B$4*POWER(F915,2)*(inputs!$C$9+inputs!$D$9)/POWER(inputs!$C$9+inputs!$D$9*output!G915,2)</f>
        <v>3.734693151033949E-5</v>
      </c>
      <c r="J915" s="7">
        <f>$C$4*POWER(F915,-2/3)*(inputs!$C$9+inputs!$D$9)/POWER(inputs!$C$9+inputs!$D$9*output!G915,2)</f>
        <v>1.8024391001978847E-5</v>
      </c>
      <c r="K915" s="7">
        <f>$D$4*POWER(F915,-1)*(inputs!$C$9+inputs!$D$9)/POWER(inputs!$C$9+inputs!$D$9*output!G915,2)</f>
        <v>5.044974919255459E-5</v>
      </c>
      <c r="L915" s="7">
        <f t="shared" si="42"/>
        <v>1.1554159976135954E-4</v>
      </c>
      <c r="M915" s="73"/>
      <c r="N915" s="77">
        <f t="shared" si="43"/>
        <v>115.54159976135954</v>
      </c>
      <c r="O915" s="78">
        <f>(inputs!$C$9+inputs!$D$9)/L915</f>
        <v>9953.1251287433988</v>
      </c>
      <c r="P915" s="79">
        <f t="shared" si="44"/>
        <v>42.36644347916377</v>
      </c>
    </row>
    <row r="916" spans="6:16" x14ac:dyDescent="0.35">
      <c r="F916" s="83">
        <v>913</v>
      </c>
      <c r="G916" s="8">
        <f>output!F916/inputs!$M$9*inputs!$D$9/inputs!$C$9</f>
        <v>0.91300000000000003</v>
      </c>
      <c r="H916" s="7">
        <f>$A$4*POWER(F916,2)*(inputs!$C$9+inputs!$D$9)/POWER(inputs!$C$9+inputs!$D$9*output!G916,2)</f>
        <v>9.7392863366928133E-6</v>
      </c>
      <c r="I916" s="7">
        <f>$B$4*POWER(F916,2)*(inputs!$C$9+inputs!$D$9)/POWER(inputs!$C$9+inputs!$D$9*output!G916,2)</f>
        <v>3.7419002101776702E-5</v>
      </c>
      <c r="J916" s="7">
        <f>$C$4*POWER(F916,-2/3)*(inputs!$C$9+inputs!$D$9)/POWER(inputs!$C$9+inputs!$D$9*output!G916,2)</f>
        <v>1.8006475106853236E-5</v>
      </c>
      <c r="K916" s="7">
        <f>$D$4*POWER(F916,-1)*(inputs!$C$9+inputs!$D$9)/POWER(inputs!$C$9+inputs!$D$9*output!G916,2)</f>
        <v>5.0381195666711767E-5</v>
      </c>
      <c r="L916" s="7">
        <f t="shared" si="42"/>
        <v>1.1554595921203453E-4</v>
      </c>
      <c r="M916" s="73"/>
      <c r="N916" s="77">
        <f t="shared" si="43"/>
        <v>115.54595921203453</v>
      </c>
      <c r="O916" s="78">
        <f>(inputs!$C$9+inputs!$D$9)/L916</f>
        <v>9952.7496058055422</v>
      </c>
      <c r="P916" s="79">
        <f t="shared" si="44"/>
        <v>42.36564424670248</v>
      </c>
    </row>
    <row r="917" spans="6:16" x14ac:dyDescent="0.35">
      <c r="F917" s="83">
        <v>914</v>
      </c>
      <c r="G917" s="8">
        <f>output!F917/inputs!$M$9*inputs!$D$9/inputs!$C$9</f>
        <v>0.91400000000000003</v>
      </c>
      <c r="H917" s="7">
        <f>$A$4*POWER(F917,2)*(inputs!$C$9+inputs!$D$9)/POWER(inputs!$C$9+inputs!$D$9*output!G917,2)</f>
        <v>9.7580577428055716E-6</v>
      </c>
      <c r="I917" s="7">
        <f>$B$4*POWER(F917,2)*(inputs!$C$9+inputs!$D$9)/POWER(inputs!$C$9+inputs!$D$9*output!G917,2)</f>
        <v>3.749112312384176E-5</v>
      </c>
      <c r="J917" s="7">
        <f>$C$4*POWER(F917,-2/3)*(inputs!$C$9+inputs!$D$9)/POWER(inputs!$C$9+inputs!$D$9*output!G917,2)</f>
        <v>1.7988592032807379E-5</v>
      </c>
      <c r="K917" s="7">
        <f>$D$4*POWER(F917,-1)*(inputs!$C$9+inputs!$D$9)/POWER(inputs!$C$9+inputs!$D$9*output!G917,2)</f>
        <v>5.0312797404447894E-5</v>
      </c>
      <c r="L917" s="7">
        <f t="shared" si="42"/>
        <v>1.155505703039026E-4</v>
      </c>
      <c r="M917" s="73"/>
      <c r="N917" s="77">
        <f t="shared" si="43"/>
        <v>115.5505703039026</v>
      </c>
      <c r="O917" s="78">
        <f>(inputs!$C$9+inputs!$D$9)/L917</f>
        <v>9952.3524373393757</v>
      </c>
      <c r="P917" s="79">
        <f t="shared" si="44"/>
        <v>42.364798929253617</v>
      </c>
    </row>
    <row r="918" spans="6:16" x14ac:dyDescent="0.35">
      <c r="F918" s="83">
        <v>915</v>
      </c>
      <c r="G918" s="8">
        <f>output!F918/inputs!$M$9*inputs!$D$9/inputs!$C$9</f>
        <v>0.91499999999999992</v>
      </c>
      <c r="H918" s="7">
        <f>$A$4*POWER(F918,2)*(inputs!$C$9+inputs!$D$9)/POWER(inputs!$C$9+inputs!$D$9*output!G918,2)</f>
        <v>9.7768422624799462E-6</v>
      </c>
      <c r="I918" s="7">
        <f>$B$4*POWER(F918,2)*(inputs!$C$9+inputs!$D$9)/POWER(inputs!$C$9+inputs!$D$9*output!G918,2)</f>
        <v>3.7563294529104596E-5</v>
      </c>
      <c r="J918" s="7">
        <f>$C$4*POWER(F918,-2/3)*(inputs!$C$9+inputs!$D$9)/POWER(inputs!$C$9+inputs!$D$9*output!G918,2)</f>
        <v>1.7970741685812409E-5</v>
      </c>
      <c r="K918" s="7">
        <f>$D$4*POWER(F918,-1)*(inputs!$C$9+inputs!$D$9)/POWER(inputs!$C$9+inputs!$D$9*output!G918,2)</f>
        <v>5.0244553893932391E-5</v>
      </c>
      <c r="L918" s="7">
        <f t="shared" si="42"/>
        <v>1.1555543237132935E-4</v>
      </c>
      <c r="M918" s="73"/>
      <c r="N918" s="77">
        <f t="shared" si="43"/>
        <v>115.55543237132935</v>
      </c>
      <c r="O918" s="78">
        <f>(inputs!$C$9+inputs!$D$9)/L918</f>
        <v>9951.9336858569732</v>
      </c>
      <c r="P918" s="79">
        <f t="shared" si="44"/>
        <v>42.363907657110786</v>
      </c>
    </row>
    <row r="919" spans="6:16" x14ac:dyDescent="0.35">
      <c r="F919" s="83">
        <v>916</v>
      </c>
      <c r="G919" s="8">
        <f>output!F919/inputs!$M$9*inputs!$D$9/inputs!$C$9</f>
        <v>0.91599999999999993</v>
      </c>
      <c r="H919" s="7">
        <f>$A$4*POWER(F919,2)*(inputs!$C$9+inputs!$D$9)/POWER(inputs!$C$9+inputs!$D$9*output!G919,2)</f>
        <v>9.7956398833812705E-6</v>
      </c>
      <c r="I919" s="7">
        <f>$B$4*POWER(F919,2)*(inputs!$C$9+inputs!$D$9)/POWER(inputs!$C$9+inputs!$D$9*output!G919,2)</f>
        <v>3.7635516270174582E-5</v>
      </c>
      <c r="J919" s="7">
        <f>$C$4*POWER(F919,-2/3)*(inputs!$C$9+inputs!$D$9)/POWER(inputs!$C$9+inputs!$D$9*output!G919,2)</f>
        <v>1.7952923972211642E-5</v>
      </c>
      <c r="K919" s="7">
        <f>$D$4*POWER(F919,-1)*(inputs!$C$9+inputs!$D$9)/POWER(inputs!$C$9+inputs!$D$9*output!G919,2)</f>
        <v>5.0176464625571458E-5</v>
      </c>
      <c r="L919" s="7">
        <f t="shared" si="42"/>
        <v>1.1556054475133895E-4</v>
      </c>
      <c r="M919" s="73"/>
      <c r="N919" s="77">
        <f t="shared" si="43"/>
        <v>115.56054475133895</v>
      </c>
      <c r="O919" s="78">
        <f>(inputs!$C$9+inputs!$D$9)/L919</f>
        <v>9951.4934139030647</v>
      </c>
      <c r="P919" s="79">
        <f t="shared" si="44"/>
        <v>42.362970560498248</v>
      </c>
    </row>
    <row r="920" spans="6:16" x14ac:dyDescent="0.35">
      <c r="F920" s="83">
        <v>917</v>
      </c>
      <c r="G920" s="8">
        <f>output!F920/inputs!$M$9*inputs!$D$9/inputs!$C$9</f>
        <v>0.91699999999999993</v>
      </c>
      <c r="H920" s="7">
        <f>$A$4*POWER(F920,2)*(inputs!$C$9+inputs!$D$9)/POWER(inputs!$C$9+inputs!$D$9*output!G920,2)</f>
        <v>9.8144505931851712E-6</v>
      </c>
      <c r="I920" s="7">
        <f>$B$4*POWER(F920,2)*(inputs!$C$9+inputs!$D$9)/POWER(inputs!$C$9+inputs!$D$9*output!G920,2)</f>
        <v>3.7707788299700632E-5</v>
      </c>
      <c r="J920" s="7">
        <f>$C$4*POWER(F920,-2/3)*(inputs!$C$9+inputs!$D$9)/POWER(inputs!$C$9+inputs!$D$9*output!G920,2)</f>
        <v>1.7935138798718806E-5</v>
      </c>
      <c r="K920" s="7">
        <f>$D$4*POWER(F920,-1)*(inputs!$C$9+inputs!$D$9)/POWER(inputs!$C$9+inputs!$D$9*output!G920,2)</f>
        <v>5.0108529091996088E-5</v>
      </c>
      <c r="L920" s="7">
        <f t="shared" si="42"/>
        <v>1.1556590678360069E-4</v>
      </c>
      <c r="M920" s="73"/>
      <c r="N920" s="77">
        <f t="shared" si="43"/>
        <v>115.5659067836007</v>
      </c>
      <c r="O920" s="78">
        <f>(inputs!$C$9+inputs!$D$9)/L920</f>
        <v>9951.0316840536398</v>
      </c>
      <c r="P920" s="79">
        <f t="shared" si="44"/>
        <v>42.361987769569339</v>
      </c>
    </row>
    <row r="921" spans="6:16" x14ac:dyDescent="0.35">
      <c r="F921" s="83">
        <v>918</v>
      </c>
      <c r="G921" s="8">
        <f>output!F921/inputs!$M$9*inputs!$D$9/inputs!$C$9</f>
        <v>0.91799999999999993</v>
      </c>
      <c r="H921" s="7">
        <f>$A$4*POWER(F921,2)*(inputs!$C$9+inputs!$D$9)/POWER(inputs!$C$9+inputs!$D$9*output!G921,2)</f>
        <v>9.833274379577534E-6</v>
      </c>
      <c r="I921" s="7">
        <f>$B$4*POWER(F921,2)*(inputs!$C$9+inputs!$D$9)/POWER(inputs!$C$9+inputs!$D$9*output!G921,2)</f>
        <v>3.7780110570371063E-5</v>
      </c>
      <c r="J921" s="7">
        <f>$C$4*POWER(F921,-2/3)*(inputs!$C$9+inputs!$D$9)/POWER(inputs!$C$9+inputs!$D$9*output!G921,2)</f>
        <v>1.7917386072416059E-5</v>
      </c>
      <c r="K921" s="7">
        <f>$D$4*POWER(F921,-1)*(inputs!$C$9+inputs!$D$9)/POWER(inputs!$C$9+inputs!$D$9*output!G921,2)</f>
        <v>5.0040746788049811E-5</v>
      </c>
      <c r="L921" s="7">
        <f t="shared" si="42"/>
        <v>1.1557151781041447E-4</v>
      </c>
      <c r="M921" s="73"/>
      <c r="N921" s="77">
        <f t="shared" si="43"/>
        <v>115.57151781041446</v>
      </c>
      <c r="O921" s="78">
        <f>(inputs!$C$9+inputs!$D$9)/L921</f>
        <v>9950.5485589146629</v>
      </c>
      <c r="P921" s="79">
        <f t="shared" si="44"/>
        <v>42.360959414405094</v>
      </c>
    </row>
    <row r="922" spans="6:16" x14ac:dyDescent="0.35">
      <c r="F922" s="83">
        <v>919</v>
      </c>
      <c r="G922" s="8">
        <f>output!F922/inputs!$M$9*inputs!$D$9/inputs!$C$9</f>
        <v>0.91900000000000004</v>
      </c>
      <c r="H922" s="7">
        <f>$A$4*POWER(F922,2)*(inputs!$C$9+inputs!$D$9)/POWER(inputs!$C$9+inputs!$D$9*output!G922,2)</f>
        <v>9.8521112302544923E-6</v>
      </c>
      <c r="I922" s="7">
        <f>$B$4*POWER(F922,2)*(inputs!$C$9+inputs!$D$9)/POWER(inputs!$C$9+inputs!$D$9*output!G922,2)</f>
        <v>3.7852483034913611E-5</v>
      </c>
      <c r="J922" s="7">
        <f>$C$4*POWER(F922,-2/3)*(inputs!$C$9+inputs!$D$9)/POWER(inputs!$C$9+inputs!$D$9*output!G922,2)</f>
        <v>1.7899665700752222E-5</v>
      </c>
      <c r="K922" s="7">
        <f>$D$4*POWER(F922,-1)*(inputs!$C$9+inputs!$D$9)/POWER(inputs!$C$9+inputs!$D$9*output!G922,2)</f>
        <v>4.9973117210776652E-5</v>
      </c>
      <c r="L922" s="7">
        <f t="shared" si="42"/>
        <v>1.1557737717669697E-4</v>
      </c>
      <c r="M922" s="73"/>
      <c r="N922" s="77">
        <f t="shared" si="43"/>
        <v>115.57737717669697</v>
      </c>
      <c r="O922" s="78">
        <f>(inputs!$C$9+inputs!$D$9)/L922</f>
        <v>9950.0441011207349</v>
      </c>
      <c r="P922" s="79">
        <f t="shared" si="44"/>
        <v>42.359885625012858</v>
      </c>
    </row>
    <row r="923" spans="6:16" x14ac:dyDescent="0.35">
      <c r="F923" s="83">
        <v>920</v>
      </c>
      <c r="G923" s="8">
        <f>output!F923/inputs!$M$9*inputs!$D$9/inputs!$C$9</f>
        <v>0.92</v>
      </c>
      <c r="H923" s="7">
        <f>$A$4*POWER(F923,2)*(inputs!$C$9+inputs!$D$9)/POWER(inputs!$C$9+inputs!$D$9*output!G923,2)</f>
        <v>9.8709611329224367E-6</v>
      </c>
      <c r="I923" s="7">
        <f>$B$4*POWER(F923,2)*(inputs!$C$9+inputs!$D$9)/POWER(inputs!$C$9+inputs!$D$9*output!G923,2)</f>
        <v>3.7924905646095367E-5</v>
      </c>
      <c r="J923" s="7">
        <f>$C$4*POWER(F923,-2/3)*(inputs!$C$9+inputs!$D$9)/POWER(inputs!$C$9+inputs!$D$9*output!G923,2)</f>
        <v>1.7881977591540851E-5</v>
      </c>
      <c r="K923" s="7">
        <f>$D$4*POWER(F923,-1)*(inputs!$C$9+inputs!$D$9)/POWER(inputs!$C$9+inputs!$D$9*output!G923,2)</f>
        <v>4.990563985940929E-5</v>
      </c>
      <c r="L923" s="7">
        <f t="shared" si="42"/>
        <v>1.1558348422996794E-4</v>
      </c>
      <c r="M923" s="73"/>
      <c r="N923" s="77">
        <f t="shared" si="43"/>
        <v>115.58348422996794</v>
      </c>
      <c r="O923" s="78">
        <f>(inputs!$C$9+inputs!$D$9)/L923</f>
        <v>9949.518373333769</v>
      </c>
      <c r="P923" s="79">
        <f t="shared" si="44"/>
        <v>42.358766531324797</v>
      </c>
    </row>
    <row r="924" spans="6:16" x14ac:dyDescent="0.35">
      <c r="F924" s="83">
        <v>921</v>
      </c>
      <c r="G924" s="8">
        <f>output!F924/inputs!$M$9*inputs!$D$9/inputs!$C$9</f>
        <v>0.92099999999999993</v>
      </c>
      <c r="H924" s="7">
        <f>$A$4*POWER(F924,2)*(inputs!$C$9+inputs!$D$9)/POWER(inputs!$C$9+inputs!$D$9*output!G924,2)</f>
        <v>9.8898240752979921E-6</v>
      </c>
      <c r="I924" s="7">
        <f>$B$4*POWER(F924,2)*(inputs!$C$9+inputs!$D$9)/POWER(inputs!$C$9+inputs!$D$9*output!G924,2)</f>
        <v>3.7997378356722772E-5</v>
      </c>
      <c r="J924" s="7">
        <f>$C$4*POWER(F924,-2/3)*(inputs!$C$9+inputs!$D$9)/POWER(inputs!$C$9+inputs!$D$9*output!G924,2)</f>
        <v>1.7864321652958487E-5</v>
      </c>
      <c r="K924" s="7">
        <f>$D$4*POWER(F924,-1)*(inputs!$C$9+inputs!$D$9)/POWER(inputs!$C$9+inputs!$D$9*output!G924,2)</f>
        <v>4.9838314235357027E-5</v>
      </c>
      <c r="L924" s="7">
        <f t="shared" si="42"/>
        <v>1.1558983832033628E-4</v>
      </c>
      <c r="M924" s="73"/>
      <c r="N924" s="77">
        <f t="shared" si="43"/>
        <v>115.58983832033628</v>
      </c>
      <c r="O924" s="78">
        <f>(inputs!$C$9+inputs!$D$9)/L924</f>
        <v>9948.971438241686</v>
      </c>
      <c r="P924" s="79">
        <f t="shared" si="44"/>
        <v>42.35760226319654</v>
      </c>
    </row>
    <row r="925" spans="6:16" x14ac:dyDescent="0.35">
      <c r="F925" s="83">
        <v>922</v>
      </c>
      <c r="G925" s="8">
        <f>output!F925/inputs!$M$9*inputs!$D$9/inputs!$C$9</f>
        <v>0.92199999999999993</v>
      </c>
      <c r="H925" s="7">
        <f>$A$4*POWER(F925,2)*(inputs!$C$9+inputs!$D$9)/POWER(inputs!$C$9+inputs!$D$9*output!G925,2)</f>
        <v>9.9087000451080066E-6</v>
      </c>
      <c r="I925" s="7">
        <f>$B$4*POWER(F925,2)*(inputs!$C$9+inputs!$D$9)/POWER(inputs!$C$9+inputs!$D$9*output!G925,2)</f>
        <v>3.8069901119641543E-5</v>
      </c>
      <c r="J925" s="7">
        <f>$C$4*POWER(F925,-2/3)*(inputs!$C$9+inputs!$D$9)/POWER(inputs!$C$9+inputs!$D$9*output!G925,2)</f>
        <v>1.784669779354273E-5</v>
      </c>
      <c r="K925" s="7">
        <f>$D$4*POWER(F925,-1)*(inputs!$C$9+inputs!$D$9)/POWER(inputs!$C$9+inputs!$D$9*output!G925,2)</f>
        <v>4.9771139842194094E-5</v>
      </c>
      <c r="L925" s="7">
        <f t="shared" si="42"/>
        <v>1.1559643880048638E-4</v>
      </c>
      <c r="M925" s="73"/>
      <c r="N925" s="77">
        <f t="shared" si="43"/>
        <v>115.59643880048638</v>
      </c>
      <c r="O925" s="78">
        <f>(inputs!$C$9+inputs!$D$9)/L925</f>
        <v>9948.4033585571087</v>
      </c>
      <c r="P925" s="79">
        <f t="shared" si="44"/>
        <v>42.356392950405741</v>
      </c>
    </row>
    <row r="926" spans="6:16" x14ac:dyDescent="0.35">
      <c r="F926" s="83">
        <v>923</v>
      </c>
      <c r="G926" s="8">
        <f>output!F926/inputs!$M$9*inputs!$D$9/inputs!$C$9</f>
        <v>0.92299999999999993</v>
      </c>
      <c r="H926" s="7">
        <f>$A$4*POWER(F926,2)*(inputs!$C$9+inputs!$D$9)/POWER(inputs!$C$9+inputs!$D$9*output!G926,2)</f>
        <v>9.9275890300895626E-6</v>
      </c>
      <c r="I926" s="7">
        <f>$B$4*POWER(F926,2)*(inputs!$C$9+inputs!$D$9)/POWER(inputs!$C$9+inputs!$D$9*output!G926,2)</f>
        <v>3.8142473887736711E-5</v>
      </c>
      <c r="J926" s="7">
        <f>$C$4*POWER(F926,-2/3)*(inputs!$C$9+inputs!$D$9)/POWER(inputs!$C$9+inputs!$D$9*output!G926,2)</f>
        <v>1.7829105922190525E-5</v>
      </c>
      <c r="K926" s="7">
        <f>$D$4*POWER(F926,-1)*(inputs!$C$9+inputs!$D$9)/POWER(inputs!$C$9+inputs!$D$9*output!G926,2)</f>
        <v>4.9704116185647898E-5</v>
      </c>
      <c r="L926" s="7">
        <f t="shared" si="42"/>
        <v>1.156032850256647E-4</v>
      </c>
      <c r="M926" s="73"/>
      <c r="N926" s="77">
        <f t="shared" si="43"/>
        <v>115.6032850256647</v>
      </c>
      <c r="O926" s="78">
        <f>(inputs!$C$9+inputs!$D$9)/L926</f>
        <v>9947.8141970160468</v>
      </c>
      <c r="P926" s="79">
        <f t="shared" si="44"/>
        <v>42.3551387226507</v>
      </c>
    </row>
    <row r="927" spans="6:16" x14ac:dyDescent="0.35">
      <c r="F927" s="83">
        <v>924</v>
      </c>
      <c r="G927" s="8">
        <f>output!F927/inputs!$M$9*inputs!$D$9/inputs!$C$9</f>
        <v>0.92399999999999993</v>
      </c>
      <c r="H927" s="7">
        <f>$A$4*POWER(F927,2)*(inputs!$C$9+inputs!$D$9)/POWER(inputs!$C$9+inputs!$D$9*output!G927,2)</f>
        <v>9.946491017989937E-6</v>
      </c>
      <c r="I927" s="7">
        <f>$B$4*POWER(F927,2)*(inputs!$C$9+inputs!$D$9)/POWER(inputs!$C$9+inputs!$D$9*output!G927,2)</f>
        <v>3.8215096613932491E-5</v>
      </c>
      <c r="J927" s="7">
        <f>$C$4*POWER(F927,-2/3)*(inputs!$C$9+inputs!$D$9)/POWER(inputs!$C$9+inputs!$D$9*output!G927,2)</f>
        <v>1.7811545948156271E-5</v>
      </c>
      <c r="K927" s="7">
        <f>$D$4*POWER(F927,-1)*(inputs!$C$9+inputs!$D$9)/POWER(inputs!$C$9+inputs!$D$9*output!G927,2)</f>
        <v>4.9637242773587284E-5</v>
      </c>
      <c r="L927" s="7">
        <f t="shared" si="42"/>
        <v>1.1561037635366598E-4</v>
      </c>
      <c r="M927" s="73"/>
      <c r="N927" s="77">
        <f t="shared" si="43"/>
        <v>115.61037635366598</v>
      </c>
      <c r="O927" s="78">
        <f>(inputs!$C$9+inputs!$D$9)/L927</f>
        <v>9947.2040163766287</v>
      </c>
      <c r="P927" s="79">
        <f t="shared" si="44"/>
        <v>42.353839709548978</v>
      </c>
    </row>
    <row r="928" spans="6:16" x14ac:dyDescent="0.35">
      <c r="F928" s="83">
        <v>925</v>
      </c>
      <c r="G928" s="8">
        <f>output!F928/inputs!$M$9*inputs!$D$9/inputs!$C$9</f>
        <v>0.92500000000000004</v>
      </c>
      <c r="H928" s="7">
        <f>$A$4*POWER(F928,2)*(inputs!$C$9+inputs!$D$9)/POWER(inputs!$C$9+inputs!$D$9*output!G928,2)</f>
        <v>9.9654059965666172E-6</v>
      </c>
      <c r="I928" s="7">
        <f>$B$4*POWER(F928,2)*(inputs!$C$9+inputs!$D$9)/POWER(inputs!$C$9+inputs!$D$9*output!G928,2)</f>
        <v>3.8287769251192294E-5</v>
      </c>
      <c r="J928" s="7">
        <f>$C$4*POWER(F928,-2/3)*(inputs!$C$9+inputs!$D$9)/POWER(inputs!$C$9+inputs!$D$9*output!G928,2)</f>
        <v>1.7794017781050117E-5</v>
      </c>
      <c r="K928" s="7">
        <f>$D$4*POWER(F928,-1)*(inputs!$C$9+inputs!$D$9)/POWER(inputs!$C$9+inputs!$D$9*output!G928,2)</f>
        <v>4.9570519116011077E-5</v>
      </c>
      <c r="L928" s="7">
        <f t="shared" si="42"/>
        <v>1.156177121448201E-4</v>
      </c>
      <c r="M928" s="73"/>
      <c r="N928" s="77">
        <f t="shared" si="43"/>
        <v>115.6177121448201</v>
      </c>
      <c r="O928" s="78">
        <f>(inputs!$C$9+inputs!$D$9)/L928</f>
        <v>9946.5728794177849</v>
      </c>
      <c r="P928" s="79">
        <f t="shared" si="44"/>
        <v>42.352496040635991</v>
      </c>
    </row>
    <row r="929" spans="6:16" x14ac:dyDescent="0.35">
      <c r="F929" s="83">
        <v>926</v>
      </c>
      <c r="G929" s="8">
        <f>output!F929/inputs!$M$9*inputs!$D$9/inputs!$C$9</f>
        <v>0.92599999999999993</v>
      </c>
      <c r="H929" s="7">
        <f>$A$4*POWER(F929,2)*(inputs!$C$9+inputs!$D$9)/POWER(inputs!$C$9+inputs!$D$9*output!G929,2)</f>
        <v>9.9843339535872751E-6</v>
      </c>
      <c r="I929" s="7">
        <f>$B$4*POWER(F929,2)*(inputs!$C$9+inputs!$D$9)/POWER(inputs!$C$9+inputs!$D$9*output!G929,2)</f>
        <v>3.8360491752518689E-5</v>
      </c>
      <c r="J929" s="7">
        <f>$C$4*POWER(F929,-2/3)*(inputs!$C$9+inputs!$D$9)/POWER(inputs!$C$9+inputs!$D$9*output!G929,2)</f>
        <v>1.7776521330836083E-5</v>
      </c>
      <c r="K929" s="7">
        <f>$D$4*POWER(F929,-1)*(inputs!$C$9+inputs!$D$9)/POWER(inputs!$C$9+inputs!$D$9*output!G929,2)</f>
        <v>4.9503944725036512E-5</v>
      </c>
      <c r="L929" s="7">
        <f t="shared" si="42"/>
        <v>1.1562529176197856E-4</v>
      </c>
      <c r="M929" s="73"/>
      <c r="N929" s="77">
        <f t="shared" si="43"/>
        <v>115.62529176197856</v>
      </c>
      <c r="O929" s="78">
        <f>(inputs!$C$9+inputs!$D$9)/L929</f>
        <v>9945.9208489379853</v>
      </c>
      <c r="P929" s="79">
        <f t="shared" si="44"/>
        <v>42.35110784536365</v>
      </c>
    </row>
    <row r="930" spans="6:16" x14ac:dyDescent="0.35">
      <c r="F930" s="83">
        <v>927</v>
      </c>
      <c r="G930" s="8">
        <f>output!F930/inputs!$M$9*inputs!$D$9/inputs!$C$9</f>
        <v>0.92699999999999994</v>
      </c>
      <c r="H930" s="7">
        <f>$A$4*POWER(F930,2)*(inputs!$C$9+inputs!$D$9)/POWER(inputs!$C$9+inputs!$D$9*output!G930,2)</f>
        <v>1.0003274876829774E-5</v>
      </c>
      <c r="I930" s="7">
        <f>$B$4*POWER(F930,2)*(inputs!$C$9+inputs!$D$9)/POWER(inputs!$C$9+inputs!$D$9*output!G930,2)</f>
        <v>3.84332640709534E-5</v>
      </c>
      <c r="J930" s="7">
        <f>$C$4*POWER(F930,-2/3)*(inputs!$C$9+inputs!$D$9)/POWER(inputs!$C$9+inputs!$D$9*output!G930,2)</f>
        <v>1.7759056507830381E-5</v>
      </c>
      <c r="K930" s="7">
        <f>$D$4*POWER(F930,-1)*(inputs!$C$9+inputs!$D$9)/POWER(inputs!$C$9+inputs!$D$9*output!G930,2)</f>
        <v>4.9437519114887823E-5</v>
      </c>
      <c r="L930" s="7">
        <f t="shared" si="42"/>
        <v>1.1563311457050138E-4</v>
      </c>
      <c r="M930" s="73"/>
      <c r="N930" s="77">
        <f t="shared" si="43"/>
        <v>115.63311457050138</v>
      </c>
      <c r="O930" s="78">
        <f>(inputs!$C$9+inputs!$D$9)/L930</f>
        <v>9945.2479877539427</v>
      </c>
      <c r="P930" s="79">
        <f t="shared" si="44"/>
        <v>42.349675253098987</v>
      </c>
    </row>
    <row r="931" spans="6:16" x14ac:dyDescent="0.35">
      <c r="F931" s="83">
        <v>928</v>
      </c>
      <c r="G931" s="8">
        <f>output!F931/inputs!$M$9*inputs!$D$9/inputs!$C$9</f>
        <v>0.92799999999999994</v>
      </c>
      <c r="H931" s="7">
        <f>$A$4*POWER(F931,2)*(inputs!$C$9+inputs!$D$9)/POWER(inputs!$C$9+inputs!$D$9*output!G931,2)</f>
        <v>1.0022228754082139E-5</v>
      </c>
      <c r="I931" s="7">
        <f>$B$4*POWER(F931,2)*(inputs!$C$9+inputs!$D$9)/POWER(inputs!$C$9+inputs!$D$9*output!G931,2)</f>
        <v>3.8506086159577188E-5</v>
      </c>
      <c r="J931" s="7">
        <f>$C$4*POWER(F931,-2/3)*(inputs!$C$9+inputs!$D$9)/POWER(inputs!$C$9+inputs!$D$9*output!G931,2)</f>
        <v>1.7741623222699601E-5</v>
      </c>
      <c r="K931" s="7">
        <f>$D$4*POWER(F931,-1)*(inputs!$C$9+inputs!$D$9)/POWER(inputs!$C$9+inputs!$D$9*output!G931,2)</f>
        <v>4.9371241801884897E-5</v>
      </c>
      <c r="L931" s="7">
        <f t="shared" si="42"/>
        <v>1.1564117993824382E-4</v>
      </c>
      <c r="M931" s="73"/>
      <c r="N931" s="77">
        <f t="shared" si="43"/>
        <v>115.64117993824381</v>
      </c>
      <c r="O931" s="78">
        <f>(inputs!$C$9+inputs!$D$9)/L931</f>
        <v>9944.5543586993626</v>
      </c>
      <c r="P931" s="79">
        <f t="shared" si="44"/>
        <v>42.348198393122786</v>
      </c>
    </row>
    <row r="932" spans="6:16" x14ac:dyDescent="0.35">
      <c r="F932" s="83">
        <v>929</v>
      </c>
      <c r="G932" s="8">
        <f>output!F932/inputs!$M$9*inputs!$D$9/inputs!$C$9</f>
        <v>0.92899999999999994</v>
      </c>
      <c r="H932" s="7">
        <f>$A$4*POWER(F932,2)*(inputs!$C$9+inputs!$D$9)/POWER(inputs!$C$9+inputs!$D$9*output!G932,2)</f>
        <v>1.0041195573142571E-5</v>
      </c>
      <c r="I932" s="7">
        <f>$B$4*POWER(F932,2)*(inputs!$C$9+inputs!$D$9)/POWER(inputs!$C$9+inputs!$D$9*output!G932,2)</f>
        <v>3.8578957971509907E-5</v>
      </c>
      <c r="J932" s="7">
        <f>$C$4*POWER(F932,-2/3)*(inputs!$C$9+inputs!$D$9)/POWER(inputs!$C$9+inputs!$D$9*output!G932,2)</f>
        <v>1.7724221386458995E-5</v>
      </c>
      <c r="K932" s="7">
        <f>$D$4*POWER(F932,-1)*(inputs!$C$9+inputs!$D$9)/POWER(inputs!$C$9+inputs!$D$9*output!G932,2)</f>
        <v>4.9305112304431972E-5</v>
      </c>
      <c r="L932" s="7">
        <f t="shared" si="42"/>
        <v>1.1564948723554345E-4</v>
      </c>
      <c r="M932" s="73"/>
      <c r="N932" s="77">
        <f t="shared" si="43"/>
        <v>115.64948723554345</v>
      </c>
      <c r="O932" s="78">
        <f>(inputs!$C$9+inputs!$D$9)/L932</f>
        <v>9943.8400246236597</v>
      </c>
      <c r="P932" s="79">
        <f t="shared" si="44"/>
        <v>42.34667739462823</v>
      </c>
    </row>
    <row r="933" spans="6:16" x14ac:dyDescent="0.35">
      <c r="F933" s="83">
        <v>930</v>
      </c>
      <c r="G933" s="8">
        <f>output!F933/inputs!$M$9*inputs!$D$9/inputs!$C$9</f>
        <v>0.92999999999999994</v>
      </c>
      <c r="H933" s="7">
        <f>$A$4*POWER(F933,2)*(inputs!$C$9+inputs!$D$9)/POWER(inputs!$C$9+inputs!$D$9*output!G933,2)</f>
        <v>1.0060175321819422E-5</v>
      </c>
      <c r="I933" s="7">
        <f>$B$4*POWER(F933,2)*(inputs!$C$9+inputs!$D$9)/POWER(inputs!$C$9+inputs!$D$9*output!G933,2)</f>
        <v>3.86518794599104E-5</v>
      </c>
      <c r="J933" s="7">
        <f>$C$4*POWER(F933,-2/3)*(inputs!$C$9+inputs!$D$9)/POWER(inputs!$C$9+inputs!$D$9*output!G933,2)</f>
        <v>1.7706850910470671E-5</v>
      </c>
      <c r="K933" s="7">
        <f>$D$4*POWER(F933,-1)*(inputs!$C$9+inputs!$D$9)/POWER(inputs!$C$9+inputs!$D$9*output!G933,2)</f>
        <v>4.9239130143006439E-5</v>
      </c>
      <c r="L933" s="7">
        <f t="shared" si="42"/>
        <v>1.1565803583520694E-4</v>
      </c>
      <c r="M933" s="73"/>
      <c r="N933" s="77">
        <f t="shared" si="43"/>
        <v>115.65803583520693</v>
      </c>
      <c r="O933" s="78">
        <f>(inputs!$C$9+inputs!$D$9)/L933</f>
        <v>9943.1050483907111</v>
      </c>
      <c r="P933" s="79">
        <f t="shared" si="44"/>
        <v>42.345112386719578</v>
      </c>
    </row>
    <row r="934" spans="6:16" x14ac:dyDescent="0.35">
      <c r="F934" s="83">
        <v>931</v>
      </c>
      <c r="G934" s="8">
        <f>output!F934/inputs!$M$9*inputs!$D$9/inputs!$C$9</f>
        <v>0.93100000000000005</v>
      </c>
      <c r="H934" s="7">
        <f>$A$4*POWER(F934,2)*(inputs!$C$9+inputs!$D$9)/POWER(inputs!$C$9+inputs!$D$9*output!G934,2)</f>
        <v>1.0079167987931186E-5</v>
      </c>
      <c r="I934" s="7">
        <f>$B$4*POWER(F934,2)*(inputs!$C$9+inputs!$D$9)/POWER(inputs!$C$9+inputs!$D$9*output!G934,2)</f>
        <v>3.8724850577976512E-5</v>
      </c>
      <c r="J934" s="7">
        <f>$C$4*POWER(F934,-2/3)*(inputs!$C$9+inputs!$D$9)/POWER(inputs!$C$9+inputs!$D$9*output!G934,2)</f>
        <v>1.7689511706441945E-5</v>
      </c>
      <c r="K934" s="7">
        <f>$D$4*POWER(F934,-1)*(inputs!$C$9+inputs!$D$9)/POWER(inputs!$C$9+inputs!$D$9*output!G934,2)</f>
        <v>4.9173294840147724E-5</v>
      </c>
      <c r="L934" s="7">
        <f t="shared" si="42"/>
        <v>1.1566682511249737E-4</v>
      </c>
      <c r="M934" s="73"/>
      <c r="N934" s="77">
        <f t="shared" si="43"/>
        <v>115.66682511249736</v>
      </c>
      <c r="O934" s="78">
        <f>(inputs!$C$9+inputs!$D$9)/L934</f>
        <v>9942.3494928775963</v>
      </c>
      <c r="P934" s="79">
        <f t="shared" si="44"/>
        <v>42.343503498410783</v>
      </c>
    </row>
    <row r="935" spans="6:16" x14ac:dyDescent="0.35">
      <c r="F935" s="83">
        <v>932</v>
      </c>
      <c r="G935" s="8">
        <f>output!F935/inputs!$M$9*inputs!$D$9/inputs!$C$9</f>
        <v>0.93199999999999994</v>
      </c>
      <c r="H935" s="7">
        <f>$A$4*POWER(F935,2)*(inputs!$C$9+inputs!$D$9)/POWER(inputs!$C$9+inputs!$D$9*output!G935,2)</f>
        <v>1.0098173559306504E-5</v>
      </c>
      <c r="I935" s="7">
        <f>$B$4*POWER(F935,2)*(inputs!$C$9+inputs!$D$9)/POWER(inputs!$C$9+inputs!$D$9*output!G935,2)</f>
        <v>3.879787127894503E-5</v>
      </c>
      <c r="J935" s="7">
        <f>$C$4*POWER(F935,-2/3)*(inputs!$C$9+inputs!$D$9)/POWER(inputs!$C$9+inputs!$D$9*output!G935,2)</f>
        <v>1.767220368642364E-5</v>
      </c>
      <c r="K935" s="7">
        <f>$D$4*POWER(F935,-1)*(inputs!$C$9+inputs!$D$9)/POWER(inputs!$C$9+inputs!$D$9*output!G935,2)</f>
        <v>4.9107605920446239E-5</v>
      </c>
      <c r="L935" s="7">
        <f t="shared" si="42"/>
        <v>1.1567585444512142E-4</v>
      </c>
      <c r="M935" s="73"/>
      <c r="N935" s="77">
        <f t="shared" si="43"/>
        <v>115.67585444512142</v>
      </c>
      <c r="O935" s="78">
        <f>(inputs!$C$9+inputs!$D$9)/L935</f>
        <v>9941.57342097334</v>
      </c>
      <c r="P935" s="79">
        <f t="shared" si="44"/>
        <v>42.341850858624149</v>
      </c>
    </row>
    <row r="936" spans="6:16" x14ac:dyDescent="0.35">
      <c r="F936" s="83">
        <v>933</v>
      </c>
      <c r="G936" s="8">
        <f>output!F936/inputs!$M$9*inputs!$D$9/inputs!$C$9</f>
        <v>0.93299999999999994</v>
      </c>
      <c r="H936" s="7">
        <f>$A$4*POWER(F936,2)*(inputs!$C$9+inputs!$D$9)/POWER(inputs!$C$9+inputs!$D$9*output!G936,2)</f>
        <v>1.0117192023784126E-5</v>
      </c>
      <c r="I936" s="7">
        <f>$B$4*POWER(F936,2)*(inputs!$C$9+inputs!$D$9)/POWER(inputs!$C$9+inputs!$D$9*output!G936,2)</f>
        <v>3.8870941516091631E-5</v>
      </c>
      <c r="J936" s="7">
        <f>$C$4*POWER(F936,-2/3)*(inputs!$C$9+inputs!$D$9)/POWER(inputs!$C$9+inputs!$D$9*output!G936,2)</f>
        <v>1.765492676280824E-5</v>
      </c>
      <c r="K936" s="7">
        <f>$D$4*POWER(F936,-1)*(inputs!$C$9+inputs!$D$9)/POWER(inputs!$C$9+inputs!$D$9*output!G936,2)</f>
        <v>4.9042062910532282E-5</v>
      </c>
      <c r="L936" s="7">
        <f t="shared" si="42"/>
        <v>1.1568512321321627E-4</v>
      </c>
      <c r="M936" s="73"/>
      <c r="N936" s="77">
        <f t="shared" si="43"/>
        <v>115.68512321321627</v>
      </c>
      <c r="O936" s="78">
        <f>(inputs!$C$9+inputs!$D$9)/L936</f>
        <v>9940.776895577701</v>
      </c>
      <c r="P936" s="79">
        <f t="shared" si="44"/>
        <v>42.340154596189087</v>
      </c>
    </row>
    <row r="937" spans="6:16" x14ac:dyDescent="0.35">
      <c r="F937" s="83">
        <v>934</v>
      </c>
      <c r="G937" s="8">
        <f>output!F937/inputs!$M$9*inputs!$D$9/inputs!$C$9</f>
        <v>0.93399999999999994</v>
      </c>
      <c r="H937" s="7">
        <f>$A$4*POWER(F937,2)*(inputs!$C$9+inputs!$D$9)/POWER(inputs!$C$9+inputs!$D$9*output!G937,2)</f>
        <v>1.0136223369212948E-5</v>
      </c>
      <c r="I937" s="7">
        <f>$B$4*POWER(F937,2)*(inputs!$C$9+inputs!$D$9)/POWER(inputs!$C$9+inputs!$D$9*output!G937,2)</f>
        <v>3.8944061242730917E-5</v>
      </c>
      <c r="J937" s="7">
        <f>$C$4*POWER(F937,-2/3)*(inputs!$C$9+inputs!$D$9)/POWER(inputs!$C$9+inputs!$D$9*output!G937,2)</f>
        <v>1.7637680848328363E-5</v>
      </c>
      <c r="K937" s="7">
        <f>$D$4*POWER(F937,-1)*(inputs!$C$9+inputs!$D$9)/POWER(inputs!$C$9+inputs!$D$9*output!G937,2)</f>
        <v>4.8976665339065302E-5</v>
      </c>
      <c r="L937" s="7">
        <f t="shared" si="42"/>
        <v>1.1569463079933752E-4</v>
      </c>
      <c r="M937" s="73"/>
      <c r="N937" s="77">
        <f t="shared" si="43"/>
        <v>115.69463079933752</v>
      </c>
      <c r="O937" s="78">
        <f>(inputs!$C$9+inputs!$D$9)/L937</f>
        <v>9939.9599795998911</v>
      </c>
      <c r="P937" s="79">
        <f t="shared" si="44"/>
        <v>42.338414839840674</v>
      </c>
    </row>
    <row r="938" spans="6:16" x14ac:dyDescent="0.35">
      <c r="F938" s="83">
        <v>935</v>
      </c>
      <c r="G938" s="8">
        <f>output!F938/inputs!$M$9*inputs!$D$9/inputs!$C$9</f>
        <v>0.93499999999999994</v>
      </c>
      <c r="H938" s="7">
        <f>$A$4*POWER(F938,2)*(inputs!$C$9+inputs!$D$9)/POWER(inputs!$C$9+inputs!$D$9*output!G938,2)</f>
        <v>1.0155267583451948E-5</v>
      </c>
      <c r="I938" s="7">
        <f>$B$4*POWER(F938,2)*(inputs!$C$9+inputs!$D$9)/POWER(inputs!$C$9+inputs!$D$9*output!G938,2)</f>
        <v>3.901723041221626E-5</v>
      </c>
      <c r="J938" s="7">
        <f>$C$4*POWER(F938,-2/3)*(inputs!$C$9+inputs!$D$9)/POWER(inputs!$C$9+inputs!$D$9*output!G938,2)</f>
        <v>1.7620465856054935E-5</v>
      </c>
      <c r="K938" s="7">
        <f>$D$4*POWER(F938,-1)*(inputs!$C$9+inputs!$D$9)/POWER(inputs!$C$9+inputs!$D$9*output!G938,2)</f>
        <v>4.891141273672279E-5</v>
      </c>
      <c r="L938" s="7">
        <f t="shared" si="42"/>
        <v>1.1570437658844592E-4</v>
      </c>
      <c r="M938" s="73"/>
      <c r="N938" s="77">
        <f t="shared" si="43"/>
        <v>115.70437658844592</v>
      </c>
      <c r="O938" s="78">
        <f>(inputs!$C$9+inputs!$D$9)/L938</f>
        <v>9939.1227359573986</v>
      </c>
      <c r="P938" s="79">
        <f t="shared" si="44"/>
        <v>42.336631718218456</v>
      </c>
    </row>
    <row r="939" spans="6:16" x14ac:dyDescent="0.35">
      <c r="F939" s="83">
        <v>936</v>
      </c>
      <c r="G939" s="8">
        <f>output!F939/inputs!$M$9*inputs!$D$9/inputs!$C$9</f>
        <v>0.93599999999999994</v>
      </c>
      <c r="H939" s="7">
        <f>$A$4*POWER(F939,2)*(inputs!$C$9+inputs!$D$9)/POWER(inputs!$C$9+inputs!$D$9*output!G939,2)</f>
        <v>1.0174324654370219E-5</v>
      </c>
      <c r="I939" s="7">
        <f>$B$4*POWER(F939,2)*(inputs!$C$9+inputs!$D$9)/POWER(inputs!$C$9+inputs!$D$9*output!G939,2)</f>
        <v>3.9090448977939903E-5</v>
      </c>
      <c r="J939" s="7">
        <f>$C$4*POWER(F939,-2/3)*(inputs!$C$9+inputs!$D$9)/POWER(inputs!$C$9+inputs!$D$9*output!G939,2)</f>
        <v>1.7603281699395666E-5</v>
      </c>
      <c r="K939" s="7">
        <f>$D$4*POWER(F939,-1)*(inputs!$C$9+inputs!$D$9)/POWER(inputs!$C$9+inputs!$D$9*output!G939,2)</f>
        <v>4.8846304636189788E-5</v>
      </c>
      <c r="L939" s="7">
        <f t="shared" si="42"/>
        <v>1.1571435996789558E-4</v>
      </c>
      <c r="M939" s="73"/>
      <c r="N939" s="77">
        <f t="shared" si="43"/>
        <v>115.71435996789558</v>
      </c>
      <c r="O939" s="78">
        <f>(inputs!$C$9+inputs!$D$9)/L939</f>
        <v>9938.2652275747132</v>
      </c>
      <c r="P939" s="79">
        <f t="shared" si="44"/>
        <v>42.334805359865044</v>
      </c>
    </row>
    <row r="940" spans="6:16" x14ac:dyDescent="0.35">
      <c r="F940" s="83">
        <v>937</v>
      </c>
      <c r="G940" s="8">
        <f>output!F940/inputs!$M$9*inputs!$D$9/inputs!$C$9</f>
        <v>0.93700000000000006</v>
      </c>
      <c r="H940" s="7">
        <f>$A$4*POWER(F940,2)*(inputs!$C$9+inputs!$D$9)/POWER(inputs!$C$9+inputs!$D$9*output!G940,2)</f>
        <v>1.0193394569846951E-5</v>
      </c>
      <c r="I940" s="7">
        <f>$B$4*POWER(F940,2)*(inputs!$C$9+inputs!$D$9)/POWER(inputs!$C$9+inputs!$D$9*output!G940,2)</f>
        <v>3.9163716893332849E-5</v>
      </c>
      <c r="J940" s="7">
        <f>$C$4*POWER(F940,-2/3)*(inputs!$C$9+inputs!$D$9)/POWER(inputs!$C$9+inputs!$D$9*output!G940,2)</f>
        <v>1.7586128292093177E-5</v>
      </c>
      <c r="K940" s="7">
        <f>$D$4*POWER(F940,-1)*(inputs!$C$9+inputs!$D$9)/POWER(inputs!$C$9+inputs!$D$9*output!G940,2)</f>
        <v>4.8781340572147984E-5</v>
      </c>
      <c r="L940" s="7">
        <f t="shared" si="42"/>
        <v>1.1572458032742096E-4</v>
      </c>
      <c r="M940" s="73"/>
      <c r="N940" s="77">
        <f t="shared" si="43"/>
        <v>115.72458032742095</v>
      </c>
      <c r="O940" s="78">
        <f>(inputs!$C$9+inputs!$D$9)/L940</f>
        <v>9937.3875173821416</v>
      </c>
      <c r="P940" s="79">
        <f t="shared" si="44"/>
        <v>42.332935893224885</v>
      </c>
    </row>
    <row r="941" spans="6:16" x14ac:dyDescent="0.35">
      <c r="F941" s="83">
        <v>938</v>
      </c>
      <c r="G941" s="8">
        <f>output!F941/inputs!$M$9*inputs!$D$9/inputs!$C$9</f>
        <v>0.93799999999999994</v>
      </c>
      <c r="H941" s="7">
        <f>$A$4*POWER(F941,2)*(inputs!$C$9+inputs!$D$9)/POWER(inputs!$C$9+inputs!$D$9*output!G941,2)</f>
        <v>1.0212477317771396E-5</v>
      </c>
      <c r="I941" s="7">
        <f>$B$4*POWER(F941,2)*(inputs!$C$9+inputs!$D$9)/POWER(inputs!$C$9+inputs!$D$9*output!G941,2)</f>
        <v>3.9237034111864799E-5</v>
      </c>
      <c r="J941" s="7">
        <f>$C$4*POWER(F941,-2/3)*(inputs!$C$9+inputs!$D$9)/POWER(inputs!$C$9+inputs!$D$9*output!G941,2)</f>
        <v>1.756900554822356E-5</v>
      </c>
      <c r="K941" s="7">
        <f>$D$4*POWER(F941,-1)*(inputs!$C$9+inputs!$D$9)/POWER(inputs!$C$9+inputs!$D$9*output!G941,2)</f>
        <v>4.8716520081265074E-5</v>
      </c>
      <c r="L941" s="7">
        <f t="shared" si="42"/>
        <v>1.1573503705912484E-4</v>
      </c>
      <c r="M941" s="73"/>
      <c r="N941" s="77">
        <f t="shared" si="43"/>
        <v>115.73503705912483</v>
      </c>
      <c r="O941" s="78">
        <f>(inputs!$C$9+inputs!$D$9)/L941</f>
        <v>9936.4896683145871</v>
      </c>
      <c r="P941" s="79">
        <f t="shared" si="44"/>
        <v>42.331023446642945</v>
      </c>
    </row>
    <row r="942" spans="6:16" x14ac:dyDescent="0.35">
      <c r="F942" s="83">
        <v>939</v>
      </c>
      <c r="G942" s="8">
        <f>output!F942/inputs!$M$9*inputs!$D$9/inputs!$C$9</f>
        <v>0.93899999999999995</v>
      </c>
      <c r="H942" s="7">
        <f>$A$4*POWER(F942,2)*(inputs!$C$9+inputs!$D$9)/POWER(inputs!$C$9+inputs!$D$9*output!G942,2)</f>
        <v>1.0231572886042904E-5</v>
      </c>
      <c r="I942" s="7">
        <f>$B$4*POWER(F942,2)*(inputs!$C$9+inputs!$D$9)/POWER(inputs!$C$9+inputs!$D$9*output!G942,2)</f>
        <v>3.9310400587044216E-5</v>
      </c>
      <c r="J942" s="7">
        <f>$C$4*POWER(F942,-2/3)*(inputs!$C$9+inputs!$D$9)/POWER(inputs!$C$9+inputs!$D$9*output!G942,2)</f>
        <v>1.7551913382194597E-5</v>
      </c>
      <c r="K942" s="7">
        <f>$D$4*POWER(F942,-1)*(inputs!$C$9+inputs!$D$9)/POWER(inputs!$C$9+inputs!$D$9*output!G942,2)</f>
        <v>4.8651842702184312E-5</v>
      </c>
      <c r="L942" s="7">
        <f t="shared" si="42"/>
        <v>1.1574572955746603E-4</v>
      </c>
      <c r="M942" s="73"/>
      <c r="N942" s="77">
        <f t="shared" si="43"/>
        <v>115.74572955746603</v>
      </c>
      <c r="O942" s="78">
        <f>(inputs!$C$9+inputs!$D$9)/L942</f>
        <v>9935.57174331034</v>
      </c>
      <c r="P942" s="79">
        <f t="shared" si="44"/>
        <v>42.329068148363397</v>
      </c>
    </row>
    <row r="943" spans="6:16" x14ac:dyDescent="0.35">
      <c r="F943" s="83">
        <v>940</v>
      </c>
      <c r="G943" s="8">
        <f>output!F943/inputs!$M$9*inputs!$D$9/inputs!$C$9</f>
        <v>0.94</v>
      </c>
      <c r="H943" s="7">
        <f>$A$4*POWER(F943,2)*(inputs!$C$9+inputs!$D$9)/POWER(inputs!$C$9+inputs!$D$9*output!G943,2)</f>
        <v>1.0250681262570869E-5</v>
      </c>
      <c r="I943" s="7">
        <f>$B$4*POWER(F943,2)*(inputs!$C$9+inputs!$D$9)/POWER(inputs!$C$9+inputs!$D$9*output!G943,2)</f>
        <v>3.9383816272418167E-5</v>
      </c>
      <c r="J943" s="7">
        <f>$C$4*POWER(F943,-2/3)*(inputs!$C$9+inputs!$D$9)/POWER(inputs!$C$9+inputs!$D$9*output!G943,2)</f>
        <v>1.7534851708744132E-5</v>
      </c>
      <c r="K943" s="7">
        <f>$D$4*POWER(F943,-1)*(inputs!$C$9+inputs!$D$9)/POWER(inputs!$C$9+inputs!$D$9*output!G943,2)</f>
        <v>4.8587307975513826E-5</v>
      </c>
      <c r="L943" s="7">
        <f t="shared" si="42"/>
        <v>1.15756657219247E-4</v>
      </c>
      <c r="M943" s="73"/>
      <c r="N943" s="77">
        <f t="shared" si="43"/>
        <v>115.75665721924699</v>
      </c>
      <c r="O943" s="78">
        <f>(inputs!$C$9+inputs!$D$9)/L943</f>
        <v>9934.6338053098862</v>
      </c>
      <c r="P943" s="79">
        <f t="shared" si="44"/>
        <v>42.327070126528405</v>
      </c>
    </row>
    <row r="944" spans="6:16" x14ac:dyDescent="0.35">
      <c r="F944" s="83">
        <v>941</v>
      </c>
      <c r="G944" s="8">
        <f>output!F944/inputs!$M$9*inputs!$D$9/inputs!$C$9</f>
        <v>0.94099999999999995</v>
      </c>
      <c r="H944" s="7">
        <f>$A$4*POWER(F944,2)*(inputs!$C$9+inputs!$D$9)/POWER(inputs!$C$9+inputs!$D$9*output!G944,2)</f>
        <v>1.0269802435274749E-5</v>
      </c>
      <c r="I944" s="7">
        <f>$B$4*POWER(F944,2)*(inputs!$C$9+inputs!$D$9)/POWER(inputs!$C$9+inputs!$D$9*output!G944,2)</f>
        <v>3.945728112157239E-5</v>
      </c>
      <c r="J944" s="7">
        <f>$C$4*POWER(F944,-2/3)*(inputs!$C$9+inputs!$D$9)/POWER(inputs!$C$9+inputs!$D$9*output!G944,2)</f>
        <v>1.7517820442938548E-5</v>
      </c>
      <c r="K944" s="7">
        <f>$D$4*POWER(F944,-1)*(inputs!$C$9+inputs!$D$9)/POWER(inputs!$C$9+inputs!$D$9*output!G944,2)</f>
        <v>4.8522915443816333E-5</v>
      </c>
      <c r="L944" s="7">
        <f t="shared" si="42"/>
        <v>1.1576781944360202E-4</v>
      </c>
      <c r="M944" s="73"/>
      <c r="N944" s="77">
        <f t="shared" si="43"/>
        <v>115.76781944360202</v>
      </c>
      <c r="O944" s="78">
        <f>(inputs!$C$9+inputs!$D$9)/L944</f>
        <v>9933.6759172547008</v>
      </c>
      <c r="P944" s="79">
        <f t="shared" si="44"/>
        <v>42.32502950917678</v>
      </c>
    </row>
    <row r="945" spans="6:16" x14ac:dyDescent="0.35">
      <c r="F945" s="83">
        <v>942</v>
      </c>
      <c r="G945" s="8">
        <f>output!F945/inputs!$M$9*inputs!$D$9/inputs!$C$9</f>
        <v>0.94199999999999995</v>
      </c>
      <c r="H945" s="7">
        <f>$A$4*POWER(F945,2)*(inputs!$C$9+inputs!$D$9)/POWER(inputs!$C$9+inputs!$D$9*output!G945,2)</f>
        <v>1.0288936392084053E-5</v>
      </c>
      <c r="I945" s="7">
        <f>$B$4*POWER(F945,2)*(inputs!$C$9+inputs!$D$9)/POWER(inputs!$C$9+inputs!$D$9*output!G945,2)</f>
        <v>3.9530795088131221E-5</v>
      </c>
      <c r="J945" s="7">
        <f>$C$4*POWER(F945,-2/3)*(inputs!$C$9+inputs!$D$9)/POWER(inputs!$C$9+inputs!$D$9*output!G945,2)</f>
        <v>1.7500819500171003E-5</v>
      </c>
      <c r="K945" s="7">
        <f>$D$4*POWER(F945,-1)*(inputs!$C$9+inputs!$D$9)/POWER(inputs!$C$9+inputs!$D$9*output!G945,2)</f>
        <v>4.8458664651598681E-5</v>
      </c>
      <c r="L945" s="7">
        <f t="shared" si="42"/>
        <v>1.1577921563198496E-4</v>
      </c>
      <c r="M945" s="73"/>
      <c r="N945" s="77">
        <f t="shared" si="43"/>
        <v>115.77921563198495</v>
      </c>
      <c r="O945" s="78">
        <f>(inputs!$C$9+inputs!$D$9)/L945</f>
        <v>9932.6981420860739</v>
      </c>
      <c r="P945" s="79">
        <f t="shared" si="44"/>
        <v>42.32294642424278</v>
      </c>
    </row>
    <row r="946" spans="6:16" x14ac:dyDescent="0.35">
      <c r="F946" s="83">
        <v>943</v>
      </c>
      <c r="G946" s="8">
        <f>output!F946/inputs!$M$9*inputs!$D$9/inputs!$C$9</f>
        <v>0.94300000000000006</v>
      </c>
      <c r="H946" s="7">
        <f>$A$4*POWER(F946,2)*(inputs!$C$9+inputs!$D$9)/POWER(inputs!$C$9+inputs!$D$9*output!G946,2)</f>
        <v>1.0308083120938309E-5</v>
      </c>
      <c r="I946" s="7">
        <f>$B$4*POWER(F946,2)*(inputs!$C$9+inputs!$D$9)/POWER(inputs!$C$9+inputs!$D$9*output!G946,2)</f>
        <v>3.9604358125757547E-5</v>
      </c>
      <c r="J946" s="7">
        <f>$C$4*POWER(F946,-2/3)*(inputs!$C$9+inputs!$D$9)/POWER(inputs!$C$9+inputs!$D$9*output!G946,2)</f>
        <v>1.7483848796159906E-5</v>
      </c>
      <c r="K946" s="7">
        <f>$D$4*POWER(F946,-1)*(inputs!$C$9+inputs!$D$9)/POWER(inputs!$C$9+inputs!$D$9*output!G946,2)</f>
        <v>4.8394555145301519E-5</v>
      </c>
      <c r="L946" s="7">
        <f t="shared" si="42"/>
        <v>1.1579084518815728E-4</v>
      </c>
      <c r="M946" s="73"/>
      <c r="N946" s="77">
        <f t="shared" si="43"/>
        <v>115.79084518815728</v>
      </c>
      <c r="O946" s="78">
        <f>(inputs!$C$9+inputs!$D$9)/L946</f>
        <v>9931.700542743929</v>
      </c>
      <c r="P946" s="79">
        <f t="shared" si="44"/>
        <v>42.320820999554833</v>
      </c>
    </row>
    <row r="947" spans="6:16" x14ac:dyDescent="0.35">
      <c r="F947" s="83">
        <v>944</v>
      </c>
      <c r="G947" s="8">
        <f>output!F947/inputs!$M$9*inputs!$D$9/inputs!$C$9</f>
        <v>0.94399999999999995</v>
      </c>
      <c r="H947" s="7">
        <f>$A$4*POWER(F947,2)*(inputs!$C$9+inputs!$D$9)/POWER(inputs!$C$9+inputs!$D$9*output!G947,2)</f>
        <v>1.0327242609787099E-5</v>
      </c>
      <c r="I947" s="7">
        <f>$B$4*POWER(F947,2)*(inputs!$C$9+inputs!$D$9)/POWER(inputs!$C$9+inputs!$D$9*output!G947,2)</f>
        <v>3.9677970188152797E-5</v>
      </c>
      <c r="J947" s="7">
        <f>$C$4*POWER(F947,-2/3)*(inputs!$C$9+inputs!$D$9)/POWER(inputs!$C$9+inputs!$D$9*output!G947,2)</f>
        <v>1.7466908246947369E-5</v>
      </c>
      <c r="K947" s="7">
        <f>$D$4*POWER(F947,-1)*(inputs!$C$9+inputs!$D$9)/POWER(inputs!$C$9+inputs!$D$9*output!G947,2)</f>
        <v>4.8330586473289149E-5</v>
      </c>
      <c r="L947" s="7">
        <f t="shared" si="42"/>
        <v>1.158027075181764E-4</v>
      </c>
      <c r="M947" s="73"/>
      <c r="N947" s="77">
        <f t="shared" si="43"/>
        <v>115.80270751817639</v>
      </c>
      <c r="O947" s="78">
        <f>(inputs!$C$9+inputs!$D$9)/L947</f>
        <v>9930.6831821656324</v>
      </c>
      <c r="P947" s="79">
        <f t="shared" si="44"/>
        <v>42.318653362834262</v>
      </c>
    </row>
    <row r="948" spans="6:16" x14ac:dyDescent="0.35">
      <c r="F948" s="83">
        <v>945</v>
      </c>
      <c r="G948" s="8">
        <f>output!F948/inputs!$M$9*inputs!$D$9/inputs!$C$9</f>
        <v>0.94499999999999995</v>
      </c>
      <c r="H948" s="7">
        <f>$A$4*POWER(F948,2)*(inputs!$C$9+inputs!$D$9)/POWER(inputs!$C$9+inputs!$D$9*output!G948,2)</f>
        <v>1.0346414846590001E-5</v>
      </c>
      <c r="I948" s="7">
        <f>$B$4*POWER(F948,2)*(inputs!$C$9+inputs!$D$9)/POWER(inputs!$C$9+inputs!$D$9*output!G948,2)</f>
        <v>3.9751631229056871E-5</v>
      </c>
      <c r="J948" s="7">
        <f>$C$4*POWER(F948,-2/3)*(inputs!$C$9+inputs!$D$9)/POWER(inputs!$C$9+inputs!$D$9*output!G948,2)</f>
        <v>1.7449997768897471E-5</v>
      </c>
      <c r="K948" s="7">
        <f>$D$4*POWER(F948,-1)*(inputs!$C$9+inputs!$D$9)/POWER(inputs!$C$9+inputs!$D$9*output!G948,2)</f>
        <v>4.8266758185839234E-5</v>
      </c>
      <c r="L948" s="7">
        <f t="shared" si="42"/>
        <v>1.1581480203038357E-4</v>
      </c>
      <c r="M948" s="73"/>
      <c r="N948" s="77">
        <f t="shared" si="43"/>
        <v>115.81480203038356</v>
      </c>
      <c r="O948" s="78">
        <f>(inputs!$C$9+inputs!$D$9)/L948</f>
        <v>9929.6461232848451</v>
      </c>
      <c r="P948" s="79">
        <f t="shared" si="44"/>
        <v>42.316443641694072</v>
      </c>
    </row>
    <row r="949" spans="6:16" x14ac:dyDescent="0.35">
      <c r="F949" s="83">
        <v>946</v>
      </c>
      <c r="G949" s="8">
        <f>output!F949/inputs!$M$9*inputs!$D$9/inputs!$C$9</f>
        <v>0.94599999999999995</v>
      </c>
      <c r="H949" s="7">
        <f>$A$4*POWER(F949,2)*(inputs!$C$9+inputs!$D$9)/POWER(inputs!$C$9+inputs!$D$9*output!G949,2)</f>
        <v>1.0365599819316618E-5</v>
      </c>
      <c r="I949" s="7">
        <f>$B$4*POWER(F949,2)*(inputs!$C$9+inputs!$D$9)/POWER(inputs!$C$9+inputs!$D$9*output!G949,2)</f>
        <v>3.9825341202248142E-5</v>
      </c>
      <c r="J949" s="7">
        <f>$C$4*POWER(F949,-2/3)*(inputs!$C$9+inputs!$D$9)/POWER(inputs!$C$9+inputs!$D$9*output!G949,2)</f>
        <v>1.7433117278694864E-5</v>
      </c>
      <c r="K949" s="7">
        <f>$D$4*POWER(F949,-1)*(inputs!$C$9+inputs!$D$9)/POWER(inputs!$C$9+inputs!$D$9*output!G949,2)</f>
        <v>4.8203069835132766E-5</v>
      </c>
      <c r="L949" s="7">
        <f t="shared" si="42"/>
        <v>1.1582712813539239E-4</v>
      </c>
      <c r="M949" s="73"/>
      <c r="N949" s="77">
        <f t="shared" si="43"/>
        <v>115.8271281353924</v>
      </c>
      <c r="O949" s="78">
        <f>(inputs!$C$9+inputs!$D$9)/L949</f>
        <v>9928.5894290303422</v>
      </c>
      <c r="P949" s="79">
        <f t="shared" si="44"/>
        <v>42.314191963637711</v>
      </c>
    </row>
    <row r="950" spans="6:16" x14ac:dyDescent="0.35">
      <c r="F950" s="83">
        <v>947</v>
      </c>
      <c r="G950" s="8">
        <f>output!F950/inputs!$M$9*inputs!$D$9/inputs!$C$9</f>
        <v>0.94699999999999995</v>
      </c>
      <c r="H950" s="7">
        <f>$A$4*POWER(F950,2)*(inputs!$C$9+inputs!$D$9)/POWER(inputs!$C$9+inputs!$D$9*output!G950,2)</f>
        <v>1.0384797515946545E-5</v>
      </c>
      <c r="I950" s="7">
        <f>$B$4*POWER(F950,2)*(inputs!$C$9+inputs!$D$9)/POWER(inputs!$C$9+inputs!$D$9*output!G950,2)</f>
        <v>3.9899100061543414E-5</v>
      </c>
      <c r="J950" s="7">
        <f>$C$4*POWER(F950,-2/3)*(inputs!$C$9+inputs!$D$9)/POWER(inputs!$C$9+inputs!$D$9*output!G950,2)</f>
        <v>1.7416266693343012E-5</v>
      </c>
      <c r="K950" s="7">
        <f>$D$4*POWER(F950,-1)*(inputs!$C$9+inputs!$D$9)/POWER(inputs!$C$9+inputs!$D$9*output!G950,2)</f>
        <v>4.8139520975243964E-5</v>
      </c>
      <c r="L950" s="7">
        <f t="shared" si="42"/>
        <v>1.1583968524607694E-4</v>
      </c>
      <c r="M950" s="73"/>
      <c r="N950" s="77">
        <f t="shared" si="43"/>
        <v>115.83968524607694</v>
      </c>
      <c r="O950" s="78">
        <f>(inputs!$C$9+inputs!$D$9)/L950</f>
        <v>9927.5131623248799</v>
      </c>
      <c r="P950" s="79">
        <f t="shared" si="44"/>
        <v>42.311898456057868</v>
      </c>
    </row>
    <row r="951" spans="6:16" x14ac:dyDescent="0.35">
      <c r="F951" s="83">
        <v>948</v>
      </c>
      <c r="G951" s="8">
        <f>output!F951/inputs!$M$9*inputs!$D$9/inputs!$C$9</f>
        <v>0.94799999999999995</v>
      </c>
      <c r="H951" s="7">
        <f>$A$4*POWER(F951,2)*(inputs!$C$9+inputs!$D$9)/POWER(inputs!$C$9+inputs!$D$9*output!G951,2)</f>
        <v>1.0404007924469375E-5</v>
      </c>
      <c r="I951" s="7">
        <f>$B$4*POWER(F951,2)*(inputs!$C$9+inputs!$D$9)/POWER(inputs!$C$9+inputs!$D$9*output!G951,2)</f>
        <v>3.9972907760797882E-5</v>
      </c>
      <c r="J951" s="7">
        <f>$C$4*POWER(F951,-2/3)*(inputs!$C$9+inputs!$D$9)/POWER(inputs!$C$9+inputs!$D$9*output!G951,2)</f>
        <v>1.7399445930162805E-5</v>
      </c>
      <c r="K951" s="7">
        <f>$D$4*POWER(F951,-1)*(inputs!$C$9+inputs!$D$9)/POWER(inputs!$C$9+inputs!$D$9*output!G951,2)</f>
        <v>4.8076111162130348E-5</v>
      </c>
      <c r="L951" s="7">
        <f t="shared" si="42"/>
        <v>1.158524727775604E-4</v>
      </c>
      <c r="M951" s="73"/>
      <c r="N951" s="77">
        <f t="shared" si="43"/>
        <v>115.85247277756041</v>
      </c>
      <c r="O951" s="78">
        <f>(inputs!$C$9+inputs!$D$9)/L951</f>
        <v>9926.4173860840092</v>
      </c>
      <c r="P951" s="79">
        <f t="shared" si="44"/>
        <v>42.309563246235165</v>
      </c>
    </row>
    <row r="952" spans="6:16" x14ac:dyDescent="0.35">
      <c r="F952" s="83">
        <v>949</v>
      </c>
      <c r="G952" s="8">
        <f>output!F952/inputs!$M$9*inputs!$D$9/inputs!$C$9</f>
        <v>0.94900000000000007</v>
      </c>
      <c r="H952" s="7">
        <f>$A$4*POWER(F952,2)*(inputs!$C$9+inputs!$D$9)/POWER(inputs!$C$9+inputs!$D$9*output!G952,2)</f>
        <v>1.0423231032884674E-5</v>
      </c>
      <c r="I952" s="7">
        <f>$B$4*POWER(F952,2)*(inputs!$C$9+inputs!$D$9)/POWER(inputs!$C$9+inputs!$D$9*output!G952,2)</f>
        <v>4.0046764253905057E-5</v>
      </c>
      <c r="J952" s="7">
        <f>$C$4*POWER(F952,-2/3)*(inputs!$C$9+inputs!$D$9)/POWER(inputs!$C$9+inputs!$D$9*output!G952,2)</f>
        <v>1.7382654906790867E-5</v>
      </c>
      <c r="K952" s="7">
        <f>$D$4*POWER(F952,-1)*(inputs!$C$9+inputs!$D$9)/POWER(inputs!$C$9+inputs!$D$9*output!G952,2)</f>
        <v>4.8012839953622722E-5</v>
      </c>
      <c r="L952" s="7">
        <f t="shared" si="42"/>
        <v>1.1586549014720333E-4</v>
      </c>
      <c r="M952" s="73"/>
      <c r="N952" s="77">
        <f t="shared" si="43"/>
        <v>115.86549014720333</v>
      </c>
      <c r="O952" s="78">
        <f>(inputs!$C$9+inputs!$D$9)/L952</f>
        <v>9925.3021632149685</v>
      </c>
      <c r="P952" s="79">
        <f t="shared" si="44"/>
        <v>42.307186461337061</v>
      </c>
    </row>
    <row r="953" spans="6:16" x14ac:dyDescent="0.35">
      <c r="F953" s="83">
        <v>950</v>
      </c>
      <c r="G953" s="8">
        <f>output!F953/inputs!$M$9*inputs!$D$9/inputs!$C$9</f>
        <v>0.95</v>
      </c>
      <c r="H953" s="7">
        <f>$A$4*POWER(F953,2)*(inputs!$C$9+inputs!$D$9)/POWER(inputs!$C$9+inputs!$D$9*output!G953,2)</f>
        <v>1.0442466829201996E-5</v>
      </c>
      <c r="I953" s="7">
        <f>$B$4*POWER(F953,2)*(inputs!$C$9+inputs!$D$9)/POWER(inputs!$C$9+inputs!$D$9*output!G953,2)</f>
        <v>4.0120669494796836E-5</v>
      </c>
      <c r="J953" s="7">
        <f>$C$4*POWER(F953,-2/3)*(inputs!$C$9+inputs!$D$9)/POWER(inputs!$C$9+inputs!$D$9*output!G953,2)</f>
        <v>1.7365893541178149E-5</v>
      </c>
      <c r="K953" s="7">
        <f>$D$4*POWER(F953,-1)*(inputs!$C$9+inputs!$D$9)/POWER(inputs!$C$9+inputs!$D$9*output!G953,2)</f>
        <v>4.7949706909415415E-5</v>
      </c>
      <c r="L953" s="7">
        <f t="shared" si="42"/>
        <v>1.1587873677459239E-4</v>
      </c>
      <c r="M953" s="73"/>
      <c r="N953" s="77">
        <f t="shared" si="43"/>
        <v>115.87873677459238</v>
      </c>
      <c r="O953" s="78">
        <f>(inputs!$C$9+inputs!$D$9)/L953</f>
        <v>9924.1675566155227</v>
      </c>
      <c r="P953" s="79">
        <f t="shared" si="44"/>
        <v>42.304768228416577</v>
      </c>
    </row>
    <row r="954" spans="6:16" x14ac:dyDescent="0.35">
      <c r="F954" s="83">
        <v>951</v>
      </c>
      <c r="G954" s="8">
        <f>output!F954/inputs!$M$9*inputs!$D$9/inputs!$C$9</f>
        <v>0.95099999999999996</v>
      </c>
      <c r="H954" s="7">
        <f>$A$4*POWER(F954,2)*(inputs!$C$9+inputs!$D$9)/POWER(inputs!$C$9+inputs!$D$9*output!G954,2)</f>
        <v>1.046171530144086E-5</v>
      </c>
      <c r="I954" s="7">
        <f>$B$4*POWER(F954,2)*(inputs!$C$9+inputs!$D$9)/POWER(inputs!$C$9+inputs!$D$9*output!G954,2)</f>
        <v>4.0194623437443368E-5</v>
      </c>
      <c r="J954" s="7">
        <f>$C$4*POWER(F954,-2/3)*(inputs!$C$9+inputs!$D$9)/POWER(inputs!$C$9+inputs!$D$9*output!G954,2)</f>
        <v>1.7349161751588289E-5</v>
      </c>
      <c r="K954" s="7">
        <f>$D$4*POWER(F954,-1)*(inputs!$C$9+inputs!$D$9)/POWER(inputs!$C$9+inputs!$D$9*output!G954,2)</f>
        <v>4.788671159105642E-5</v>
      </c>
      <c r="L954" s="7">
        <f t="shared" si="42"/>
        <v>1.1589221208152894E-4</v>
      </c>
      <c r="M954" s="73"/>
      <c r="N954" s="77">
        <f t="shared" si="43"/>
        <v>115.89221208152894</v>
      </c>
      <c r="O954" s="78">
        <f>(inputs!$C$9+inputs!$D$9)/L954</f>
        <v>9923.0136291728304</v>
      </c>
      <c r="P954" s="79">
        <f t="shared" si="44"/>
        <v>42.30230867441108</v>
      </c>
    </row>
    <row r="955" spans="6:16" x14ac:dyDescent="0.35">
      <c r="F955" s="83">
        <v>952</v>
      </c>
      <c r="G955" s="8">
        <f>output!F955/inputs!$M$9*inputs!$D$9/inputs!$C$9</f>
        <v>0.95199999999999996</v>
      </c>
      <c r="H955" s="7">
        <f>$A$4*POWER(F955,2)*(inputs!$C$9+inputs!$D$9)/POWER(inputs!$C$9+inputs!$D$9*output!G955,2)</f>
        <v>1.0480976437630722E-5</v>
      </c>
      <c r="I955" s="7">
        <f>$B$4*POWER(F955,2)*(inputs!$C$9+inputs!$D$9)/POWER(inputs!$C$9+inputs!$D$9*output!G955,2)</f>
        <v>4.0268626035853042E-5</v>
      </c>
      <c r="J955" s="7">
        <f>$C$4*POWER(F955,-2/3)*(inputs!$C$9+inputs!$D$9)/POWER(inputs!$C$9+inputs!$D$9*output!G955,2)</f>
        <v>1.7332459456596127E-5</v>
      </c>
      <c r="K955" s="7">
        <f>$D$4*POWER(F955,-1)*(inputs!$C$9+inputs!$D$9)/POWER(inputs!$C$9+inputs!$D$9*output!G955,2)</f>
        <v>4.7823853561937649E-5</v>
      </c>
      <c r="L955" s="7">
        <f t="shared" si="42"/>
        <v>1.1590591549201754E-4</v>
      </c>
      <c r="M955" s="73"/>
      <c r="N955" s="77">
        <f t="shared" si="43"/>
        <v>115.90591549201754</v>
      </c>
      <c r="O955" s="78">
        <f>(inputs!$C$9+inputs!$D$9)/L955</f>
        <v>9921.8404437623431</v>
      </c>
      <c r="P955" s="79">
        <f t="shared" si="44"/>
        <v>42.29980792614117</v>
      </c>
    </row>
    <row r="956" spans="6:16" x14ac:dyDescent="0.35">
      <c r="F956" s="83">
        <v>953</v>
      </c>
      <c r="G956" s="8">
        <f>output!F956/inputs!$M$9*inputs!$D$9/inputs!$C$9</f>
        <v>0.95299999999999996</v>
      </c>
      <c r="H956" s="7">
        <f>$A$4*POWER(F956,2)*(inputs!$C$9+inputs!$D$9)/POWER(inputs!$C$9+inputs!$D$9*output!G956,2)</f>
        <v>1.0500250225811011E-5</v>
      </c>
      <c r="I956" s="7">
        <f>$B$4*POWER(F956,2)*(inputs!$C$9+inputs!$D$9)/POWER(inputs!$C$9+inputs!$D$9*output!G956,2)</f>
        <v>4.0342677244072503E-5</v>
      </c>
      <c r="J956" s="7">
        <f>$C$4*POWER(F956,-2/3)*(inputs!$C$9+inputs!$D$9)/POWER(inputs!$C$9+inputs!$D$9*output!G956,2)</f>
        <v>1.7315786575086202E-5</v>
      </c>
      <c r="K956" s="7">
        <f>$D$4*POWER(F956,-1)*(inputs!$C$9+inputs!$D$9)/POWER(inputs!$C$9+inputs!$D$9*output!G956,2)</f>
        <v>4.7761132387285324E-5</v>
      </c>
      <c r="L956" s="7">
        <f t="shared" si="42"/>
        <v>1.1591984643225504E-4</v>
      </c>
      <c r="M956" s="73"/>
      <c r="N956" s="77">
        <f t="shared" si="43"/>
        <v>115.91984643225504</v>
      </c>
      <c r="O956" s="78">
        <f>(inputs!$C$9+inputs!$D$9)/L956</f>
        <v>9920.6480632466482</v>
      </c>
      <c r="P956" s="79">
        <f t="shared" si="44"/>
        <v>42.297266110309423</v>
      </c>
    </row>
    <row r="957" spans="6:16" x14ac:dyDescent="0.35">
      <c r="F957" s="83">
        <v>954</v>
      </c>
      <c r="G957" s="8">
        <f>output!F957/inputs!$M$9*inputs!$D$9/inputs!$C$9</f>
        <v>0.95399999999999996</v>
      </c>
      <c r="H957" s="7">
        <f>$A$4*POWER(F957,2)*(inputs!$C$9+inputs!$D$9)/POWER(inputs!$C$9+inputs!$D$9*output!G957,2)</f>
        <v>1.0519536654031071E-5</v>
      </c>
      <c r="I957" s="7">
        <f>$B$4*POWER(F957,2)*(inputs!$C$9+inputs!$D$9)/POWER(inputs!$C$9+inputs!$D$9*output!G957,2)</f>
        <v>4.0416777016186528E-5</v>
      </c>
      <c r="J957" s="7">
        <f>$C$4*POWER(F957,-2/3)*(inputs!$C$9+inputs!$D$9)/POWER(inputs!$C$9+inputs!$D$9*output!G957,2)</f>
        <v>1.7299143026251197E-5</v>
      </c>
      <c r="K957" s="7">
        <f>$D$4*POWER(F957,-1)*(inputs!$C$9+inputs!$D$9)/POWER(inputs!$C$9+inputs!$D$9*output!G957,2)</f>
        <v>4.769854763415025E-5</v>
      </c>
      <c r="L957" s="7">
        <f t="shared" si="42"/>
        <v>1.1593400433061905E-4</v>
      </c>
      <c r="M957" s="73"/>
      <c r="N957" s="77">
        <f t="shared" si="43"/>
        <v>115.93400433061905</v>
      </c>
      <c r="O957" s="78">
        <f>(inputs!$C$9+inputs!$D$9)/L957</f>
        <v>9919.4365504744001</v>
      </c>
      <c r="P957" s="79">
        <f t="shared" si="44"/>
        <v>42.294683353499266</v>
      </c>
    </row>
    <row r="958" spans="6:16" x14ac:dyDescent="0.35">
      <c r="F958" s="83">
        <v>955</v>
      </c>
      <c r="G958" s="8">
        <f>output!F958/inputs!$M$9*inputs!$D$9/inputs!$C$9</f>
        <v>0.95499999999999985</v>
      </c>
      <c r="H958" s="7">
        <f>$A$4*POWER(F958,2)*(inputs!$C$9+inputs!$D$9)/POWER(inputs!$C$9+inputs!$D$9*output!G958,2)</f>
        <v>1.0538835710350194E-5</v>
      </c>
      <c r="I958" s="7">
        <f>$B$4*POWER(F958,2)*(inputs!$C$9+inputs!$D$9)/POWER(inputs!$C$9+inputs!$D$9*output!G958,2)</f>
        <v>4.0490925306318099E-5</v>
      </c>
      <c r="J958" s="7">
        <f>$C$4*POWER(F958,-2/3)*(inputs!$C$9+inputs!$D$9)/POWER(inputs!$C$9+inputs!$D$9*output!G958,2)</f>
        <v>1.7282528729590575E-5</v>
      </c>
      <c r="K958" s="7">
        <f>$D$4*POWER(F958,-1)*(inputs!$C$9+inputs!$D$9)/POWER(inputs!$C$9+inputs!$D$9*output!G958,2)</f>
        <v>4.7636098871398417E-5</v>
      </c>
      <c r="L958" s="7">
        <f t="shared" si="42"/>
        <v>1.1594838861765728E-4</v>
      </c>
      <c r="M958" s="73"/>
      <c r="N958" s="77">
        <f t="shared" si="43"/>
        <v>115.94838861765729</v>
      </c>
      <c r="O958" s="78">
        <f>(inputs!$C$9+inputs!$D$9)/L958</f>
        <v>9918.2059682791605</v>
      </c>
      <c r="P958" s="79">
        <f t="shared" si="44"/>
        <v>42.292059782173745</v>
      </c>
    </row>
    <row r="959" spans="6:16" x14ac:dyDescent="0.35">
      <c r="F959" s="83">
        <v>956</v>
      </c>
      <c r="G959" s="8">
        <f>output!F959/inputs!$M$9*inputs!$D$9/inputs!$C$9</f>
        <v>0.95599999999999996</v>
      </c>
      <c r="H959" s="7">
        <f>$A$4*POWER(F959,2)*(inputs!$C$9+inputs!$D$9)/POWER(inputs!$C$9+inputs!$D$9*output!G959,2)</f>
        <v>1.0558147382837576E-5</v>
      </c>
      <c r="I959" s="7">
        <f>$B$4*POWER(F959,2)*(inputs!$C$9+inputs!$D$9)/POWER(inputs!$C$9+inputs!$D$9*output!G959,2)</f>
        <v>4.0565122068628259E-5</v>
      </c>
      <c r="J959" s="7">
        <f>$C$4*POWER(F959,-2/3)*(inputs!$C$9+inputs!$D$9)/POWER(inputs!$C$9+inputs!$D$9*output!G959,2)</f>
        <v>1.7265943604908906E-5</v>
      </c>
      <c r="K959" s="7">
        <f>$D$4*POWER(F959,-1)*(inputs!$C$9+inputs!$D$9)/POWER(inputs!$C$9+inputs!$D$9*output!G959,2)</f>
        <v>4.7573785669701322E-5</v>
      </c>
      <c r="L959" s="7">
        <f t="shared" si="42"/>
        <v>1.1596299872607607E-4</v>
      </c>
      <c r="M959" s="73"/>
      <c r="N959" s="77">
        <f t="shared" si="43"/>
        <v>115.96299872607607</v>
      </c>
      <c r="O959" s="78">
        <f>(inputs!$C$9+inputs!$D$9)/L959</f>
        <v>9916.9563794783498</v>
      </c>
      <c r="P959" s="79">
        <f t="shared" si="44"/>
        <v>42.289395522674454</v>
      </c>
    </row>
    <row r="960" spans="6:16" x14ac:dyDescent="0.35">
      <c r="F960" s="83">
        <v>957</v>
      </c>
      <c r="G960" s="8">
        <f>output!F960/inputs!$M$9*inputs!$D$9/inputs!$C$9</f>
        <v>0.95699999999999996</v>
      </c>
      <c r="H960" s="7">
        <f>$A$4*POWER(F960,2)*(inputs!$C$9+inputs!$D$9)/POWER(inputs!$C$9+inputs!$D$9*output!G960,2)</f>
        <v>1.0577471659572341E-5</v>
      </c>
      <c r="I960" s="7">
        <f>$B$4*POWER(F960,2)*(inputs!$C$9+inputs!$D$9)/POWER(inputs!$C$9+inputs!$D$9*output!G960,2)</f>
        <v>4.0639367257316181E-5</v>
      </c>
      <c r="J960" s="7">
        <f>$C$4*POWER(F960,-2/3)*(inputs!$C$9+inputs!$D$9)/POWER(inputs!$C$9+inputs!$D$9*output!G960,2)</f>
        <v>1.724938757231451E-5</v>
      </c>
      <c r="K960" s="7">
        <f>$D$4*POWER(F960,-1)*(inputs!$C$9+inputs!$D$9)/POWER(inputs!$C$9+inputs!$D$9*output!G960,2)</f>
        <v>4.7511607601526709E-5</v>
      </c>
      <c r="L960" s="7">
        <f t="shared" si="42"/>
        <v>1.1597783409072974E-4</v>
      </c>
      <c r="M960" s="73"/>
      <c r="N960" s="77">
        <f t="shared" si="43"/>
        <v>115.97783409072974</v>
      </c>
      <c r="O960" s="78">
        <f>(inputs!$C$9+inputs!$D$9)/L960</f>
        <v>9915.6878468721188</v>
      </c>
      <c r="P960" s="79">
        <f t="shared" si="44"/>
        <v>42.286690701220301</v>
      </c>
    </row>
    <row r="961" spans="6:16" x14ac:dyDescent="0.35">
      <c r="F961" s="83">
        <v>958</v>
      </c>
      <c r="G961" s="8">
        <f>output!F961/inputs!$M$9*inputs!$D$9/inputs!$C$9</f>
        <v>0.95799999999999996</v>
      </c>
      <c r="H961" s="7">
        <f>$A$4*POWER(F961,2)*(inputs!$C$9+inputs!$D$9)/POWER(inputs!$C$9+inputs!$D$9*output!G961,2)</f>
        <v>1.0596808528643508E-5</v>
      </c>
      <c r="I961" s="7">
        <f>$B$4*POWER(F961,2)*(inputs!$C$9+inputs!$D$9)/POWER(inputs!$C$9+inputs!$D$9*output!G961,2)</f>
        <v>4.0713660826619081E-5</v>
      </c>
      <c r="J961" s="7">
        <f>$C$4*POWER(F961,-2/3)*(inputs!$C$9+inputs!$D$9)/POWER(inputs!$C$9+inputs!$D$9*output!G961,2)</f>
        <v>1.7232860552218007E-5</v>
      </c>
      <c r="K961" s="7">
        <f>$D$4*POWER(F961,-1)*(inputs!$C$9+inputs!$D$9)/POWER(inputs!$C$9+inputs!$D$9*output!G961,2)</f>
        <v>4.7449564241129079E-5</v>
      </c>
      <c r="L961" s="7">
        <f t="shared" si="42"/>
        <v>1.1599289414860968E-4</v>
      </c>
      <c r="M961" s="73"/>
      <c r="N961" s="77">
        <f t="shared" si="43"/>
        <v>115.99289414860968</v>
      </c>
      <c r="O961" s="78">
        <f>(inputs!$C$9+inputs!$D$9)/L961</f>
        <v>9914.4004332422646</v>
      </c>
      <c r="P961" s="79">
        <f t="shared" si="44"/>
        <v>42.283945443906376</v>
      </c>
    </row>
    <row r="962" spans="6:16" x14ac:dyDescent="0.35">
      <c r="F962" s="83">
        <v>959</v>
      </c>
      <c r="G962" s="8">
        <f>output!F962/inputs!$M$9*inputs!$D$9/inputs!$C$9</f>
        <v>0.95899999999999996</v>
      </c>
      <c r="H962" s="7">
        <f>$A$4*POWER(F962,2)*(inputs!$C$9+inputs!$D$9)/POWER(inputs!$C$9+inputs!$D$9*output!G962,2)</f>
        <v>1.0616157978149984E-5</v>
      </c>
      <c r="I962" s="7">
        <f>$B$4*POWER(F962,2)*(inputs!$C$9+inputs!$D$9)/POWER(inputs!$C$9+inputs!$D$9*output!G962,2)</f>
        <v>4.0788002730812128E-5</v>
      </c>
      <c r="J962" s="7">
        <f>$C$4*POWER(F962,-2/3)*(inputs!$C$9+inputs!$D$9)/POWER(inputs!$C$9+inputs!$D$9*output!G962,2)</f>
        <v>1.7216362465330746E-5</v>
      </c>
      <c r="K962" s="7">
        <f>$D$4*POWER(F962,-1)*(inputs!$C$9+inputs!$D$9)/POWER(inputs!$C$9+inputs!$D$9*output!G962,2)</f>
        <v>4.7387655164540382E-5</v>
      </c>
      <c r="L962" s="7">
        <f t="shared" si="42"/>
        <v>1.1600817833883325E-4</v>
      </c>
      <c r="M962" s="73"/>
      <c r="N962" s="77">
        <f t="shared" si="43"/>
        <v>116.00817833883325</v>
      </c>
      <c r="O962" s="78">
        <f>(inputs!$C$9+inputs!$D$9)/L962</f>
        <v>9913.0942013511667</v>
      </c>
      <c r="P962" s="79">
        <f t="shared" si="44"/>
        <v>42.281159876702873</v>
      </c>
    </row>
    <row r="963" spans="6:16" x14ac:dyDescent="0.35">
      <c r="F963" s="83">
        <v>960</v>
      </c>
      <c r="G963" s="8">
        <f>output!F963/inputs!$M$9*inputs!$D$9/inputs!$C$9</f>
        <v>0.96</v>
      </c>
      <c r="H963" s="7">
        <f>$A$4*POWER(F963,2)*(inputs!$C$9+inputs!$D$9)/POWER(inputs!$C$9+inputs!$D$9*output!G963,2)</f>
        <v>1.0635519996200578E-5</v>
      </c>
      <c r="I963" s="7">
        <f>$B$4*POWER(F963,2)*(inputs!$C$9+inputs!$D$9)/POWER(inputs!$C$9+inputs!$D$9*output!G963,2)</f>
        <v>4.0862392924208547E-5</v>
      </c>
      <c r="J963" s="7">
        <f>$C$4*POWER(F963,-2/3)*(inputs!$C$9+inputs!$D$9)/POWER(inputs!$C$9+inputs!$D$9*output!G963,2)</f>
        <v>1.7199893232663469E-5</v>
      </c>
      <c r="K963" s="7">
        <f>$D$4*POWER(F963,-1)*(inputs!$C$9+inputs!$D$9)/POWER(inputs!$C$9+inputs!$D$9*output!G963,2)</f>
        <v>4.7325879949560854E-5</v>
      </c>
      <c r="L963" s="7">
        <f t="shared" si="42"/>
        <v>1.1602368610263346E-4</v>
      </c>
      <c r="M963" s="73"/>
      <c r="N963" s="77">
        <f t="shared" si="43"/>
        <v>116.02368610263346</v>
      </c>
      <c r="O963" s="78">
        <f>(inputs!$C$9+inputs!$D$9)/L963</f>
        <v>9911.7692139406845</v>
      </c>
      <c r="P963" s="79">
        <f t="shared" si="44"/>
        <v>42.278334125453853</v>
      </c>
    </row>
    <row r="964" spans="6:16" x14ac:dyDescent="0.35">
      <c r="F964" s="83">
        <v>961</v>
      </c>
      <c r="G964" s="8">
        <f>output!F964/inputs!$M$9*inputs!$D$9/inputs!$C$9</f>
        <v>0.96099999999999985</v>
      </c>
      <c r="H964" s="7">
        <f>$A$4*POWER(F964,2)*(inputs!$C$9+inputs!$D$9)/POWER(inputs!$C$9+inputs!$D$9*output!G964,2)</f>
        <v>1.0654894570913946E-5</v>
      </c>
      <c r="I964" s="7">
        <f>$B$4*POWER(F964,2)*(inputs!$C$9+inputs!$D$9)/POWER(inputs!$C$9+inputs!$D$9*output!G964,2)</f>
        <v>4.0936831361159442E-5</v>
      </c>
      <c r="J964" s="7">
        <f>$C$4*POWER(F964,-2/3)*(inputs!$C$9+inputs!$D$9)/POWER(inputs!$C$9+inputs!$D$9*output!G964,2)</f>
        <v>1.7183452775524746E-5</v>
      </c>
      <c r="K964" s="7">
        <f>$D$4*POWER(F964,-1)*(inputs!$C$9+inputs!$D$9)/POWER(inputs!$C$9+inputs!$D$9*output!G964,2)</f>
        <v>4.7264238175749644E-5</v>
      </c>
      <c r="L964" s="7">
        <f t="shared" si="42"/>
        <v>1.1603941688334778E-4</v>
      </c>
      <c r="M964" s="73"/>
      <c r="N964" s="77">
        <f t="shared" si="43"/>
        <v>116.03941688334778</v>
      </c>
      <c r="O964" s="78">
        <f>(inputs!$C$9+inputs!$D$9)/L964</f>
        <v>9910.4255337311206</v>
      </c>
      <c r="P964" s="79">
        <f t="shared" si="44"/>
        <v>42.275468315876239</v>
      </c>
    </row>
    <row r="965" spans="6:16" x14ac:dyDescent="0.35">
      <c r="F965" s="83">
        <v>962</v>
      </c>
      <c r="G965" s="8">
        <f>output!F965/inputs!$M$9*inputs!$D$9/inputs!$C$9</f>
        <v>0.96199999999999997</v>
      </c>
      <c r="H965" s="7">
        <f>$A$4*POWER(F965,2)*(inputs!$C$9+inputs!$D$9)/POWER(inputs!$C$9+inputs!$D$9*output!G965,2)</f>
        <v>1.0674281690418646E-5</v>
      </c>
      <c r="I965" s="7">
        <f>$B$4*POWER(F965,2)*(inputs!$C$9+inputs!$D$9)/POWER(inputs!$C$9+inputs!$D$9*output!G965,2)</f>
        <v>4.1011317996053905E-5</v>
      </c>
      <c r="J965" s="7">
        <f>$C$4*POWER(F965,-2/3)*(inputs!$C$9+inputs!$D$9)/POWER(inputs!$C$9+inputs!$D$9*output!G965,2)</f>
        <v>1.7167041015519689E-5</v>
      </c>
      <c r="K965" s="7">
        <f>$D$4*POWER(F965,-1)*(inputs!$C$9+inputs!$D$9)/POWER(inputs!$C$9+inputs!$D$9*output!G965,2)</f>
        <v>4.7202729424415881E-5</v>
      </c>
      <c r="L965" s="7">
        <f t="shared" ref="L965:L1028" si="45">SUM(H965:K965)</f>
        <v>1.1605537012640812E-4</v>
      </c>
      <c r="M965" s="73"/>
      <c r="N965" s="77">
        <f t="shared" ref="N965:N1028" si="46">L965*1000000</f>
        <v>116.05537012640812</v>
      </c>
      <c r="O965" s="78">
        <f>(inputs!$C$9+inputs!$D$9)/L965</f>
        <v>9909.063223420113</v>
      </c>
      <c r="P965" s="79">
        <f t="shared" ref="P965:P1028" si="47">SQRT(O965/(8*LN(2)))</f>
        <v>42.272562573558581</v>
      </c>
    </row>
    <row r="966" spans="6:16" x14ac:dyDescent="0.35">
      <c r="F966" s="83">
        <v>963</v>
      </c>
      <c r="G966" s="8">
        <f>output!F966/inputs!$M$9*inputs!$D$9/inputs!$C$9</f>
        <v>0.96299999999999997</v>
      </c>
      <c r="H966" s="7">
        <f>$A$4*POWER(F966,2)*(inputs!$C$9+inputs!$D$9)/POWER(inputs!$C$9+inputs!$D$9*output!G966,2)</f>
        <v>1.0693681342853069E-5</v>
      </c>
      <c r="I966" s="7">
        <f>$B$4*POWER(F966,2)*(inputs!$C$9+inputs!$D$9)/POWER(inputs!$C$9+inputs!$D$9*output!G966,2)</f>
        <v>4.1085852783318812E-5</v>
      </c>
      <c r="J966" s="7">
        <f>$C$4*POWER(F966,-2/3)*(inputs!$C$9+inputs!$D$9)/POWER(inputs!$C$9+inputs!$D$9*output!G966,2)</f>
        <v>1.7150657874548366E-5</v>
      </c>
      <c r="K966" s="7">
        <f>$D$4*POWER(F966,-1)*(inputs!$C$9+inputs!$D$9)/POWER(inputs!$C$9+inputs!$D$9*output!G966,2)</f>
        <v>4.7141353278609364E-5</v>
      </c>
      <c r="L966" s="7">
        <f t="shared" si="45"/>
        <v>1.1607154527932962E-4</v>
      </c>
      <c r="M966" s="73"/>
      <c r="N966" s="77">
        <f t="shared" si="46"/>
        <v>116.07154527932961</v>
      </c>
      <c r="O966" s="78">
        <f>(inputs!$C$9+inputs!$D$9)/L966</f>
        <v>9907.6823456816292</v>
      </c>
      <c r="P966" s="79">
        <f t="shared" si="47"/>
        <v>42.269617023960038</v>
      </c>
    </row>
    <row r="967" spans="6:16" x14ac:dyDescent="0.35">
      <c r="F967" s="83">
        <v>964</v>
      </c>
      <c r="G967" s="8">
        <f>output!F967/inputs!$M$9*inputs!$D$9/inputs!$C$9</f>
        <v>0.96399999999999997</v>
      </c>
      <c r="H967" s="7">
        <f>$A$4*POWER(F967,2)*(inputs!$C$9+inputs!$D$9)/POWER(inputs!$C$9+inputs!$D$9*output!G967,2)</f>
        <v>1.0713093516365466E-5</v>
      </c>
      <c r="I967" s="7">
        <f>$B$4*POWER(F967,2)*(inputs!$C$9+inputs!$D$9)/POWER(inputs!$C$9+inputs!$D$9*output!G967,2)</f>
        <v>4.1160435677418939E-5</v>
      </c>
      <c r="J967" s="7">
        <f>$C$4*POWER(F967,-2/3)*(inputs!$C$9+inputs!$D$9)/POWER(inputs!$C$9+inputs!$D$9*output!G967,2)</f>
        <v>1.7134303274804537E-5</v>
      </c>
      <c r="K967" s="7">
        <f>$D$4*POWER(F967,-1)*(inputs!$C$9+inputs!$D$9)/POWER(inputs!$C$9+inputs!$D$9*output!G967,2)</f>
        <v>4.7080109323111737E-5</v>
      </c>
      <c r="L967" s="7">
        <f t="shared" si="45"/>
        <v>1.1608794179170067E-4</v>
      </c>
      <c r="M967" s="73"/>
      <c r="N967" s="77">
        <f t="shared" si="46"/>
        <v>116.08794179170067</v>
      </c>
      <c r="O967" s="78">
        <f>(inputs!$C$9+inputs!$D$9)/L967</f>
        <v>9906.2829631648729</v>
      </c>
      <c r="P967" s="79">
        <f t="shared" si="47"/>
        <v>42.266631792409228</v>
      </c>
    </row>
    <row r="968" spans="6:16" x14ac:dyDescent="0.35">
      <c r="F968" s="83">
        <v>965</v>
      </c>
      <c r="G968" s="8">
        <f>output!F968/inputs!$M$9*inputs!$D$9/inputs!$C$9</f>
        <v>0.96499999999999997</v>
      </c>
      <c r="H968" s="7">
        <f>$A$4*POWER(F968,2)*(inputs!$C$9+inputs!$D$9)/POWER(inputs!$C$9+inputs!$D$9*output!G968,2)</f>
        <v>1.0732518199113931E-5</v>
      </c>
      <c r="I968" s="7">
        <f>$B$4*POWER(F968,2)*(inputs!$C$9+inputs!$D$9)/POWER(inputs!$C$9+inputs!$D$9*output!G968,2)</f>
        <v>4.1235066632856887E-5</v>
      </c>
      <c r="J968" s="7">
        <f>$C$4*POWER(F968,-2/3)*(inputs!$C$9+inputs!$D$9)/POWER(inputs!$C$9+inputs!$D$9*output!G968,2)</f>
        <v>1.7117977138774088E-5</v>
      </c>
      <c r="K968" s="7">
        <f>$D$4*POWER(F968,-1)*(inputs!$C$9+inputs!$D$9)/POWER(inputs!$C$9+inputs!$D$9*output!G968,2)</f>
        <v>4.7018997144427388E-5</v>
      </c>
      <c r="L968" s="7">
        <f t="shared" si="45"/>
        <v>1.1610455911517229E-4</v>
      </c>
      <c r="M968" s="73"/>
      <c r="N968" s="77">
        <f t="shared" si="46"/>
        <v>116.10455911517229</v>
      </c>
      <c r="O968" s="78">
        <f>(inputs!$C$9+inputs!$D$9)/L968</f>
        <v>9904.86513849326</v>
      </c>
      <c r="P968" s="79">
        <f t="shared" si="47"/>
        <v>42.263607004103136</v>
      </c>
    </row>
    <row r="969" spans="6:16" x14ac:dyDescent="0.35">
      <c r="F969" s="83">
        <v>966</v>
      </c>
      <c r="G969" s="8">
        <f>output!F969/inputs!$M$9*inputs!$D$9/inputs!$C$9</f>
        <v>0.96599999999999997</v>
      </c>
      <c r="H969" s="7">
        <f>$A$4*POWER(F969,2)*(inputs!$C$9+inputs!$D$9)/POWER(inputs!$C$9+inputs!$D$9*output!G969,2)</f>
        <v>1.0751955379266378E-5</v>
      </c>
      <c r="I969" s="7">
        <f>$B$4*POWER(F969,2)*(inputs!$C$9+inputs!$D$9)/POWER(inputs!$C$9+inputs!$D$9*output!G969,2)</f>
        <v>4.1309745604172967E-5</v>
      </c>
      <c r="J969" s="7">
        <f>$C$4*POWER(F969,-2/3)*(inputs!$C$9+inputs!$D$9)/POWER(inputs!$C$9+inputs!$D$9*output!G969,2)</f>
        <v>1.7101679389233772E-5</v>
      </c>
      <c r="K969" s="7">
        <f>$D$4*POWER(F969,-1)*(inputs!$C$9+inputs!$D$9)/POWER(inputs!$C$9+inputs!$D$9*output!G969,2)</f>
        <v>4.6958016330774555E-5</v>
      </c>
      <c r="L969" s="7">
        <f t="shared" si="45"/>
        <v>1.1612139670344769E-4</v>
      </c>
      <c r="M969" s="73"/>
      <c r="N969" s="77">
        <f t="shared" si="46"/>
        <v>116.12139670344769</v>
      </c>
      <c r="O969" s="78">
        <f>(inputs!$C$9+inputs!$D$9)/L969</f>
        <v>9903.4289342633783</v>
      </c>
      <c r="P969" s="79">
        <f t="shared" si="47"/>
        <v>42.260542784106029</v>
      </c>
    </row>
    <row r="970" spans="6:16" x14ac:dyDescent="0.35">
      <c r="F970" s="83">
        <v>967</v>
      </c>
      <c r="G970" s="8">
        <f>output!F970/inputs!$M$9*inputs!$D$9/inputs!$C$9</f>
        <v>0.96699999999999986</v>
      </c>
      <c r="H970" s="7">
        <f>$A$4*POWER(F970,2)*(inputs!$C$9+inputs!$D$9)/POWER(inputs!$C$9+inputs!$D$9*output!G970,2)</f>
        <v>1.077140504500056E-5</v>
      </c>
      <c r="I970" s="7">
        <f>$B$4*POWER(F970,2)*(inputs!$C$9+inputs!$D$9)/POWER(inputs!$C$9+inputs!$D$9*output!G970,2)</f>
        <v>4.1384472545945308E-5</v>
      </c>
      <c r="J970" s="7">
        <f>$C$4*POWER(F970,-2/3)*(inputs!$C$9+inputs!$D$9)/POWER(inputs!$C$9+inputs!$D$9*output!G970,2)</f>
        <v>1.7085409949249718E-5</v>
      </c>
      <c r="K970" s="7">
        <f>$D$4*POWER(F970,-1)*(inputs!$C$9+inputs!$D$9)/POWER(inputs!$C$9+inputs!$D$9*output!G970,2)</f>
        <v>4.6897166472076496E-5</v>
      </c>
      <c r="L970" s="7">
        <f t="shared" si="45"/>
        <v>1.1613845401227209E-4</v>
      </c>
      <c r="M970" s="73"/>
      <c r="N970" s="77">
        <f t="shared" si="46"/>
        <v>116.13845401227209</v>
      </c>
      <c r="O970" s="78">
        <f>(inputs!$C$9+inputs!$D$9)/L970</f>
        <v>9901.9744130439522</v>
      </c>
      <c r="P970" s="79">
        <f t="shared" si="47"/>
        <v>42.257439257348395</v>
      </c>
    </row>
    <row r="971" spans="6:16" x14ac:dyDescent="0.35">
      <c r="F971" s="83">
        <v>968</v>
      </c>
      <c r="G971" s="8">
        <f>output!F971/inputs!$M$9*inputs!$D$9/inputs!$C$9</f>
        <v>0.96799999999999997</v>
      </c>
      <c r="H971" s="7">
        <f>$A$4*POWER(F971,2)*(inputs!$C$9+inputs!$D$9)/POWER(inputs!$C$9+inputs!$D$9*output!G971,2)</f>
        <v>1.0790867184504025E-5</v>
      </c>
      <c r="I971" s="7">
        <f>$B$4*POWER(F971,2)*(inputs!$C$9+inputs!$D$9)/POWER(inputs!$C$9+inputs!$D$9*output!G971,2)</f>
        <v>4.1459247412789668E-5</v>
      </c>
      <c r="J971" s="7">
        <f>$C$4*POWER(F971,-2/3)*(inputs!$C$9+inputs!$D$9)/POWER(inputs!$C$9+inputs!$D$9*output!G971,2)</f>
        <v>1.7069168742176071E-5</v>
      </c>
      <c r="K971" s="7">
        <f>$D$4*POWER(F971,-1)*(inputs!$C$9+inputs!$D$9)/POWER(inputs!$C$9+inputs!$D$9*output!G971,2)</f>
        <v>4.6836447159952617E-5</v>
      </c>
      <c r="L971" s="7">
        <f t="shared" si="45"/>
        <v>1.1615573049942237E-4</v>
      </c>
      <c r="M971" s="73"/>
      <c r="N971" s="77">
        <f t="shared" si="46"/>
        <v>116.15573049942238</v>
      </c>
      <c r="O971" s="78">
        <f>(inputs!$C$9+inputs!$D$9)/L971</f>
        <v>9900.501637374824</v>
      </c>
      <c r="P971" s="79">
        <f t="shared" si="47"/>
        <v>42.254296548625859</v>
      </c>
    </row>
    <row r="972" spans="6:16" x14ac:dyDescent="0.35">
      <c r="F972" s="83">
        <v>969</v>
      </c>
      <c r="G972" s="8">
        <f>output!F972/inputs!$M$9*inputs!$D$9/inputs!$C$9</f>
        <v>0.96899999999999997</v>
      </c>
      <c r="H972" s="7">
        <f>$A$4*POWER(F972,2)*(inputs!$C$9+inputs!$D$9)/POWER(inputs!$C$9+inputs!$D$9*output!G972,2)</f>
        <v>1.0810341785974146E-5</v>
      </c>
      <c r="I972" s="7">
        <f>$B$4*POWER(F972,2)*(inputs!$C$9+inputs!$D$9)/POWER(inputs!$C$9+inputs!$D$9*output!G972,2)</f>
        <v>4.1534070159359529E-5</v>
      </c>
      <c r="J972" s="7">
        <f>$C$4*POWER(F972,-2/3)*(inputs!$C$9+inputs!$D$9)/POWER(inputs!$C$9+inputs!$D$9*output!G972,2)</f>
        <v>1.7052955691653628E-5</v>
      </c>
      <c r="K972" s="7">
        <f>$D$4*POWER(F972,-1)*(inputs!$C$9+inputs!$D$9)/POWER(inputs!$C$9+inputs!$D$9*output!G972,2)</f>
        <v>4.6775857987709788E-5</v>
      </c>
      <c r="L972" s="7">
        <f t="shared" si="45"/>
        <v>1.1617322562469708E-4</v>
      </c>
      <c r="M972" s="73"/>
      <c r="N972" s="77">
        <f t="shared" si="46"/>
        <v>116.17322562469708</v>
      </c>
      <c r="O972" s="78">
        <f>(inputs!$C$9+inputs!$D$9)/L972</f>
        <v>9899.0106697659194</v>
      </c>
      <c r="P972" s="79">
        <f t="shared" si="47"/>
        <v>42.251114782598087</v>
      </c>
    </row>
    <row r="973" spans="6:16" x14ac:dyDescent="0.35">
      <c r="F973" s="83">
        <v>970</v>
      </c>
      <c r="G973" s="8">
        <f>output!F973/inputs!$M$9*inputs!$D$9/inputs!$C$9</f>
        <v>0.97</v>
      </c>
      <c r="H973" s="7">
        <f>$A$4*POWER(F973,2)*(inputs!$C$9+inputs!$D$9)/POWER(inputs!$C$9+inputs!$D$9*output!G973,2)</f>
        <v>1.0829828837618089E-5</v>
      </c>
      <c r="I973" s="7">
        <f>$B$4*POWER(F973,2)*(inputs!$C$9+inputs!$D$9)/POWER(inputs!$C$9+inputs!$D$9*output!G973,2)</f>
        <v>4.1608940740346027E-5</v>
      </c>
      <c r="J973" s="7">
        <f>$C$4*POWER(F973,-2/3)*(inputs!$C$9+inputs!$D$9)/POWER(inputs!$C$9+inputs!$D$9*output!G973,2)</f>
        <v>1.7036770721608497E-5</v>
      </c>
      <c r="K973" s="7">
        <f>$D$4*POWER(F973,-1)*(inputs!$C$9+inputs!$D$9)/POWER(inputs!$C$9+inputs!$D$9*output!G973,2)</f>
        <v>4.6715398550333668E-5</v>
      </c>
      <c r="L973" s="7">
        <f t="shared" si="45"/>
        <v>1.1619093884990628E-4</v>
      </c>
      <c r="M973" s="73"/>
      <c r="N973" s="77">
        <f t="shared" si="46"/>
        <v>116.19093884990627</v>
      </c>
      <c r="O973" s="78">
        <f>(inputs!$C$9+inputs!$D$9)/L973</f>
        <v>9897.5015726962392</v>
      </c>
      <c r="P973" s="79">
        <f t="shared" si="47"/>
        <v>42.247894083787749</v>
      </c>
    </row>
    <row r="974" spans="6:16" x14ac:dyDescent="0.35">
      <c r="F974" s="83">
        <v>971</v>
      </c>
      <c r="G974" s="8">
        <f>output!F974/inputs!$M$9*inputs!$D$9/inputs!$C$9</f>
        <v>0.97099999999999997</v>
      </c>
      <c r="H974" s="7">
        <f>$A$4*POWER(F974,2)*(inputs!$C$9+inputs!$D$9)/POWER(inputs!$C$9+inputs!$D$9*output!G974,2)</f>
        <v>1.0849328327652788E-5</v>
      </c>
      <c r="I974" s="7">
        <f>$B$4*POWER(F974,2)*(inputs!$C$9+inputs!$D$9)/POWER(inputs!$C$9+inputs!$D$9*output!G974,2)</f>
        <v>4.168385911047784E-5</v>
      </c>
      <c r="J974" s="7">
        <f>$C$4*POWER(F974,-2/3)*(inputs!$C$9+inputs!$D$9)/POWER(inputs!$C$9+inputs!$D$9*output!G974,2)</f>
        <v>1.7020613756250643E-5</v>
      </c>
      <c r="K974" s="7">
        <f>$D$4*POWER(F974,-1)*(inputs!$C$9+inputs!$D$9)/POWER(inputs!$C$9+inputs!$D$9*output!G974,2)</f>
        <v>4.6655068444479874E-5</v>
      </c>
      <c r="L974" s="7">
        <f t="shared" si="45"/>
        <v>1.1620886963886114E-4</v>
      </c>
      <c r="M974" s="73"/>
      <c r="N974" s="77">
        <f t="shared" si="46"/>
        <v>116.20886963886113</v>
      </c>
      <c r="O974" s="78">
        <f>(inputs!$C$9+inputs!$D$9)/L974</f>
        <v>9895.9744086128776</v>
      </c>
      <c r="P974" s="79">
        <f t="shared" si="47"/>
        <v>42.2446345765795</v>
      </c>
    </row>
    <row r="975" spans="6:16" x14ac:dyDescent="0.35">
      <c r="F975" s="83">
        <v>972</v>
      </c>
      <c r="G975" s="8">
        <f>output!F975/inputs!$M$9*inputs!$D$9/inputs!$C$9</f>
        <v>0.97199999999999998</v>
      </c>
      <c r="H975" s="7">
        <f>$A$4*POWER(F975,2)*(inputs!$C$9+inputs!$D$9)/POWER(inputs!$C$9+inputs!$D$9*output!G975,2)</f>
        <v>1.0868840244304986E-5</v>
      </c>
      <c r="I975" s="7">
        <f>$B$4*POWER(F975,2)*(inputs!$C$9+inputs!$D$9)/POWER(inputs!$C$9+inputs!$D$9*output!G975,2)</f>
        <v>4.1758825224521288E-5</v>
      </c>
      <c r="J975" s="7">
        <f>$C$4*POWER(F975,-2/3)*(inputs!$C$9+inputs!$D$9)/POWER(inputs!$C$9+inputs!$D$9*output!G975,2)</f>
        <v>1.7004484720072635E-5</v>
      </c>
      <c r="K975" s="7">
        <f>$D$4*POWER(F975,-1)*(inputs!$C$9+inputs!$D$9)/POWER(inputs!$C$9+inputs!$D$9*output!G975,2)</f>
        <v>4.6594867268465676E-5</v>
      </c>
      <c r="L975" s="7">
        <f t="shared" si="45"/>
        <v>1.162270174573646E-4</v>
      </c>
      <c r="M975" s="73"/>
      <c r="N975" s="77">
        <f t="shared" si="46"/>
        <v>116.2270174573646</v>
      </c>
      <c r="O975" s="78">
        <f>(inputs!$C$9+inputs!$D$9)/L975</f>
        <v>9894.4292399299757</v>
      </c>
      <c r="P975" s="79">
        <f t="shared" si="47"/>
        <v>42.241336385218879</v>
      </c>
    </row>
    <row r="976" spans="6:16" x14ac:dyDescent="0.35">
      <c r="F976" s="83">
        <v>973</v>
      </c>
      <c r="G976" s="8">
        <f>output!F976/inputs!$M$9*inputs!$D$9/inputs!$C$9</f>
        <v>0.97299999999999986</v>
      </c>
      <c r="H976" s="7">
        <f>$A$4*POWER(F976,2)*(inputs!$C$9+inputs!$D$9)/POWER(inputs!$C$9+inputs!$D$9*output!G976,2)</f>
        <v>1.0888364575811172E-5</v>
      </c>
      <c r="I976" s="7">
        <f>$B$4*POWER(F976,2)*(inputs!$C$9+inputs!$D$9)/POWER(inputs!$C$9+inputs!$D$9*output!G976,2)</f>
        <v>4.1833839037280162E-5</v>
      </c>
      <c r="J976" s="7">
        <f>$C$4*POWER(F976,-2/3)*(inputs!$C$9+inputs!$D$9)/POWER(inputs!$C$9+inputs!$D$9*output!G976,2)</f>
        <v>1.698838353784822E-5</v>
      </c>
      <c r="K976" s="7">
        <f>$D$4*POWER(F976,-1)*(inputs!$C$9+inputs!$D$9)/POWER(inputs!$C$9+inputs!$D$9*output!G976,2)</f>
        <v>4.6534794622261151E-5</v>
      </c>
      <c r="L976" s="7">
        <f t="shared" si="45"/>
        <v>1.1624538177320071E-4</v>
      </c>
      <c r="M976" s="73"/>
      <c r="N976" s="77">
        <f t="shared" si="46"/>
        <v>116.24538177320071</v>
      </c>
      <c r="O976" s="78">
        <f>(inputs!$C$9+inputs!$D$9)/L976</f>
        <v>9892.8661290277742</v>
      </c>
      <c r="P976" s="79">
        <f t="shared" si="47"/>
        <v>42.237999633811327</v>
      </c>
    </row>
    <row r="977" spans="6:16" x14ac:dyDescent="0.35">
      <c r="F977" s="83">
        <v>974</v>
      </c>
      <c r="G977" s="8">
        <f>output!F977/inputs!$M$9*inputs!$D$9/inputs!$C$9</f>
        <v>0.97399999999999998</v>
      </c>
      <c r="H977" s="7">
        <f>$A$4*POWER(F977,2)*(inputs!$C$9+inputs!$D$9)/POWER(inputs!$C$9+inputs!$D$9*output!G977,2)</f>
        <v>1.0907901310417614E-5</v>
      </c>
      <c r="I977" s="7">
        <f>$B$4*POWER(F977,2)*(inputs!$C$9+inputs!$D$9)/POWER(inputs!$C$9+inputs!$D$9*output!G977,2)</f>
        <v>4.1908900503595837E-5</v>
      </c>
      <c r="J977" s="7">
        <f>$C$4*POWER(F977,-2/3)*(inputs!$C$9+inputs!$D$9)/POWER(inputs!$C$9+inputs!$D$9*output!G977,2)</f>
        <v>1.6972310134631039E-5</v>
      </c>
      <c r="K977" s="7">
        <f>$D$4*POWER(F977,-1)*(inputs!$C$9+inputs!$D$9)/POWER(inputs!$C$9+inputs!$D$9*output!G977,2)</f>
        <v>4.6474850107480981E-5</v>
      </c>
      <c r="L977" s="7">
        <f t="shared" si="45"/>
        <v>1.1626396205612547E-4</v>
      </c>
      <c r="M977" s="73"/>
      <c r="N977" s="77">
        <f t="shared" si="46"/>
        <v>116.26396205612548</v>
      </c>
      <c r="O977" s="78">
        <f>(inputs!$C$9+inputs!$D$9)/L977</f>
        <v>9891.2851382515837</v>
      </c>
      <c r="P977" s="79">
        <f t="shared" si="47"/>
        <v>42.234624446321092</v>
      </c>
    </row>
    <row r="978" spans="6:16" x14ac:dyDescent="0.35">
      <c r="F978" s="83">
        <v>975</v>
      </c>
      <c r="G978" s="8">
        <f>output!F978/inputs!$M$9*inputs!$D$9/inputs!$C$9</f>
        <v>0.97499999999999998</v>
      </c>
      <c r="H978" s="7">
        <f>$A$4*POWER(F978,2)*(inputs!$C$9+inputs!$D$9)/POWER(inputs!$C$9+inputs!$D$9*output!G978,2)</f>
        <v>1.0927450436380317E-5</v>
      </c>
      <c r="I978" s="7">
        <f>$B$4*POWER(F978,2)*(inputs!$C$9+inputs!$D$9)/POWER(inputs!$C$9+inputs!$D$9*output!G978,2)</f>
        <v>4.1984009578347064E-5</v>
      </c>
      <c r="J978" s="7">
        <f>$C$4*POWER(F978,-2/3)*(inputs!$C$9+inputs!$D$9)/POWER(inputs!$C$9+inputs!$D$9*output!G978,2)</f>
        <v>1.6956264435753261E-5</v>
      </c>
      <c r="K978" s="7">
        <f>$D$4*POWER(F978,-1)*(inputs!$C$9+inputs!$D$9)/POWER(inputs!$C$9+inputs!$D$9*output!G978,2)</f>
        <v>4.6415033327375787E-5</v>
      </c>
      <c r="L978" s="7">
        <f t="shared" si="45"/>
        <v>1.1628275777785644E-4</v>
      </c>
      <c r="M978" s="73"/>
      <c r="N978" s="77">
        <f t="shared" si="46"/>
        <v>116.28275777785643</v>
      </c>
      <c r="O978" s="78">
        <f>(inputs!$C$9+inputs!$D$9)/L978</f>
        <v>9889.6863299108372</v>
      </c>
      <c r="P978" s="79">
        <f t="shared" si="47"/>
        <v>42.231210946570279</v>
      </c>
    </row>
    <row r="979" spans="6:16" x14ac:dyDescent="0.35">
      <c r="F979" s="83">
        <v>976</v>
      </c>
      <c r="G979" s="8">
        <f>output!F979/inputs!$M$9*inputs!$D$9/inputs!$C$9</f>
        <v>0.97599999999999998</v>
      </c>
      <c r="H979" s="7">
        <f>$A$4*POWER(F979,2)*(inputs!$C$9+inputs!$D$9)/POWER(inputs!$C$9+inputs!$D$9*output!G979,2)</f>
        <v>1.0947011941965043E-5</v>
      </c>
      <c r="I979" s="7">
        <f>$B$4*POWER(F979,2)*(inputs!$C$9+inputs!$D$9)/POWER(inputs!$C$9+inputs!$D$9*output!G979,2)</f>
        <v>4.2059166216450107E-5</v>
      </c>
      <c r="J979" s="7">
        <f>$C$4*POWER(F979,-2/3)*(inputs!$C$9+inputs!$D$9)/POWER(inputs!$C$9+inputs!$D$9*output!G979,2)</f>
        <v>1.6940246366824328E-5</v>
      </c>
      <c r="K979" s="7">
        <f>$D$4*POWER(F979,-1)*(inputs!$C$9+inputs!$D$9)/POWER(inputs!$C$9+inputs!$D$9*output!G979,2)</f>
        <v>4.6355343886823903E-5</v>
      </c>
      <c r="L979" s="7">
        <f t="shared" si="45"/>
        <v>1.1630176841206339E-4</v>
      </c>
      <c r="M979" s="73"/>
      <c r="N979" s="77">
        <f t="shared" si="46"/>
        <v>116.30176841206338</v>
      </c>
      <c r="O979" s="78">
        <f>(inputs!$C$9+inputs!$D$9)/L979</f>
        <v>9888.0697662780876</v>
      </c>
      <c r="P979" s="79">
        <f t="shared" si="47"/>
        <v>42.227759258237775</v>
      </c>
    </row>
    <row r="980" spans="6:16" x14ac:dyDescent="0.35">
      <c r="F980" s="83">
        <v>977</v>
      </c>
      <c r="G980" s="8">
        <f>output!F980/inputs!$M$9*inputs!$D$9/inputs!$C$9</f>
        <v>0.97699999999999998</v>
      </c>
      <c r="H980" s="7">
        <f>$A$4*POWER(F980,2)*(inputs!$C$9+inputs!$D$9)/POWER(inputs!$C$9+inputs!$D$9*output!G980,2)</f>
        <v>1.0966585815447289E-5</v>
      </c>
      <c r="I980" s="7">
        <f>$B$4*POWER(F980,2)*(inputs!$C$9+inputs!$D$9)/POWER(inputs!$C$9+inputs!$D$9*output!G980,2)</f>
        <v>4.2134370372858637E-5</v>
      </c>
      <c r="J980" s="7">
        <f>$C$4*POWER(F980,-2/3)*(inputs!$C$9+inputs!$D$9)/POWER(inputs!$C$9+inputs!$D$9*output!G980,2)</f>
        <v>1.6924255853729525E-5</v>
      </c>
      <c r="K980" s="7">
        <f>$D$4*POWER(F980,-1)*(inputs!$C$9+inputs!$D$9)/POWER(inputs!$C$9+inputs!$D$9*output!G980,2)</f>
        <v>4.6295781392322987E-5</v>
      </c>
      <c r="L980" s="7">
        <f t="shared" si="45"/>
        <v>1.1632099343435844E-4</v>
      </c>
      <c r="M980" s="73"/>
      <c r="N980" s="77">
        <f t="shared" si="46"/>
        <v>116.32099343435844</v>
      </c>
      <c r="O980" s="78">
        <f>(inputs!$C$9+inputs!$D$9)/L980</f>
        <v>9886.435509588051</v>
      </c>
      <c r="P980" s="79">
        <f t="shared" si="47"/>
        <v>42.22426950485827</v>
      </c>
    </row>
    <row r="981" spans="6:16" x14ac:dyDescent="0.35">
      <c r="F981" s="83">
        <v>978</v>
      </c>
      <c r="G981" s="8">
        <f>output!F981/inputs!$M$9*inputs!$D$9/inputs!$C$9</f>
        <v>0.97799999999999987</v>
      </c>
      <c r="H981" s="7">
        <f>$A$4*POWER(F981,2)*(inputs!$C$9+inputs!$D$9)/POWER(inputs!$C$9+inputs!$D$9*output!G981,2)</f>
        <v>1.0986172045112263E-5</v>
      </c>
      <c r="I981" s="7">
        <f>$B$4*POWER(F981,2)*(inputs!$C$9+inputs!$D$9)/POWER(inputs!$C$9+inputs!$D$9*output!G981,2)</f>
        <v>4.2209622002563613E-5</v>
      </c>
      <c r="J981" s="7">
        <f>$C$4*POWER(F981,-2/3)*(inputs!$C$9+inputs!$D$9)/POWER(inputs!$C$9+inputs!$D$9*output!G981,2)</f>
        <v>1.6908292822628766E-5</v>
      </c>
      <c r="K981" s="7">
        <f>$D$4*POWER(F981,-1)*(inputs!$C$9+inputs!$D$9)/POWER(inputs!$C$9+inputs!$D$9*output!G981,2)</f>
        <v>4.6236345451981679E-5</v>
      </c>
      <c r="L981" s="7">
        <f t="shared" si="45"/>
        <v>1.1634043232228633E-4</v>
      </c>
      <c r="M981" s="73"/>
      <c r="N981" s="77">
        <f t="shared" si="46"/>
        <v>116.34043232228633</v>
      </c>
      <c r="O981" s="78">
        <f>(inputs!$C$9+inputs!$D$9)/L981</f>
        <v>9884.7836220366553</v>
      </c>
      <c r="P981" s="79">
        <f t="shared" si="47"/>
        <v>42.220741809821284</v>
      </c>
    </row>
    <row r="982" spans="6:16" x14ac:dyDescent="0.35">
      <c r="F982" s="83">
        <v>979</v>
      </c>
      <c r="G982" s="8">
        <f>output!F982/inputs!$M$9*inputs!$D$9/inputs!$C$9</f>
        <v>0.97899999999999987</v>
      </c>
      <c r="H982" s="7">
        <f>$A$4*POWER(F982,2)*(inputs!$C$9+inputs!$D$9)/POWER(inputs!$C$9+inputs!$D$9*output!G982,2)</f>
        <v>1.1005770619254914E-5</v>
      </c>
      <c r="I982" s="7">
        <f>$B$4*POWER(F982,2)*(inputs!$C$9+inputs!$D$9)/POWER(inputs!$C$9+inputs!$D$9*output!G982,2)</f>
        <v>4.2284921060593433E-5</v>
      </c>
      <c r="J982" s="7">
        <f>$C$4*POWER(F982,-2/3)*(inputs!$C$9+inputs!$D$9)/POWER(inputs!$C$9+inputs!$D$9*output!G982,2)</f>
        <v>1.6892357199955283E-5</v>
      </c>
      <c r="K982" s="7">
        <f>$D$4*POWER(F982,-1)*(inputs!$C$9+inputs!$D$9)/POWER(inputs!$C$9+inputs!$D$9*output!G982,2)</f>
        <v>4.6177035675511517E-5</v>
      </c>
      <c r="L982" s="7">
        <f t="shared" si="45"/>
        <v>1.1636008455531515E-4</v>
      </c>
      <c r="M982" s="73"/>
      <c r="N982" s="77">
        <f t="shared" si="46"/>
        <v>116.36008455531514</v>
      </c>
      <c r="O982" s="78">
        <f>(inputs!$C$9+inputs!$D$9)/L982</f>
        <v>9883.1141657800526</v>
      </c>
      <c r="P982" s="79">
        <f t="shared" si="47"/>
        <v>42.217176296370098</v>
      </c>
    </row>
    <row r="983" spans="6:16" x14ac:dyDescent="0.35">
      <c r="F983" s="83">
        <v>980</v>
      </c>
      <c r="G983" s="8">
        <f>output!F983/inputs!$M$9*inputs!$D$9/inputs!$C$9</f>
        <v>0.98</v>
      </c>
      <c r="H983" s="7">
        <f>$A$4*POWER(F983,2)*(inputs!$C$9+inputs!$D$9)/POWER(inputs!$C$9+inputs!$D$9*output!G983,2)</f>
        <v>1.1025381526179881E-5</v>
      </c>
      <c r="I983" s="7">
        <f>$B$4*POWER(F983,2)*(inputs!$C$9+inputs!$D$9)/POWER(inputs!$C$9+inputs!$D$9*output!G983,2)</f>
        <v>4.2360267502013732E-5</v>
      </c>
      <c r="J983" s="7">
        <f>$C$4*POWER(F983,-2/3)*(inputs!$C$9+inputs!$D$9)/POWER(inputs!$C$9+inputs!$D$9*output!G983,2)</f>
        <v>1.687644891241427E-5</v>
      </c>
      <c r="K983" s="7">
        <f>$D$4*POWER(F983,-1)*(inputs!$C$9+inputs!$D$9)/POWER(inputs!$C$9+inputs!$D$9*output!G983,2)</f>
        <v>4.6117851674218616E-5</v>
      </c>
      <c r="L983" s="7">
        <f t="shared" si="45"/>
        <v>1.163799496148265E-4</v>
      </c>
      <c r="M983" s="73"/>
      <c r="N983" s="77">
        <f t="shared" si="46"/>
        <v>116.3799496148265</v>
      </c>
      <c r="O983" s="78">
        <f>(inputs!$C$9+inputs!$D$9)/L983</f>
        <v>9881.4272029336989</v>
      </c>
      <c r="P983" s="79">
        <f t="shared" si="47"/>
        <v>42.213573087600849</v>
      </c>
    </row>
    <row r="984" spans="6:16" x14ac:dyDescent="0.35">
      <c r="F984" s="83">
        <v>981</v>
      </c>
      <c r="G984" s="8">
        <f>output!F984/inputs!$M$9*inputs!$D$9/inputs!$C$9</f>
        <v>0.98099999999999998</v>
      </c>
      <c r="H984" s="7">
        <f>$A$4*POWER(F984,2)*(inputs!$C$9+inputs!$D$9)/POWER(inputs!$C$9+inputs!$D$9*output!G984,2)</f>
        <v>1.1045004754201519E-5</v>
      </c>
      <c r="I984" s="7">
        <f>$B$4*POWER(F984,2)*(inputs!$C$9+inputs!$D$9)/POWER(inputs!$C$9+inputs!$D$9*output!G984,2)</f>
        <v>4.2435661281927447E-5</v>
      </c>
      <c r="J984" s="7">
        <f>$C$4*POWER(F984,-2/3)*(inputs!$C$9+inputs!$D$9)/POWER(inputs!$C$9+inputs!$D$9*output!G984,2)</f>
        <v>1.6860567886981666E-5</v>
      </c>
      <c r="K984" s="7">
        <f>$D$4*POWER(F984,-1)*(inputs!$C$9+inputs!$D$9)/POWER(inputs!$C$9+inputs!$D$9*output!G984,2)</f>
        <v>4.6058793060995616E-5</v>
      </c>
      <c r="L984" s="7">
        <f t="shared" si="45"/>
        <v>1.1640002698410626E-4</v>
      </c>
      <c r="M984" s="73"/>
      <c r="N984" s="77">
        <f t="shared" si="46"/>
        <v>116.40002698410626</v>
      </c>
      <c r="O984" s="78">
        <f>(inputs!$C$9+inputs!$D$9)/L984</f>
        <v>9879.7227955713934</v>
      </c>
      <c r="P984" s="79">
        <f t="shared" si="47"/>
        <v>42.209932306461496</v>
      </c>
    </row>
    <row r="985" spans="6:16" x14ac:dyDescent="0.35">
      <c r="F985" s="83">
        <v>982</v>
      </c>
      <c r="G985" s="8">
        <f>output!F985/inputs!$M$9*inputs!$D$9/inputs!$C$9</f>
        <v>0.98199999999999998</v>
      </c>
      <c r="H985" s="7">
        <f>$A$4*POWER(F985,2)*(inputs!$C$9+inputs!$D$9)/POWER(inputs!$C$9+inputs!$D$9*output!G985,2)</f>
        <v>1.1064640291643856E-5</v>
      </c>
      <c r="I985" s="7">
        <f>$B$4*POWER(F985,2)*(inputs!$C$9+inputs!$D$9)/POWER(inputs!$C$9+inputs!$D$9*output!G985,2)</f>
        <v>4.2511102355474709E-5</v>
      </c>
      <c r="J985" s="7">
        <f>$C$4*POWER(F985,-2/3)*(inputs!$C$9+inputs!$D$9)/POWER(inputs!$C$9+inputs!$D$9*output!G985,2)</f>
        <v>1.6844714050902872E-5</v>
      </c>
      <c r="K985" s="7">
        <f>$D$4*POWER(F985,-1)*(inputs!$C$9+inputs!$D$9)/POWER(inputs!$C$9+inputs!$D$9*output!G985,2)</f>
        <v>4.5999859450313568E-5</v>
      </c>
      <c r="L985" s="7">
        <f t="shared" si="45"/>
        <v>1.16420316148335E-4</v>
      </c>
      <c r="M985" s="73"/>
      <c r="N985" s="77">
        <f t="shared" si="46"/>
        <v>116.42031614833499</v>
      </c>
      <c r="O985" s="78">
        <f>(inputs!$C$9+inputs!$D$9)/L985</f>
        <v>9878.0010057243508</v>
      </c>
      <c r="P985" s="79">
        <f t="shared" si="47"/>
        <v>42.206254075750898</v>
      </c>
    </row>
    <row r="986" spans="6:16" x14ac:dyDescent="0.35">
      <c r="F986" s="83">
        <v>983</v>
      </c>
      <c r="G986" s="8">
        <f>output!F986/inputs!$M$9*inputs!$D$9/inputs!$C$9</f>
        <v>0.98299999999999998</v>
      </c>
      <c r="H986" s="7">
        <f>$A$4*POWER(F986,2)*(inputs!$C$9+inputs!$D$9)/POWER(inputs!$C$9+inputs!$D$9*output!G986,2)</f>
        <v>1.1084288126840621E-5</v>
      </c>
      <c r="I986" s="7">
        <f>$B$4*POWER(F986,2)*(inputs!$C$9+inputs!$D$9)/POWER(inputs!$C$9+inputs!$D$9*output!G986,2)</f>
        <v>4.2586590677832914E-5</v>
      </c>
      <c r="J986" s="7">
        <f>$C$4*POWER(F986,-2/3)*(inputs!$C$9+inputs!$D$9)/POWER(inputs!$C$9+inputs!$D$9*output!G986,2)</f>
        <v>1.6828887331691433E-5</v>
      </c>
      <c r="K986" s="7">
        <f>$D$4*POWER(F986,-1)*(inputs!$C$9+inputs!$D$9)/POWER(inputs!$C$9+inputs!$D$9*output!G986,2)</f>
        <v>4.5941050458213955E-5</v>
      </c>
      <c r="L986" s="7">
        <f t="shared" si="45"/>
        <v>1.1644081659457892E-4</v>
      </c>
      <c r="M986" s="73"/>
      <c r="N986" s="77">
        <f t="shared" si="46"/>
        <v>116.44081659457892</v>
      </c>
      <c r="O986" s="78">
        <f>(inputs!$C$9+inputs!$D$9)/L986</f>
        <v>9876.2618953802485</v>
      </c>
      <c r="P986" s="79">
        <f t="shared" si="47"/>
        <v>42.202538518117777</v>
      </c>
    </row>
    <row r="987" spans="6:16" x14ac:dyDescent="0.35">
      <c r="F987" s="83">
        <v>984</v>
      </c>
      <c r="G987" s="8">
        <f>output!F987/inputs!$M$9*inputs!$D$9/inputs!$C$9</f>
        <v>0.98399999999999987</v>
      </c>
      <c r="H987" s="7">
        <f>$A$4*POWER(F987,2)*(inputs!$C$9+inputs!$D$9)/POWER(inputs!$C$9+inputs!$D$9*output!G987,2)</f>
        <v>1.1103948248135215E-5</v>
      </c>
      <c r="I987" s="7">
        <f>$B$4*POWER(F987,2)*(inputs!$C$9+inputs!$D$9)/POWER(inputs!$C$9+inputs!$D$9*output!G987,2)</f>
        <v>4.2662126204216605E-5</v>
      </c>
      <c r="J987" s="7">
        <f>$C$4*POWER(F987,-2/3)*(inputs!$C$9+inputs!$D$9)/POWER(inputs!$C$9+inputs!$D$9*output!G987,2)</f>
        <v>1.6813087657127833E-5</v>
      </c>
      <c r="K987" s="7">
        <f>$D$4*POWER(F987,-1)*(inputs!$C$9+inputs!$D$9)/POWER(inputs!$C$9+inputs!$D$9*output!G987,2)</f>
        <v>4.5882365702300696E-5</v>
      </c>
      <c r="L987" s="7">
        <f t="shared" si="45"/>
        <v>1.1646152781178035E-4</v>
      </c>
      <c r="M987" s="73"/>
      <c r="N987" s="77">
        <f t="shared" si="46"/>
        <v>116.46152781178034</v>
      </c>
      <c r="O987" s="78">
        <f>(inputs!$C$9+inputs!$D$9)/L987</f>
        <v>9874.5055264823241</v>
      </c>
      <c r="P987" s="79">
        <f t="shared" si="47"/>
        <v>42.198785756059841</v>
      </c>
    </row>
    <row r="988" spans="6:16" x14ac:dyDescent="0.35">
      <c r="F988" s="83">
        <v>985</v>
      </c>
      <c r="G988" s="8">
        <f>output!F988/inputs!$M$9*inputs!$D$9/inputs!$C$9</f>
        <v>0.98499999999999988</v>
      </c>
      <c r="H988" s="7">
        <f>$A$4*POWER(F988,2)*(inputs!$C$9+inputs!$D$9)/POWER(inputs!$C$9+inputs!$D$9*output!G988,2)</f>
        <v>1.1123620643880693E-5</v>
      </c>
      <c r="I988" s="7">
        <f>$B$4*POWER(F988,2)*(inputs!$C$9+inputs!$D$9)/POWER(inputs!$C$9+inputs!$D$9*output!G988,2)</f>
        <v>4.2737708889877437E-5</v>
      </c>
      <c r="J988" s="7">
        <f>$C$4*POWER(F988,-2/3)*(inputs!$C$9+inputs!$D$9)/POWER(inputs!$C$9+inputs!$D$9*output!G988,2)</f>
        <v>1.6797314955258172E-5</v>
      </c>
      <c r="K988" s="7">
        <f>$D$4*POWER(F988,-1)*(inputs!$C$9+inputs!$D$9)/POWER(inputs!$C$9+inputs!$D$9*output!G988,2)</f>
        <v>4.5823804801732085E-5</v>
      </c>
      <c r="L988" s="7">
        <f t="shared" si="45"/>
        <v>1.1648244929074838E-4</v>
      </c>
      <c r="M988" s="73"/>
      <c r="N988" s="77">
        <f t="shared" si="46"/>
        <v>116.48244929074838</v>
      </c>
      <c r="O988" s="78">
        <f>(inputs!$C$9+inputs!$D$9)/L988</f>
        <v>9872.7319609284586</v>
      </c>
      <c r="P988" s="79">
        <f t="shared" si="47"/>
        <v>42.194995911922803</v>
      </c>
    </row>
    <row r="989" spans="6:16" x14ac:dyDescent="0.35">
      <c r="F989" s="83">
        <v>986</v>
      </c>
      <c r="G989" s="8">
        <f>output!F989/inputs!$M$9*inputs!$D$9/inputs!$C$9</f>
        <v>0.98599999999999999</v>
      </c>
      <c r="H989" s="7">
        <f>$A$4*POWER(F989,2)*(inputs!$C$9+inputs!$D$9)/POWER(inputs!$C$9+inputs!$D$9*output!G989,2)</f>
        <v>1.1143305302439784E-5</v>
      </c>
      <c r="I989" s="7">
        <f>$B$4*POWER(F989,2)*(inputs!$C$9+inputs!$D$9)/POWER(inputs!$C$9+inputs!$D$9*output!G989,2)</f>
        <v>4.2813338690104206E-5</v>
      </c>
      <c r="J989" s="7">
        <f>$C$4*POWER(F989,-2/3)*(inputs!$C$9+inputs!$D$9)/POWER(inputs!$C$9+inputs!$D$9*output!G989,2)</f>
        <v>1.6781569154392989E-5</v>
      </c>
      <c r="K989" s="7">
        <f>$D$4*POWER(F989,-1)*(inputs!$C$9+inputs!$D$9)/POWER(inputs!$C$9+inputs!$D$9*output!G989,2)</f>
        <v>4.5765367377213143E-5</v>
      </c>
      <c r="L989" s="7">
        <f t="shared" si="45"/>
        <v>1.1650358052415013E-4</v>
      </c>
      <c r="M989" s="73"/>
      <c r="N989" s="77">
        <f t="shared" si="46"/>
        <v>116.50358052415014</v>
      </c>
      <c r="O989" s="78">
        <f>(inputs!$C$9+inputs!$D$9)/L989</f>
        <v>9870.941260570231</v>
      </c>
      <c r="P989" s="79">
        <f t="shared" si="47"/>
        <v>42.191169107899412</v>
      </c>
    </row>
    <row r="990" spans="6:16" x14ac:dyDescent="0.35">
      <c r="F990" s="83">
        <v>987</v>
      </c>
      <c r="G990" s="8">
        <f>output!F990/inputs!$M$9*inputs!$D$9/inputs!$C$9</f>
        <v>0.98699999999999999</v>
      </c>
      <c r="H990" s="7">
        <f>$A$4*POWER(F990,2)*(inputs!$C$9+inputs!$D$9)/POWER(inputs!$C$9+inputs!$D$9*output!G990,2)</f>
        <v>1.1163002212184845E-5</v>
      </c>
      <c r="I990" s="7">
        <f>$B$4*POWER(F990,2)*(inputs!$C$9+inputs!$D$9)/POWER(inputs!$C$9+inputs!$D$9*output!G990,2)</f>
        <v>4.2889015560222716E-5</v>
      </c>
      <c r="J990" s="7">
        <f>$C$4*POWER(F990,-2/3)*(inputs!$C$9+inputs!$D$9)/POWER(inputs!$C$9+inputs!$D$9*output!G990,2)</f>
        <v>1.6765850183105987E-5</v>
      </c>
      <c r="K990" s="7">
        <f>$D$4*POWER(F990,-1)*(inputs!$C$9+inputs!$D$9)/POWER(inputs!$C$9+inputs!$D$9*output!G990,2)</f>
        <v>4.5707053050987554E-5</v>
      </c>
      <c r="L990" s="7">
        <f t="shared" si="45"/>
        <v>1.165249210065011E-4</v>
      </c>
      <c r="M990" s="73"/>
      <c r="N990" s="77">
        <f t="shared" si="46"/>
        <v>116.5249210065011</v>
      </c>
      <c r="O990" s="78">
        <f>(inputs!$C$9+inputs!$D$9)/L990</f>
        <v>9869.1334872120588</v>
      </c>
      <c r="P990" s="79">
        <f t="shared" si="47"/>
        <v>42.187305466028576</v>
      </c>
    </row>
    <row r="991" spans="6:16" x14ac:dyDescent="0.35">
      <c r="F991" s="83">
        <v>988</v>
      </c>
      <c r="G991" s="8">
        <f>output!F991/inputs!$M$9*inputs!$D$9/inputs!$C$9</f>
        <v>0.98799999999999999</v>
      </c>
      <c r="H991" s="7">
        <f>$A$4*POWER(F991,2)*(inputs!$C$9+inputs!$D$9)/POWER(inputs!$C$9+inputs!$D$9*output!G991,2)</f>
        <v>1.1182711361497892E-5</v>
      </c>
      <c r="I991" s="7">
        <f>$B$4*POWER(F991,2)*(inputs!$C$9+inputs!$D$9)/POWER(inputs!$C$9+inputs!$D$9*output!G991,2)</f>
        <v>4.2964739455595894E-5</v>
      </c>
      <c r="J991" s="7">
        <f>$C$4*POWER(F991,-2/3)*(inputs!$C$9+inputs!$D$9)/POWER(inputs!$C$9+inputs!$D$9*output!G991,2)</f>
        <v>1.6750157970232775E-5</v>
      </c>
      <c r="K991" s="7">
        <f>$D$4*POWER(F991,-1)*(inputs!$C$9+inputs!$D$9)/POWER(inputs!$C$9+inputs!$D$9*output!G991,2)</f>
        <v>4.5648861446830055E-5</v>
      </c>
      <c r="L991" s="7">
        <f t="shared" si="45"/>
        <v>1.1654647023415662E-4</v>
      </c>
      <c r="M991" s="73"/>
      <c r="N991" s="77">
        <f t="shared" si="46"/>
        <v>116.54647023415662</v>
      </c>
      <c r="O991" s="78">
        <f>(inputs!$C$9+inputs!$D$9)/L991</f>
        <v>9867.3087026102494</v>
      </c>
      <c r="P991" s="79">
        <f t="shared" si="47"/>
        <v>42.183405108194385</v>
      </c>
    </row>
    <row r="992" spans="6:16" x14ac:dyDescent="0.35">
      <c r="F992" s="83">
        <v>989</v>
      </c>
      <c r="G992" s="8">
        <f>output!F992/inputs!$M$9*inputs!$D$9/inputs!$C$9</f>
        <v>0.98899999999999999</v>
      </c>
      <c r="H992" s="7">
        <f>$A$4*POWER(F992,2)*(inputs!$C$9+inputs!$D$9)/POWER(inputs!$C$9+inputs!$D$9*output!G992,2)</f>
        <v>1.120243273877057E-5</v>
      </c>
      <c r="I992" s="7">
        <f>$B$4*POWER(F992,2)*(inputs!$C$9+inputs!$D$9)/POWER(inputs!$C$9+inputs!$D$9*output!G992,2)</f>
        <v>4.3040510331623648E-5</v>
      </c>
      <c r="J992" s="7">
        <f>$C$4*POWER(F992,-2/3)*(inputs!$C$9+inputs!$D$9)/POWER(inputs!$C$9+inputs!$D$9*output!G992,2)</f>
        <v>1.6734492444869709E-5</v>
      </c>
      <c r="K992" s="7">
        <f>$D$4*POWER(F992,-1)*(inputs!$C$9+inputs!$D$9)/POWER(inputs!$C$9+inputs!$D$9*output!G992,2)</f>
        <v>4.5590792190038607E-5</v>
      </c>
      <c r="L992" s="7">
        <f t="shared" si="45"/>
        <v>1.1656822770530253E-4</v>
      </c>
      <c r="M992" s="73"/>
      <c r="N992" s="77">
        <f t="shared" si="46"/>
        <v>116.56822770530253</v>
      </c>
      <c r="O992" s="78">
        <f>(inputs!$C$9+inputs!$D$9)/L992</f>
        <v>9865.4669684721302</v>
      </c>
      <c r="P992" s="79">
        <f t="shared" si="47"/>
        <v>42.179468156125168</v>
      </c>
    </row>
    <row r="993" spans="6:16" x14ac:dyDescent="0.35">
      <c r="F993" s="83">
        <v>990</v>
      </c>
      <c r="G993" s="8">
        <f>output!F993/inputs!$M$9*inputs!$D$9/inputs!$C$9</f>
        <v>0.98999999999999988</v>
      </c>
      <c r="H993" s="7">
        <f>$A$4*POWER(F993,2)*(inputs!$C$9+inputs!$D$9)/POWER(inputs!$C$9+inputs!$D$9*output!G993,2)</f>
        <v>1.1222166332404137E-5</v>
      </c>
      <c r="I993" s="7">
        <f>$B$4*POWER(F993,2)*(inputs!$C$9+inputs!$D$9)/POWER(inputs!$C$9+inputs!$D$9*output!G993,2)</f>
        <v>4.3116328143742795E-5</v>
      </c>
      <c r="J993" s="7">
        <f>$C$4*POWER(F993,-2/3)*(inputs!$C$9+inputs!$D$9)/POWER(inputs!$C$9+inputs!$D$9*output!G993,2)</f>
        <v>1.6718853536372577E-5</v>
      </c>
      <c r="K993" s="7">
        <f>$D$4*POWER(F993,-1)*(inputs!$C$9+inputs!$D$9)/POWER(inputs!$C$9+inputs!$D$9*output!G993,2)</f>
        <v>4.5532844907426653E-5</v>
      </c>
      <c r="L993" s="7">
        <f t="shared" si="45"/>
        <v>1.1659019291994617E-4</v>
      </c>
      <c r="M993" s="73"/>
      <c r="N993" s="77">
        <f t="shared" si="46"/>
        <v>116.59019291994616</v>
      </c>
      <c r="O993" s="78">
        <f>(inputs!$C$9+inputs!$D$9)/L993</f>
        <v>9863.6083464551739</v>
      </c>
      <c r="P993" s="79">
        <f t="shared" si="47"/>
        <v>42.175494731392703</v>
      </c>
    </row>
    <row r="994" spans="6:16" x14ac:dyDescent="0.35">
      <c r="F994" s="83">
        <v>991</v>
      </c>
      <c r="G994" s="8">
        <f>output!F994/inputs!$M$9*inputs!$D$9/inputs!$C$9</f>
        <v>0.99099999999999988</v>
      </c>
      <c r="H994" s="7">
        <f>$A$4*POWER(F994,2)*(inputs!$C$9+inputs!$D$9)/POWER(inputs!$C$9+inputs!$D$9*output!G994,2)</f>
        <v>1.1241912130809464E-5</v>
      </c>
      <c r="I994" s="7">
        <f>$B$4*POWER(F994,2)*(inputs!$C$9+inputs!$D$9)/POWER(inputs!$C$9+inputs!$D$9*output!G994,2)</f>
        <v>4.3192192847427144E-5</v>
      </c>
      <c r="J994" s="7">
        <f>$C$4*POWER(F994,-2/3)*(inputs!$C$9+inputs!$D$9)/POWER(inputs!$C$9+inputs!$D$9*output!G994,2)</f>
        <v>1.6703241174355439E-5</v>
      </c>
      <c r="K994" s="7">
        <f>$D$4*POWER(F994,-1)*(inputs!$C$9+inputs!$D$9)/POWER(inputs!$C$9+inputs!$D$9*output!G994,2)</f>
        <v>4.5475019227315555E-5</v>
      </c>
      <c r="L994" s="7">
        <f t="shared" si="45"/>
        <v>1.1661236537990761E-4</v>
      </c>
      <c r="M994" s="73"/>
      <c r="N994" s="77">
        <f t="shared" si="46"/>
        <v>116.6123653799076</v>
      </c>
      <c r="O994" s="78">
        <f>(inputs!$C$9+inputs!$D$9)/L994</f>
        <v>9861.7328981660958</v>
      </c>
      <c r="P994" s="79">
        <f t="shared" si="47"/>
        <v>42.171484955411181</v>
      </c>
    </row>
    <row r="995" spans="6:16" x14ac:dyDescent="0.35">
      <c r="F995" s="83">
        <v>992</v>
      </c>
      <c r="G995" s="8">
        <f>output!F995/inputs!$M$9*inputs!$D$9/inputs!$C$9</f>
        <v>0.99199999999999999</v>
      </c>
      <c r="H995" s="7">
        <f>$A$4*POWER(F995,2)*(inputs!$C$9+inputs!$D$9)/POWER(inputs!$C$9+inputs!$D$9*output!G995,2)</f>
        <v>1.1261670122407041E-5</v>
      </c>
      <c r="I995" s="7">
        <f>$B$4*POWER(F995,2)*(inputs!$C$9+inputs!$D$9)/POWER(inputs!$C$9+inputs!$D$9*output!G995,2)</f>
        <v>4.3268104398187401E-5</v>
      </c>
      <c r="J995" s="7">
        <f>$C$4*POWER(F995,-2/3)*(inputs!$C$9+inputs!$D$9)/POWER(inputs!$C$9+inputs!$D$9*output!G995,2)</f>
        <v>1.6687655288689465E-5</v>
      </c>
      <c r="K995" s="7">
        <f>$D$4*POWER(F995,-1)*(inputs!$C$9+inputs!$D$9)/POWER(inputs!$C$9+inputs!$D$9*output!G995,2)</f>
        <v>4.5417314779527004E-5</v>
      </c>
      <c r="L995" s="7">
        <f t="shared" si="45"/>
        <v>1.1663474458881092E-4</v>
      </c>
      <c r="M995" s="73"/>
      <c r="N995" s="77">
        <f t="shared" si="46"/>
        <v>116.63474458881092</v>
      </c>
      <c r="O995" s="78">
        <f>(inputs!$C$9+inputs!$D$9)/L995</f>
        <v>9859.8406851599739</v>
      </c>
      <c r="P995" s="79">
        <f t="shared" si="47"/>
        <v>42.167438949436352</v>
      </c>
    </row>
    <row r="996" spans="6:16" x14ac:dyDescent="0.35">
      <c r="F996" s="83">
        <v>993</v>
      </c>
      <c r="G996" s="8">
        <f>output!F996/inputs!$M$9*inputs!$D$9/inputs!$C$9</f>
        <v>0.99299999999999999</v>
      </c>
      <c r="H996" s="7">
        <f>$A$4*POWER(F996,2)*(inputs!$C$9+inputs!$D$9)/POWER(inputs!$C$9+inputs!$D$9*output!G996,2)</f>
        <v>1.1281440295626948E-5</v>
      </c>
      <c r="I996" s="7">
        <f>$B$4*POWER(F996,2)*(inputs!$C$9+inputs!$D$9)/POWER(inputs!$C$9+inputs!$D$9*output!G996,2)</f>
        <v>4.3344062751571169E-5</v>
      </c>
      <c r="J996" s="7">
        <f>$C$4*POWER(F996,-2/3)*(inputs!$C$9+inputs!$D$9)/POWER(inputs!$C$9+inputs!$D$9*output!G996,2)</f>
        <v>1.6672095809501651E-5</v>
      </c>
      <c r="K996" s="7">
        <f>$D$4*POWER(F996,-1)*(inputs!$C$9+inputs!$D$9)/POWER(inputs!$C$9+inputs!$D$9*output!G996,2)</f>
        <v>4.5359731195375403E-5</v>
      </c>
      <c r="L996" s="7">
        <f t="shared" si="45"/>
        <v>1.1665733005207517E-4</v>
      </c>
      <c r="M996" s="73"/>
      <c r="N996" s="77">
        <f t="shared" si="46"/>
        <v>116.65733005207517</v>
      </c>
      <c r="O996" s="78">
        <f>(inputs!$C$9+inputs!$D$9)/L996</f>
        <v>9857.931768939392</v>
      </c>
      <c r="P996" s="79">
        <f t="shared" si="47"/>
        <v>42.163356834564638</v>
      </c>
    </row>
    <row r="997" spans="6:16" x14ac:dyDescent="0.35">
      <c r="F997" s="83">
        <v>994</v>
      </c>
      <c r="G997" s="8">
        <f>output!F997/inputs!$M$9*inputs!$D$9/inputs!$C$9</f>
        <v>0.99399999999999999</v>
      </c>
      <c r="H997" s="7">
        <f>$A$4*POWER(F997,2)*(inputs!$C$9+inputs!$D$9)/POWER(inputs!$C$9+inputs!$D$9*output!G997,2)</f>
        <v>1.1301222638908847E-5</v>
      </c>
      <c r="I997" s="7">
        <f>$B$4*POWER(F997,2)*(inputs!$C$9+inputs!$D$9)/POWER(inputs!$C$9+inputs!$D$9*output!G997,2)</f>
        <v>4.3420067863162831E-5</v>
      </c>
      <c r="J997" s="7">
        <f>$C$4*POWER(F997,-2/3)*(inputs!$C$9+inputs!$D$9)/POWER(inputs!$C$9+inputs!$D$9*output!G997,2)</f>
        <v>1.6656562667173675E-5</v>
      </c>
      <c r="K997" s="7">
        <f>$D$4*POWER(F997,-1)*(inputs!$C$9+inputs!$D$9)/POWER(inputs!$C$9+inputs!$D$9*output!G997,2)</f>
        <v>4.5302268107660368E-5</v>
      </c>
      <c r="L997" s="7">
        <f t="shared" si="45"/>
        <v>1.1668012127690573E-4</v>
      </c>
      <c r="M997" s="73"/>
      <c r="N997" s="77">
        <f t="shared" si="46"/>
        <v>116.68012127690572</v>
      </c>
      <c r="O997" s="78">
        <f>(inputs!$C$9+inputs!$D$9)/L997</f>
        <v>9856.0062109535811</v>
      </c>
      <c r="P997" s="79">
        <f t="shared" si="47"/>
        <v>42.159238731732266</v>
      </c>
    </row>
    <row r="998" spans="6:16" x14ac:dyDescent="0.35">
      <c r="F998" s="83">
        <v>995</v>
      </c>
      <c r="G998" s="8">
        <f>output!F998/inputs!$M$9*inputs!$D$9/inputs!$C$9</f>
        <v>0.995</v>
      </c>
      <c r="H998" s="7">
        <f>$A$4*POWER(F998,2)*(inputs!$C$9+inputs!$D$9)/POWER(inputs!$C$9+inputs!$D$9*output!G998,2)</f>
        <v>1.1321017140701993E-5</v>
      </c>
      <c r="I998" s="7">
        <f>$B$4*POWER(F998,2)*(inputs!$C$9+inputs!$D$9)/POWER(inputs!$C$9+inputs!$D$9*output!G998,2)</f>
        <v>4.3496119688583641E-5</v>
      </c>
      <c r="J998" s="7">
        <f>$C$4*POWER(F998,-2/3)*(inputs!$C$9+inputs!$D$9)/POWER(inputs!$C$9+inputs!$D$9*output!G998,2)</f>
        <v>1.66410557923407E-5</v>
      </c>
      <c r="K998" s="7">
        <f>$D$4*POWER(F998,-1)*(inputs!$C$9+inputs!$D$9)/POWER(inputs!$C$9+inputs!$D$9*output!G998,2)</f>
        <v>4.5244925150659283E-5</v>
      </c>
      <c r="L998" s="7">
        <f t="shared" si="45"/>
        <v>1.1670311777228561E-4</v>
      </c>
      <c r="M998" s="73"/>
      <c r="N998" s="77">
        <f t="shared" si="46"/>
        <v>116.70311777228561</v>
      </c>
      <c r="O998" s="78">
        <f>(inputs!$C$9+inputs!$D$9)/L998</f>
        <v>9854.0640725975463</v>
      </c>
      <c r="P998" s="79">
        <f t="shared" si="47"/>
        <v>42.15508476171437</v>
      </c>
    </row>
    <row r="999" spans="6:16" x14ac:dyDescent="0.35">
      <c r="F999" s="83">
        <v>996</v>
      </c>
      <c r="G999" s="8">
        <f>output!F999/inputs!$M$9*inputs!$D$9/inputs!$C$9</f>
        <v>0.99599999999999989</v>
      </c>
      <c r="H999" s="7">
        <f>$A$4*POWER(F999,2)*(inputs!$C$9+inputs!$D$9)/POWER(inputs!$C$9+inputs!$D$9*output!G999,2)</f>
        <v>1.1340823789465201E-5</v>
      </c>
      <c r="I999" s="7">
        <f>$B$4*POWER(F999,2)*(inputs!$C$9+inputs!$D$9)/POWER(inputs!$C$9+inputs!$D$9*output!G999,2)</f>
        <v>4.357221818349156E-5</v>
      </c>
      <c r="J999" s="7">
        <f>$C$4*POWER(F999,-2/3)*(inputs!$C$9+inputs!$D$9)/POWER(inputs!$C$9+inputs!$D$9*output!G999,2)</f>
        <v>1.6625575115890167E-5</v>
      </c>
      <c r="K999" s="7">
        <f>$D$4*POWER(F999,-1)*(inputs!$C$9+inputs!$D$9)/POWER(inputs!$C$9+inputs!$D$9*output!G999,2)</f>
        <v>4.5187701960119839E-5</v>
      </c>
      <c r="L999" s="7">
        <f t="shared" si="45"/>
        <v>1.1672631904896676E-4</v>
      </c>
      <c r="M999" s="73"/>
      <c r="N999" s="77">
        <f t="shared" si="46"/>
        <v>116.72631904896676</v>
      </c>
      <c r="O999" s="78">
        <f>(inputs!$C$9+inputs!$D$9)/L999</f>
        <v>9852.1054152112356</v>
      </c>
      <c r="P999" s="79">
        <f t="shared" si="47"/>
        <v>42.150895045124116</v>
      </c>
    </row>
    <row r="1000" spans="6:16" x14ac:dyDescent="0.35">
      <c r="F1000" s="83">
        <v>997</v>
      </c>
      <c r="G1000" s="8">
        <f>output!F1000/inputs!$M$9*inputs!$D$9/inputs!$C$9</f>
        <v>0.99699999999999989</v>
      </c>
      <c r="H1000" s="7">
        <f>$A$4*POWER(F1000,2)*(inputs!$C$9+inputs!$D$9)/POWER(inputs!$C$9+inputs!$D$9*output!G1000,2)</f>
        <v>1.1360642573666849E-5</v>
      </c>
      <c r="I1000" s="7">
        <f>$B$4*POWER(F1000,2)*(inputs!$C$9+inputs!$D$9)/POWER(inputs!$C$9+inputs!$D$9*output!G1000,2)</f>
        <v>4.3648363303581331E-5</v>
      </c>
      <c r="J1000" s="7">
        <f>$C$4*POWER(F1000,-2/3)*(inputs!$C$9+inputs!$D$9)/POWER(inputs!$C$9+inputs!$D$9*output!G1000,2)</f>
        <v>1.6610120568960664E-5</v>
      </c>
      <c r="K1000" s="7">
        <f>$D$4*POWER(F1000,-1)*(inputs!$C$9+inputs!$D$9)/POWER(inputs!$C$9+inputs!$D$9*output!G1000,2)</f>
        <v>4.5130598173252775E-5</v>
      </c>
      <c r="L1000" s="7">
        <f t="shared" si="45"/>
        <v>1.1674972461946162E-4</v>
      </c>
      <c r="M1000" s="73"/>
      <c r="N1000" s="77">
        <f t="shared" si="46"/>
        <v>116.74972461946162</v>
      </c>
      <c r="O1000" s="78">
        <f>(inputs!$C$9+inputs!$D$9)/L1000</f>
        <v>9850.1303000786738</v>
      </c>
      <c r="P1000" s="79">
        <f t="shared" si="47"/>
        <v>42.14666970241187</v>
      </c>
    </row>
    <row r="1001" spans="6:16" x14ac:dyDescent="0.35">
      <c r="F1001" s="83">
        <v>998</v>
      </c>
      <c r="G1001" s="8">
        <f>output!F1001/inputs!$M$9*inputs!$D$9/inputs!$C$9</f>
        <v>0.998</v>
      </c>
      <c r="H1001" s="7">
        <f>$A$4*POWER(F1001,2)*(inputs!$C$9+inputs!$D$9)/POWER(inputs!$C$9+inputs!$D$9*output!G1001,2)</f>
        <v>1.1380473481784883E-5</v>
      </c>
      <c r="I1001" s="7">
        <f>$B$4*POWER(F1001,2)*(inputs!$C$9+inputs!$D$9)/POWER(inputs!$C$9+inputs!$D$9*output!G1001,2)</f>
        <v>4.3724555004584429E-5</v>
      </c>
      <c r="J1001" s="7">
        <f>$C$4*POWER(F1001,-2/3)*(inputs!$C$9+inputs!$D$9)/POWER(inputs!$C$9+inputs!$D$9*output!G1001,2)</f>
        <v>1.6594692082940799E-5</v>
      </c>
      <c r="K1001" s="7">
        <f>$D$4*POWER(F1001,-1)*(inputs!$C$9+inputs!$D$9)/POWER(inputs!$C$9+inputs!$D$9*output!G1001,2)</f>
        <v>4.5073613428724409E-5</v>
      </c>
      <c r="L1001" s="7">
        <f t="shared" si="45"/>
        <v>1.1677333399803451E-4</v>
      </c>
      <c r="M1001" s="73"/>
      <c r="N1001" s="77">
        <f t="shared" si="46"/>
        <v>116.77333399803452</v>
      </c>
      <c r="O1001" s="78">
        <f>(inputs!$C$9+inputs!$D$9)/L1001</f>
        <v>9848.138788427128</v>
      </c>
      <c r="P1001" s="79">
        <f t="shared" si="47"/>
        <v>42.142408853864275</v>
      </c>
    </row>
    <row r="1002" spans="6:16" x14ac:dyDescent="0.35">
      <c r="F1002" s="83">
        <v>999</v>
      </c>
      <c r="G1002" s="8">
        <f>output!F1002/inputs!$M$9*inputs!$D$9/inputs!$C$9</f>
        <v>0.999</v>
      </c>
      <c r="H1002" s="7">
        <f>$A$4*POWER(F1002,2)*(inputs!$C$9+inputs!$D$9)/POWER(inputs!$C$9+inputs!$D$9*output!G1002,2)</f>
        <v>1.1400316502306776E-5</v>
      </c>
      <c r="I1002" s="7">
        <f>$B$4*POWER(F1002,2)*(inputs!$C$9+inputs!$D$9)/POWER(inputs!$C$9+inputs!$D$9*output!G1002,2)</f>
        <v>4.3800793242268936E-5</v>
      </c>
      <c r="J1002" s="7">
        <f>$C$4*POWER(F1002,-2/3)*(inputs!$C$9+inputs!$D$9)/POWER(inputs!$C$9+inputs!$D$9*output!G1002,2)</f>
        <v>1.6579289589467886E-5</v>
      </c>
      <c r="K1002" s="7">
        <f>$D$4*POWER(F1002,-1)*(inputs!$C$9+inputs!$D$9)/POWER(inputs!$C$9+inputs!$D$9*output!G1002,2)</f>
        <v>4.50167473666494E-5</v>
      </c>
      <c r="L1002" s="7">
        <f t="shared" si="45"/>
        <v>1.1679714670069299E-4</v>
      </c>
      <c r="M1002" s="73"/>
      <c r="N1002" s="77">
        <f t="shared" si="46"/>
        <v>116.79714670069299</v>
      </c>
      <c r="O1002" s="78">
        <f>(inputs!$C$9+inputs!$D$9)/L1002</f>
        <v>9846.1309414262996</v>
      </c>
      <c r="P1002" s="79">
        <f t="shared" si="47"/>
        <v>42.138112619603504</v>
      </c>
    </row>
    <row r="1003" spans="6:16" x14ac:dyDescent="0.35">
      <c r="F1003" s="83">
        <v>1000</v>
      </c>
      <c r="G1003" s="8">
        <f>output!F1003/inputs!$M$9*inputs!$D$9/inputs!$C$9</f>
        <v>1</v>
      </c>
      <c r="H1003" s="7">
        <f>$A$4*POWER(F1003,2)*(inputs!$C$9+inputs!$D$9)/POWER(inputs!$C$9+inputs!$D$9*output!G1003,2)</f>
        <v>1.1420171623729552E-5</v>
      </c>
      <c r="I1003" s="7">
        <f>$B$4*POWER(F1003,2)*(inputs!$C$9+inputs!$D$9)/POWER(inputs!$C$9+inputs!$D$9*output!G1003,2)</f>
        <v>4.3877077972439642E-5</v>
      </c>
      <c r="J1003" s="7">
        <f>$C$4*POWER(F1003,-2/3)*(inputs!$C$9+inputs!$D$9)/POWER(inputs!$C$9+inputs!$D$9*output!G1003,2)</f>
        <v>1.656391302042699E-5</v>
      </c>
      <c r="K1003" s="7">
        <f>$D$4*POWER(F1003,-1)*(inputs!$C$9+inputs!$D$9)/POWER(inputs!$C$9+inputs!$D$9*output!G1003,2)</f>
        <v>4.4959999628583544E-5</v>
      </c>
      <c r="L1003" s="7">
        <f t="shared" si="45"/>
        <v>1.1682116224517972E-4</v>
      </c>
      <c r="M1003" s="73"/>
      <c r="N1003" s="77">
        <f t="shared" si="46"/>
        <v>116.82116224517972</v>
      </c>
      <c r="O1003" s="78">
        <f>(inputs!$C$9+inputs!$D$9)/L1003</f>
        <v>9844.1068201874641</v>
      </c>
      <c r="P1003" s="79">
        <f t="shared" si="47"/>
        <v>42.133781119586331</v>
      </c>
    </row>
    <row r="1004" spans="6:16" x14ac:dyDescent="0.35">
      <c r="F1004" s="83">
        <v>1001</v>
      </c>
      <c r="G1004" s="8">
        <f>output!F1004/inputs!$M$9*inputs!$D$9/inputs!$C$9</f>
        <v>1.0009999999999999</v>
      </c>
      <c r="H1004" s="7">
        <f>$A$4*POWER(F1004,2)*(inputs!$C$9+inputs!$D$9)/POWER(inputs!$C$9+inputs!$D$9*output!G1004,2)</f>
        <v>1.1440038834559751E-5</v>
      </c>
      <c r="I1004" s="7">
        <f>$B$4*POWER(F1004,2)*(inputs!$C$9+inputs!$D$9)/POWER(inputs!$C$9+inputs!$D$9*output!G1004,2)</f>
        <v>4.3953409150937893E-5</v>
      </c>
      <c r="J1004" s="7">
        <f>$C$4*POWER(F1004,-2/3)*(inputs!$C$9+inputs!$D$9)/POWER(inputs!$C$9+inputs!$D$9*output!G1004,2)</f>
        <v>1.6548562307949594E-5</v>
      </c>
      <c r="K1004" s="7">
        <f>$D$4*POWER(F1004,-1)*(inputs!$C$9+inputs!$D$9)/POWER(inputs!$C$9+inputs!$D$9*output!G1004,2)</f>
        <v>4.4903369857516501E-5</v>
      </c>
      <c r="L1004" s="7">
        <f t="shared" si="45"/>
        <v>1.1684538015096374E-4</v>
      </c>
      <c r="M1004" s="73"/>
      <c r="N1004" s="77">
        <f t="shared" si="46"/>
        <v>116.84538015096373</v>
      </c>
      <c r="O1004" s="78">
        <f>(inputs!$C$9+inputs!$D$9)/L1004</f>
        <v>9842.066485762678</v>
      </c>
      <c r="P1004" s="79">
        <f t="shared" si="47"/>
        <v>42.129414473603362</v>
      </c>
    </row>
    <row r="1005" spans="6:16" x14ac:dyDescent="0.35">
      <c r="F1005" s="83">
        <v>1002</v>
      </c>
      <c r="G1005" s="8">
        <f>output!F1005/inputs!$M$9*inputs!$D$9/inputs!$C$9</f>
        <v>1.002</v>
      </c>
      <c r="H1005" s="7">
        <f>$A$4*POWER(F1005,2)*(inputs!$C$9+inputs!$D$9)/POWER(inputs!$C$9+inputs!$D$9*output!G1005,2)</f>
        <v>1.1459918123313443E-5</v>
      </c>
      <c r="I1005" s="7">
        <f>$B$4*POWER(F1005,2)*(inputs!$C$9+inputs!$D$9)/POWER(inputs!$C$9+inputs!$D$9*output!G1005,2)</f>
        <v>4.4029786733641641E-5</v>
      </c>
      <c r="J1005" s="7">
        <f>$C$4*POWER(F1005,-2/3)*(inputs!$C$9+inputs!$D$9)/POWER(inputs!$C$9+inputs!$D$9*output!G1005,2)</f>
        <v>1.6533237384412612E-5</v>
      </c>
      <c r="K1005" s="7">
        <f>$D$4*POWER(F1005,-1)*(inputs!$C$9+inputs!$D$9)/POWER(inputs!$C$9+inputs!$D$9*output!G1005,2)</f>
        <v>4.4846857697864707E-5</v>
      </c>
      <c r="L1005" s="7">
        <f t="shared" si="45"/>
        <v>1.1686979993923239E-4</v>
      </c>
      <c r="M1005" s="73"/>
      <c r="N1005" s="77">
        <f t="shared" si="46"/>
        <v>116.86979993923239</v>
      </c>
      <c r="O1005" s="78">
        <f>(inputs!$C$9+inputs!$D$9)/L1005</f>
        <v>9840.0099991439511</v>
      </c>
      <c r="P1005" s="79">
        <f t="shared" si="47"/>
        <v>42.12501280127816</v>
      </c>
    </row>
    <row r="1006" spans="6:16" x14ac:dyDescent="0.35">
      <c r="F1006" s="83">
        <v>1003</v>
      </c>
      <c r="G1006" s="8">
        <f>output!F1006/inputs!$M$9*inputs!$D$9/inputs!$C$9</f>
        <v>1.0029999999999999</v>
      </c>
      <c r="H1006" s="7">
        <f>$A$4*POWER(F1006,2)*(inputs!$C$9+inputs!$D$9)/POWER(inputs!$C$9+inputs!$D$9*output!G1006,2)</f>
        <v>1.1479809478516211E-5</v>
      </c>
      <c r="I1006" s="7">
        <f>$B$4*POWER(F1006,2)*(inputs!$C$9+inputs!$D$9)/POWER(inputs!$C$9+inputs!$D$9*output!G1006,2)</f>
        <v>4.4106210676465396E-5</v>
      </c>
      <c r="J1006" s="7">
        <f>$C$4*POWER(F1006,-2/3)*(inputs!$C$9+inputs!$D$9)/POWER(inputs!$C$9+inputs!$D$9*output!G1006,2)</f>
        <v>1.6517938182437182E-5</v>
      </c>
      <c r="K1006" s="7">
        <f>$D$4*POWER(F1006,-1)*(inputs!$C$9+inputs!$D$9)/POWER(inputs!$C$9+inputs!$D$9*output!G1006,2)</f>
        <v>4.4790462795464281E-5</v>
      </c>
      <c r="L1006" s="7">
        <f t="shared" si="45"/>
        <v>1.1689442113288308E-4</v>
      </c>
      <c r="M1006" s="73"/>
      <c r="N1006" s="77">
        <f t="shared" si="46"/>
        <v>116.89442113288308</v>
      </c>
      <c r="O1006" s="78">
        <f>(inputs!$C$9+inputs!$D$9)/L1006</f>
        <v>9837.937421262428</v>
      </c>
      <c r="P1006" s="79">
        <f t="shared" si="47"/>
        <v>42.120576222066425</v>
      </c>
    </row>
    <row r="1007" spans="6:16" x14ac:dyDescent="0.35">
      <c r="F1007" s="83">
        <v>1004</v>
      </c>
      <c r="G1007" s="8">
        <f>output!F1007/inputs!$M$9*inputs!$D$9/inputs!$C$9</f>
        <v>1.004</v>
      </c>
      <c r="H1007" s="7">
        <f>$A$4*POWER(F1007,2)*(inputs!$C$9+inputs!$D$9)/POWER(inputs!$C$9+inputs!$D$9*output!G1007,2)</f>
        <v>1.1499712888703132E-5</v>
      </c>
      <c r="I1007" s="7">
        <f>$B$4*POWER(F1007,2)*(inputs!$C$9+inputs!$D$9)/POWER(inputs!$C$9+inputs!$D$9*output!G1007,2)</f>
        <v>4.4182680935360139E-5</v>
      </c>
      <c r="J1007" s="7">
        <f>$C$4*POWER(F1007,-2/3)*(inputs!$C$9+inputs!$D$9)/POWER(inputs!$C$9+inputs!$D$9*output!G1007,2)</f>
        <v>1.6502664634887507E-5</v>
      </c>
      <c r="K1007" s="7">
        <f>$D$4*POWER(F1007,-1)*(inputs!$C$9+inputs!$D$9)/POWER(inputs!$C$9+inputs!$D$9*output!G1007,2)</f>
        <v>4.473418479756381E-5</v>
      </c>
      <c r="L1007" s="7">
        <f t="shared" si="45"/>
        <v>1.1691924325651459E-4</v>
      </c>
      <c r="M1007" s="73"/>
      <c r="N1007" s="77">
        <f t="shared" si="46"/>
        <v>116.91924325651459</v>
      </c>
      <c r="O1007" s="78">
        <f>(inputs!$C$9+inputs!$D$9)/L1007</f>
        <v>9835.8488129876205</v>
      </c>
      <c r="P1007" s="79">
        <f t="shared" si="47"/>
        <v>42.116104855255244</v>
      </c>
    </row>
    <row r="1008" spans="6:16" x14ac:dyDescent="0.35">
      <c r="F1008" s="83">
        <v>1005</v>
      </c>
      <c r="G1008" s="8">
        <f>output!F1008/inputs!$M$9*inputs!$D$9/inputs!$C$9</f>
        <v>1.0049999999999999</v>
      </c>
      <c r="H1008" s="7">
        <f>$A$4*POWER(F1008,2)*(inputs!$C$9+inputs!$D$9)/POWER(inputs!$C$9+inputs!$D$9*output!G1008,2)</f>
        <v>1.1519628342418787E-5</v>
      </c>
      <c r="I1008" s="7">
        <f>$B$4*POWER(F1008,2)*(inputs!$C$9+inputs!$D$9)/POWER(inputs!$C$9+inputs!$D$9*output!G1008,2)</f>
        <v>4.4259197466313379E-5</v>
      </c>
      <c r="J1008" s="7">
        <f>$C$4*POWER(F1008,-2/3)*(inputs!$C$9+inputs!$D$9)/POWER(inputs!$C$9+inputs!$D$9*output!G1008,2)</f>
        <v>1.6487416674869843E-5</v>
      </c>
      <c r="K1008" s="7">
        <f>$D$4*POWER(F1008,-1)*(inputs!$C$9+inputs!$D$9)/POWER(inputs!$C$9+inputs!$D$9*output!G1008,2)</f>
        <v>4.4678023352817477E-5</v>
      </c>
      <c r="L1008" s="7">
        <f t="shared" si="45"/>
        <v>1.1694426583641948E-4</v>
      </c>
      <c r="M1008" s="73"/>
      <c r="N1008" s="77">
        <f t="shared" si="46"/>
        <v>116.94426583641949</v>
      </c>
      <c r="O1008" s="78">
        <f>(inputs!$C$9+inputs!$D$9)/L1008</f>
        <v>9833.7442351265763</v>
      </c>
      <c r="P1008" s="79">
        <f t="shared" si="47"/>
        <v>42.111598819962218</v>
      </c>
    </row>
    <row r="1009" spans="6:16" x14ac:dyDescent="0.35">
      <c r="F1009" s="83">
        <v>1006</v>
      </c>
      <c r="G1009" s="8">
        <f>output!F1009/inputs!$M$9*inputs!$D$9/inputs!$C$9</f>
        <v>1.006</v>
      </c>
      <c r="H1009" s="7">
        <f>$A$4*POWER(F1009,2)*(inputs!$C$9+inputs!$D$9)/POWER(inputs!$C$9+inputs!$D$9*output!G1009,2)</f>
        <v>1.1539555828217234E-5</v>
      </c>
      <c r="I1009" s="7">
        <f>$B$4*POWER(F1009,2)*(inputs!$C$9+inputs!$D$9)/POWER(inputs!$C$9+inputs!$D$9*output!G1009,2)</f>
        <v>4.4335760225349003E-5</v>
      </c>
      <c r="J1009" s="7">
        <f>$C$4*POWER(F1009,-2/3)*(inputs!$C$9+inputs!$D$9)/POWER(inputs!$C$9+inputs!$D$9*output!G1009,2)</f>
        <v>1.6472194235731239E-5</v>
      </c>
      <c r="K1009" s="7">
        <f>$D$4*POWER(F1009,-1)*(inputs!$C$9+inputs!$D$9)/POWER(inputs!$C$9+inputs!$D$9*output!G1009,2)</f>
        <v>4.4621978111278005E-5</v>
      </c>
      <c r="L1009" s="7">
        <f t="shared" si="45"/>
        <v>1.1696948840057549E-4</v>
      </c>
      <c r="M1009" s="73"/>
      <c r="N1009" s="77">
        <f t="shared" si="46"/>
        <v>116.96948840057549</v>
      </c>
      <c r="O1009" s="78">
        <f>(inputs!$C$9+inputs!$D$9)/L1009</f>
        <v>9831.6237484231133</v>
      </c>
      <c r="P1009" s="79">
        <f t="shared" si="47"/>
        <v>42.10705823513468</v>
      </c>
    </row>
    <row r="1010" spans="6:16" x14ac:dyDescent="0.35">
      <c r="F1010" s="83">
        <v>1007</v>
      </c>
      <c r="G1010" s="8">
        <f>output!F1010/inputs!$M$9*inputs!$D$9/inputs!$C$9</f>
        <v>1.0069999999999999</v>
      </c>
      <c r="H1010" s="7">
        <f>$A$4*POWER(F1010,2)*(inputs!$C$9+inputs!$D$9)/POWER(inputs!$C$9+inputs!$D$9*output!G1010,2)</f>
        <v>1.1559495334662016E-5</v>
      </c>
      <c r="I1010" s="7">
        <f>$B$4*POWER(F1010,2)*(inputs!$C$9+inputs!$D$9)/POWER(inputs!$C$9+inputs!$D$9*output!G1010,2)</f>
        <v>4.441236916852738E-5</v>
      </c>
      <c r="J1010" s="7">
        <f>$C$4*POWER(F1010,-2/3)*(inputs!$C$9+inputs!$D$9)/POWER(inputs!$C$9+inputs!$D$9*output!G1010,2)</f>
        <v>1.6456997251058557E-5</v>
      </c>
      <c r="K1010" s="7">
        <f>$D$4*POWER(F1010,-1)*(inputs!$C$9+inputs!$D$9)/POWER(inputs!$C$9+inputs!$D$9*output!G1010,2)</f>
        <v>4.4566048724389723E-5</v>
      </c>
      <c r="L1010" s="7">
        <f t="shared" si="45"/>
        <v>1.1699491047863767E-4</v>
      </c>
      <c r="M1010" s="73"/>
      <c r="N1010" s="77">
        <f t="shared" si="46"/>
        <v>116.99491047863768</v>
      </c>
      <c r="O1010" s="78">
        <f>(inputs!$C$9+inputs!$D$9)/L1010</f>
        <v>9829.4874135570244</v>
      </c>
      <c r="P1010" s="79">
        <f t="shared" si="47"/>
        <v>42.102483219548944</v>
      </c>
    </row>
    <row r="1011" spans="6:16" x14ac:dyDescent="0.35">
      <c r="F1011" s="83">
        <v>1008</v>
      </c>
      <c r="G1011" s="8">
        <f>output!F1011/inputs!$M$9*inputs!$D$9/inputs!$C$9</f>
        <v>1.008</v>
      </c>
      <c r="H1011" s="7">
        <f>$A$4*POWER(F1011,2)*(inputs!$C$9+inputs!$D$9)/POWER(inputs!$C$9+inputs!$D$9*output!G1011,2)</f>
        <v>1.1579446850326136E-5</v>
      </c>
      <c r="I1011" s="7">
        <f>$B$4*POWER(F1011,2)*(inputs!$C$9+inputs!$D$9)/POWER(inputs!$C$9+inputs!$D$9*output!G1011,2)</f>
        <v>4.4489024251945206E-5</v>
      </c>
      <c r="J1011" s="7">
        <f>$C$4*POWER(F1011,-2/3)*(inputs!$C$9+inputs!$D$9)/POWER(inputs!$C$9+inputs!$D$9*output!G1011,2)</f>
        <v>1.6441825654677312E-5</v>
      </c>
      <c r="K1011" s="7">
        <f>$D$4*POWER(F1011,-1)*(inputs!$C$9+inputs!$D$9)/POWER(inputs!$C$9+inputs!$D$9*output!G1011,2)</f>
        <v>4.4510234844981629E-5</v>
      </c>
      <c r="L1011" s="7">
        <f t="shared" si="45"/>
        <v>1.1702053160193028E-4</v>
      </c>
      <c r="M1011" s="73"/>
      <c r="N1011" s="77">
        <f t="shared" si="46"/>
        <v>117.02053160193029</v>
      </c>
      <c r="O1011" s="78">
        <f>(inputs!$C$9+inputs!$D$9)/L1011</f>
        <v>9827.3352911433049</v>
      </c>
      <c r="P1011" s="79">
        <f t="shared" si="47"/>
        <v>42.097873891809463</v>
      </c>
    </row>
    <row r="1012" spans="6:16" x14ac:dyDescent="0.35">
      <c r="F1012" s="83">
        <v>1009</v>
      </c>
      <c r="G1012" s="8">
        <f>output!F1012/inputs!$M$9*inputs!$D$9/inputs!$C$9</f>
        <v>1.0089999999999999</v>
      </c>
      <c r="H1012" s="7">
        <f>$A$4*POWER(F1012,2)*(inputs!$C$9+inputs!$D$9)/POWER(inputs!$C$9+inputs!$D$9*output!G1012,2)</f>
        <v>1.1599410363792071E-5</v>
      </c>
      <c r="I1012" s="7">
        <f>$B$4*POWER(F1012,2)*(inputs!$C$9+inputs!$D$9)/POWER(inputs!$C$9+inputs!$D$9*output!G1012,2)</f>
        <v>4.4565725431735594E-5</v>
      </c>
      <c r="J1012" s="7">
        <f>$C$4*POWER(F1012,-2/3)*(inputs!$C$9+inputs!$D$9)/POWER(inputs!$C$9+inputs!$D$9*output!G1012,2)</f>
        <v>1.6426679380650588E-5</v>
      </c>
      <c r="K1012" s="7">
        <f>$D$4*POWER(F1012,-1)*(inputs!$C$9+inputs!$D$9)/POWER(inputs!$C$9+inputs!$D$9*output!G1012,2)</f>
        <v>4.4454536127260627E-5</v>
      </c>
      <c r="L1012" s="7">
        <f t="shared" si="45"/>
        <v>1.1704635130343888E-4</v>
      </c>
      <c r="M1012" s="73"/>
      <c r="N1012" s="77">
        <f t="shared" si="46"/>
        <v>117.04635130343888</v>
      </c>
      <c r="O1012" s="78">
        <f>(inputs!$C$9+inputs!$D$9)/L1012</f>
        <v>9825.1674417313716</v>
      </c>
      <c r="P1012" s="79">
        <f t="shared" si="47"/>
        <v>42.093230370348081</v>
      </c>
    </row>
    <row r="1013" spans="6:16" x14ac:dyDescent="0.35">
      <c r="F1013" s="83">
        <v>1010</v>
      </c>
      <c r="G1013" s="8">
        <f>output!F1013/inputs!$M$9*inputs!$D$9/inputs!$C$9</f>
        <v>1.01</v>
      </c>
      <c r="H1013" s="7">
        <f>$A$4*POWER(F1013,2)*(inputs!$C$9+inputs!$D$9)/POWER(inputs!$C$9+inputs!$D$9*output!G1013,2)</f>
        <v>1.1619385863651739E-5</v>
      </c>
      <c r="I1013" s="7">
        <f>$B$4*POWER(F1013,2)*(inputs!$C$9+inputs!$D$9)/POWER(inputs!$C$9+inputs!$D$9*output!G1013,2)</f>
        <v>4.464247266406789E-5</v>
      </c>
      <c r="J1013" s="7">
        <f>$C$4*POWER(F1013,-2/3)*(inputs!$C$9+inputs!$D$9)/POWER(inputs!$C$9+inputs!$D$9*output!G1013,2)</f>
        <v>1.6411558363277929E-5</v>
      </c>
      <c r="K1013" s="7">
        <f>$D$4*POWER(F1013,-1)*(inputs!$C$9+inputs!$D$9)/POWER(inputs!$C$9+inputs!$D$9*output!G1013,2)</f>
        <v>4.4398952226804546E-5</v>
      </c>
      <c r="L1013" s="7">
        <f t="shared" si="45"/>
        <v>1.170723691178021E-4</v>
      </c>
      <c r="M1013" s="73"/>
      <c r="N1013" s="77">
        <f t="shared" si="46"/>
        <v>117.0723691178021</v>
      </c>
      <c r="O1013" s="78">
        <f>(inputs!$C$9+inputs!$D$9)/L1013</f>
        <v>9822.9839258043176</v>
      </c>
      <c r="P1013" s="79">
        <f t="shared" si="47"/>
        <v>42.088552773423281</v>
      </c>
    </row>
    <row r="1014" spans="6:16" x14ac:dyDescent="0.35">
      <c r="F1014" s="83">
        <v>1011</v>
      </c>
      <c r="G1014" s="8">
        <f>output!F1014/inputs!$M$9*inputs!$D$9/inputs!$C$9</f>
        <v>1.0109999999999999</v>
      </c>
      <c r="H1014" s="7">
        <f>$A$4*POWER(F1014,2)*(inputs!$C$9+inputs!$D$9)/POWER(inputs!$C$9+inputs!$D$9*output!G1014,2)</f>
        <v>1.1639373338506504E-5</v>
      </c>
      <c r="I1014" s="7">
        <f>$B$4*POWER(F1014,2)*(inputs!$C$9+inputs!$D$9)/POWER(inputs!$C$9+inputs!$D$9*output!G1014,2)</f>
        <v>4.4719265905147771E-5</v>
      </c>
      <c r="J1014" s="7">
        <f>$C$4*POWER(F1014,-2/3)*(inputs!$C$9+inputs!$D$9)/POWER(inputs!$C$9+inputs!$D$9*output!G1014,2)</f>
        <v>1.6396462537094238E-5</v>
      </c>
      <c r="K1014" s="7">
        <f>$D$4*POWER(F1014,-1)*(inputs!$C$9+inputs!$D$9)/POWER(inputs!$C$9+inputs!$D$9*output!G1014,2)</f>
        <v>4.4343482800555501E-5</v>
      </c>
      <c r="L1014" s="7">
        <f t="shared" si="45"/>
        <v>1.1709858458130401E-4</v>
      </c>
      <c r="M1014" s="73"/>
      <c r="N1014" s="77">
        <f t="shared" si="46"/>
        <v>117.09858458130401</v>
      </c>
      <c r="O1014" s="78">
        <f>(inputs!$C$9+inputs!$D$9)/L1014</f>
        <v>9820.7848037781423</v>
      </c>
      <c r="P1014" s="79">
        <f t="shared" si="47"/>
        <v>42.083841219119392</v>
      </c>
    </row>
    <row r="1015" spans="6:16" x14ac:dyDescent="0.35">
      <c r="F1015" s="83">
        <v>1012</v>
      </c>
      <c r="G1015" s="8">
        <f>output!F1015/inputs!$M$9*inputs!$D$9/inputs!$C$9</f>
        <v>1.012</v>
      </c>
      <c r="H1015" s="7">
        <f>$A$4*POWER(F1015,2)*(inputs!$C$9+inputs!$D$9)/POWER(inputs!$C$9+inputs!$D$9*output!G1015,2)</f>
        <v>1.1659372776967174E-5</v>
      </c>
      <c r="I1015" s="7">
        <f>$B$4*POWER(F1015,2)*(inputs!$C$9+inputs!$D$9)/POWER(inputs!$C$9+inputs!$D$9*output!G1015,2)</f>
        <v>4.4796105111217191E-5</v>
      </c>
      <c r="J1015" s="7">
        <f>$C$4*POWER(F1015,-2/3)*(inputs!$C$9+inputs!$D$9)/POWER(inputs!$C$9+inputs!$D$9*output!G1015,2)</f>
        <v>1.6381391836868817E-5</v>
      </c>
      <c r="K1015" s="7">
        <f>$D$4*POWER(F1015,-1)*(inputs!$C$9+inputs!$D$9)/POWER(inputs!$C$9+inputs!$D$9*output!G1015,2)</f>
        <v>4.4288127506813112E-5</v>
      </c>
      <c r="L1015" s="7">
        <f t="shared" si="45"/>
        <v>1.171249972318663E-4</v>
      </c>
      <c r="M1015" s="73"/>
      <c r="N1015" s="77">
        <f t="shared" si="46"/>
        <v>117.1249972318663</v>
      </c>
      <c r="O1015" s="78">
        <f>(inputs!$C$9+inputs!$D$9)/L1015</f>
        <v>9818.5701360009807</v>
      </c>
      <c r="P1015" s="79">
        <f t="shared" si="47"/>
        <v>42.079095825345824</v>
      </c>
    </row>
    <row r="1016" spans="6:16" x14ac:dyDescent="0.35">
      <c r="F1016" s="83">
        <v>1013</v>
      </c>
      <c r="G1016" s="8">
        <f>output!F1016/inputs!$M$9*inputs!$D$9/inputs!$C$9</f>
        <v>1.0129999999999999</v>
      </c>
      <c r="H1016" s="7">
        <f>$A$4*POWER(F1016,2)*(inputs!$C$9+inputs!$D$9)/POWER(inputs!$C$9+inputs!$D$9*output!G1016,2)</f>
        <v>1.167938416765397E-5</v>
      </c>
      <c r="I1016" s="7">
        <f>$B$4*POWER(F1016,2)*(inputs!$C$9+inputs!$D$9)/POWER(inputs!$C$9+inputs!$D$9*output!G1016,2)</f>
        <v>4.4872990238554248E-5</v>
      </c>
      <c r="J1016" s="7">
        <f>$C$4*POWER(F1016,-2/3)*(inputs!$C$9+inputs!$D$9)/POWER(inputs!$C$9+inputs!$D$9*output!G1016,2)</f>
        <v>1.6366346197604132E-5</v>
      </c>
      <c r="K1016" s="7">
        <f>$D$4*POWER(F1016,-1)*(inputs!$C$9+inputs!$D$9)/POWER(inputs!$C$9+inputs!$D$9*output!G1016,2)</f>
        <v>4.4232886005227741E-5</v>
      </c>
      <c r="L1016" s="7">
        <f t="shared" si="45"/>
        <v>1.1715160660904009E-4</v>
      </c>
      <c r="M1016" s="73"/>
      <c r="N1016" s="77">
        <f t="shared" si="46"/>
        <v>117.15160660904009</v>
      </c>
      <c r="O1016" s="78">
        <f>(inputs!$C$9+inputs!$D$9)/L1016</f>
        <v>9816.3399827523954</v>
      </c>
      <c r="P1016" s="79">
        <f t="shared" si="47"/>
        <v>42.074316709836374</v>
      </c>
    </row>
    <row r="1017" spans="6:16" x14ac:dyDescent="0.35">
      <c r="F1017" s="83">
        <v>1014</v>
      </c>
      <c r="G1017" s="8">
        <f>output!F1017/inputs!$M$9*inputs!$D$9/inputs!$C$9</f>
        <v>1.014</v>
      </c>
      <c r="H1017" s="7">
        <f>$A$4*POWER(F1017,2)*(inputs!$C$9+inputs!$D$9)/POWER(inputs!$C$9+inputs!$D$9*output!G1017,2)</f>
        <v>1.1699407499196546E-5</v>
      </c>
      <c r="I1017" s="7">
        <f>$B$4*POWER(F1017,2)*(inputs!$C$9+inputs!$D$9)/POWER(inputs!$C$9+inputs!$D$9*output!G1017,2)</f>
        <v>4.4949921243473304E-5</v>
      </c>
      <c r="J1017" s="7">
        <f>$C$4*POWER(F1017,-2/3)*(inputs!$C$9+inputs!$D$9)/POWER(inputs!$C$9+inputs!$D$9*output!G1017,2)</f>
        <v>1.6351325554534861E-5</v>
      </c>
      <c r="K1017" s="7">
        <f>$D$4*POWER(F1017,-1)*(inputs!$C$9+inputs!$D$9)/POWER(inputs!$C$9+inputs!$D$9*output!G1017,2)</f>
        <v>4.4177757956793934E-5</v>
      </c>
      <c r="L1017" s="7">
        <f t="shared" si="45"/>
        <v>1.1717841225399865E-4</v>
      </c>
      <c r="M1017" s="73"/>
      <c r="N1017" s="77">
        <f t="shared" si="46"/>
        <v>117.17841225399864</v>
      </c>
      <c r="O1017" s="78">
        <f>(inputs!$C$9+inputs!$D$9)/L1017</f>
        <v>9814.0944042425945</v>
      </c>
      <c r="P1017" s="79">
        <f t="shared" si="47"/>
        <v>42.069503990148434</v>
      </c>
    </row>
    <row r="1018" spans="6:16" x14ac:dyDescent="0.35">
      <c r="F1018" s="83">
        <v>1015</v>
      </c>
      <c r="G1018" s="8">
        <f>output!F1018/inputs!$M$9*inputs!$D$9/inputs!$C$9</f>
        <v>1.0149999999999999</v>
      </c>
      <c r="H1018" s="7">
        <f>$A$4*POWER(F1018,2)*(inputs!$C$9+inputs!$D$9)/POWER(inputs!$C$9+inputs!$D$9*output!G1018,2)</f>
        <v>1.1719442760233951E-5</v>
      </c>
      <c r="I1018" s="7">
        <f>$B$4*POWER(F1018,2)*(inputs!$C$9+inputs!$D$9)/POWER(inputs!$C$9+inputs!$D$9*output!G1018,2)</f>
        <v>4.5026898082324808E-5</v>
      </c>
      <c r="J1018" s="7">
        <f>$C$4*POWER(F1018,-2/3)*(inputs!$C$9+inputs!$D$9)/POWER(inputs!$C$9+inputs!$D$9*output!G1018,2)</f>
        <v>1.6336329843126791E-5</v>
      </c>
      <c r="K1018" s="7">
        <f>$D$4*POWER(F1018,-1)*(inputs!$C$9+inputs!$D$9)/POWER(inputs!$C$9+inputs!$D$9*output!G1018,2)</f>
        <v>4.412274302384366E-5</v>
      </c>
      <c r="L1018" s="7">
        <f t="shared" si="45"/>
        <v>1.172054137095292E-4</v>
      </c>
      <c r="M1018" s="73"/>
      <c r="N1018" s="77">
        <f t="shared" si="46"/>
        <v>117.2054137095292</v>
      </c>
      <c r="O1018" s="78">
        <f>(inputs!$C$9+inputs!$D$9)/L1018</f>
        <v>9811.8334606117351</v>
      </c>
      <c r="P1018" s="79">
        <f t="shared" si="47"/>
        <v>42.064657783662263</v>
      </c>
    </row>
    <row r="1019" spans="6:16" x14ac:dyDescent="0.35">
      <c r="F1019" s="83">
        <v>1016</v>
      </c>
      <c r="G1019" s="8">
        <f>output!F1019/inputs!$M$9*inputs!$D$9/inputs!$C$9</f>
        <v>1.016</v>
      </c>
      <c r="H1019" s="7">
        <f>$A$4*POWER(F1019,2)*(inputs!$C$9+inputs!$D$9)/POWER(inputs!$C$9+inputs!$D$9*output!G1019,2)</f>
        <v>1.1739489939414646E-5</v>
      </c>
      <c r="I1019" s="7">
        <f>$B$4*POWER(F1019,2)*(inputs!$C$9+inputs!$D$9)/POWER(inputs!$C$9+inputs!$D$9*output!G1019,2)</f>
        <v>4.5103920711495385E-5</v>
      </c>
      <c r="J1019" s="7">
        <f>$C$4*POWER(F1019,-2/3)*(inputs!$C$9+inputs!$D$9)/POWER(inputs!$C$9+inputs!$D$9*output!G1019,2)</f>
        <v>1.6321358999075732E-5</v>
      </c>
      <c r="K1019" s="7">
        <f>$D$4*POWER(F1019,-1)*(inputs!$C$9+inputs!$D$9)/POWER(inputs!$C$9+inputs!$D$9*output!G1019,2)</f>
        <v>4.4067840870039915E-5</v>
      </c>
      <c r="L1019" s="7">
        <f t="shared" si="45"/>
        <v>1.1723261052002567E-4</v>
      </c>
      <c r="M1019" s="73"/>
      <c r="N1019" s="77">
        <f t="shared" si="46"/>
        <v>117.23261052002567</v>
      </c>
      <c r="O1019" s="78">
        <f>(inputs!$C$9+inputs!$D$9)/L1019</f>
        <v>9809.5572119291592</v>
      </c>
      <c r="P1019" s="79">
        <f t="shared" si="47"/>
        <v>42.059778207580287</v>
      </c>
    </row>
    <row r="1020" spans="6:16" x14ac:dyDescent="0.35">
      <c r="F1020" s="83">
        <v>1017</v>
      </c>
      <c r="G1020" s="8">
        <f>output!F1020/inputs!$M$9*inputs!$D$9/inputs!$C$9</f>
        <v>1.0169999999999999</v>
      </c>
      <c r="H1020" s="7">
        <f>$A$4*POWER(F1020,2)*(inputs!$C$9+inputs!$D$9)/POWER(inputs!$C$9+inputs!$D$9*output!G1020,2)</f>
        <v>1.1759549025396489E-5</v>
      </c>
      <c r="I1020" s="7">
        <f>$B$4*POWER(F1020,2)*(inputs!$C$9+inputs!$D$9)/POWER(inputs!$C$9+inputs!$D$9*output!G1020,2)</f>
        <v>4.5180989087407745E-5</v>
      </c>
      <c r="J1020" s="7">
        <f>$C$4*POWER(F1020,-2/3)*(inputs!$C$9+inputs!$D$9)/POWER(inputs!$C$9+inputs!$D$9*output!G1020,2)</f>
        <v>1.6306412958306595E-5</v>
      </c>
      <c r="K1020" s="7">
        <f>$D$4*POWER(F1020,-1)*(inputs!$C$9+inputs!$D$9)/POWER(inputs!$C$9+inputs!$D$9*output!G1020,2)</f>
        <v>4.4013051160369994E-5</v>
      </c>
      <c r="L1020" s="7">
        <f t="shared" si="45"/>
        <v>1.1726000223148083E-4</v>
      </c>
      <c r="M1020" s="73"/>
      <c r="N1020" s="77">
        <f t="shared" si="46"/>
        <v>117.26000223148083</v>
      </c>
      <c r="O1020" s="78">
        <f>(inputs!$C$9+inputs!$D$9)/L1020</f>
        <v>9807.2657181926879</v>
      </c>
      <c r="P1020" s="79">
        <f t="shared" si="47"/>
        <v>42.05486537892633</v>
      </c>
    </row>
    <row r="1021" spans="6:16" x14ac:dyDescent="0.35">
      <c r="F1021" s="83">
        <v>1018</v>
      </c>
      <c r="G1021" s="8">
        <f>output!F1021/inputs!$M$9*inputs!$D$9/inputs!$C$9</f>
        <v>1.018</v>
      </c>
      <c r="H1021" s="7">
        <f>$A$4*POWER(F1021,2)*(inputs!$C$9+inputs!$D$9)/POWER(inputs!$C$9+inputs!$D$9*output!G1021,2)</f>
        <v>1.1779620006846711E-5</v>
      </c>
      <c r="I1021" s="7">
        <f>$B$4*POWER(F1021,2)*(inputs!$C$9+inputs!$D$9)/POWER(inputs!$C$9+inputs!$D$9*output!G1021,2)</f>
        <v>4.52581031665206E-5</v>
      </c>
      <c r="J1021" s="7">
        <f>$C$4*POWER(F1021,-2/3)*(inputs!$C$9+inputs!$D$9)/POWER(inputs!$C$9+inputs!$D$9*output!G1021,2)</f>
        <v>1.6291491656972154E-5</v>
      </c>
      <c r="K1021" s="7">
        <f>$D$4*POWER(F1021,-1)*(inputs!$C$9+inputs!$D$9)/POWER(inputs!$C$9+inputs!$D$9*output!G1021,2)</f>
        <v>4.3958373561139069E-5</v>
      </c>
      <c r="L1021" s="7">
        <f t="shared" si="45"/>
        <v>1.1728758839147853E-4</v>
      </c>
      <c r="M1021" s="73"/>
      <c r="N1021" s="77">
        <f t="shared" si="46"/>
        <v>117.28758839147852</v>
      </c>
      <c r="O1021" s="78">
        <f>(inputs!$C$9+inputs!$D$9)/L1021</f>
        <v>9804.9590393279213</v>
      </c>
      <c r="P1021" s="79">
        <f t="shared" si="47"/>
        <v>42.049919414544974</v>
      </c>
    </row>
    <row r="1022" spans="6:16" x14ac:dyDescent="0.35">
      <c r="F1022" s="83">
        <v>1019</v>
      </c>
      <c r="G1022" s="8">
        <f>output!F1022/inputs!$M$9*inputs!$D$9/inputs!$C$9</f>
        <v>1.0189999999999999</v>
      </c>
      <c r="H1022" s="7">
        <f>$A$4*POWER(F1022,2)*(inputs!$C$9+inputs!$D$9)/POWER(inputs!$C$9+inputs!$D$9*output!G1022,2)</f>
        <v>1.1799702872441929E-5</v>
      </c>
      <c r="I1022" s="7">
        <f>$B$4*POWER(F1022,2)*(inputs!$C$9+inputs!$D$9)/POWER(inputs!$C$9+inputs!$D$9*output!G1022,2)</f>
        <v>4.5335262905328772E-5</v>
      </c>
      <c r="J1022" s="7">
        <f>$C$4*POWER(F1022,-2/3)*(inputs!$C$9+inputs!$D$9)/POWER(inputs!$C$9+inputs!$D$9*output!G1022,2)</f>
        <v>1.6276595031452219E-5</v>
      </c>
      <c r="K1022" s="7">
        <f>$D$4*POWER(F1022,-1)*(inputs!$C$9+inputs!$D$9)/POWER(inputs!$C$9+inputs!$D$9*output!G1022,2)</f>
        <v>4.3903807739963779E-5</v>
      </c>
      <c r="L1022" s="7">
        <f t="shared" si="45"/>
        <v>1.1731536854918669E-4</v>
      </c>
      <c r="M1022" s="73"/>
      <c r="N1022" s="77">
        <f t="shared" si="46"/>
        <v>117.31536854918669</v>
      </c>
      <c r="O1022" s="78">
        <f>(inputs!$C$9+inputs!$D$9)/L1022</f>
        <v>9802.6372351874816</v>
      </c>
      <c r="P1022" s="79">
        <f t="shared" si="47"/>
        <v>42.044940431100741</v>
      </c>
    </row>
    <row r="1023" spans="6:16" x14ac:dyDescent="0.35">
      <c r="F1023" s="83">
        <v>1020</v>
      </c>
      <c r="G1023" s="8">
        <f>output!F1023/inputs!$M$9*inputs!$D$9/inputs!$C$9</f>
        <v>1.02</v>
      </c>
      <c r="H1023" s="7">
        <f>$A$4*POWER(F1023,2)*(inputs!$C$9+inputs!$D$9)/POWER(inputs!$C$9+inputs!$D$9*output!G1023,2)</f>
        <v>1.1819797610868118E-5</v>
      </c>
      <c r="I1023" s="7">
        <f>$B$4*POWER(F1023,2)*(inputs!$C$9+inputs!$D$9)/POWER(inputs!$C$9+inputs!$D$9*output!G1023,2)</f>
        <v>4.5412468260362985E-5</v>
      </c>
      <c r="J1023" s="7">
        <f>$C$4*POWER(F1023,-2/3)*(inputs!$C$9+inputs!$D$9)/POWER(inputs!$C$9+inputs!$D$9*output!G1023,2)</f>
        <v>1.6261723018352429E-5</v>
      </c>
      <c r="K1023" s="7">
        <f>$D$4*POWER(F1023,-1)*(inputs!$C$9+inputs!$D$9)/POWER(inputs!$C$9+inputs!$D$9*output!G1023,2)</f>
        <v>4.3849353365765644E-5</v>
      </c>
      <c r="L1023" s="7">
        <f t="shared" si="45"/>
        <v>1.1734334225534917E-4</v>
      </c>
      <c r="M1023" s="73"/>
      <c r="N1023" s="77">
        <f t="shared" si="46"/>
        <v>117.34334225534917</v>
      </c>
      <c r="O1023" s="78">
        <f>(inputs!$C$9+inputs!$D$9)/L1023</f>
        <v>9800.3003655503635</v>
      </c>
      <c r="P1023" s="79">
        <f t="shared" si="47"/>
        <v>42.039928545077544</v>
      </c>
    </row>
    <row r="1024" spans="6:16" x14ac:dyDescent="0.35">
      <c r="F1024" s="83">
        <v>1021</v>
      </c>
      <c r="G1024" s="8">
        <f>output!F1024/inputs!$M$9*inputs!$D$9/inputs!$C$9</f>
        <v>1.0209999999999999</v>
      </c>
      <c r="H1024" s="7">
        <f>$A$4*POWER(F1024,2)*(inputs!$C$9+inputs!$D$9)/POWER(inputs!$C$9+inputs!$D$9*output!G1024,2)</f>
        <v>1.1839904210820628E-5</v>
      </c>
      <c r="I1024" s="7">
        <f>$B$4*POWER(F1024,2)*(inputs!$C$9+inputs!$D$9)/POWER(inputs!$C$9+inputs!$D$9*output!G1024,2)</f>
        <v>4.548971918819001E-5</v>
      </c>
      <c r="J1024" s="7">
        <f>$C$4*POWER(F1024,-2/3)*(inputs!$C$9+inputs!$D$9)/POWER(inputs!$C$9+inputs!$D$9*output!G1024,2)</f>
        <v>1.6246875554503333E-5</v>
      </c>
      <c r="K1024" s="7">
        <f>$D$4*POWER(F1024,-1)*(inputs!$C$9+inputs!$D$9)/POWER(inputs!$C$9+inputs!$D$9*output!G1024,2)</f>
        <v>4.3795010108764849E-5</v>
      </c>
      <c r="L1024" s="7">
        <f t="shared" si="45"/>
        <v>1.1737150906227883E-4</v>
      </c>
      <c r="M1024" s="73"/>
      <c r="N1024" s="77">
        <f t="shared" si="46"/>
        <v>117.37150906227883</v>
      </c>
      <c r="O1024" s="78">
        <f>(inputs!$C$9+inputs!$D$9)/L1024</f>
        <v>9797.9484901211854</v>
      </c>
      <c r="P1024" s="79">
        <f t="shared" si="47"/>
        <v>42.034883872777833</v>
      </c>
    </row>
    <row r="1025" spans="6:16" x14ac:dyDescent="0.35">
      <c r="F1025" s="83">
        <v>1022</v>
      </c>
      <c r="G1025" s="8">
        <f>output!F1025/inputs!$M$9*inputs!$D$9/inputs!$C$9</f>
        <v>1.022</v>
      </c>
      <c r="H1025" s="7">
        <f>$A$4*POWER(F1025,2)*(inputs!$C$9+inputs!$D$9)/POWER(inputs!$C$9+inputs!$D$9*output!G1025,2)</f>
        <v>1.1860022661004146E-5</v>
      </c>
      <c r="I1025" s="7">
        <f>$B$4*POWER(F1025,2)*(inputs!$C$9+inputs!$D$9)/POWER(inputs!$C$9+inputs!$D$9*output!G1025,2)</f>
        <v>4.5567015645412482E-5</v>
      </c>
      <c r="J1025" s="7">
        <f>$C$4*POWER(F1025,-2/3)*(inputs!$C$9+inputs!$D$9)/POWER(inputs!$C$9+inputs!$D$9*output!G1025,2)</f>
        <v>1.623205257695933E-5</v>
      </c>
      <c r="K1025" s="7">
        <f>$D$4*POWER(F1025,-1)*(inputs!$C$9+inputs!$D$9)/POWER(inputs!$C$9+inputs!$D$9*output!G1025,2)</f>
        <v>4.3740777640473748E-5</v>
      </c>
      <c r="L1025" s="7">
        <f t="shared" si="45"/>
        <v>1.173998685238497E-4</v>
      </c>
      <c r="M1025" s="73"/>
      <c r="N1025" s="77">
        <f t="shared" si="46"/>
        <v>117.3998685238497</v>
      </c>
      <c r="O1025" s="78">
        <f>(inputs!$C$9+inputs!$D$9)/L1025</f>
        <v>9795.5816685295376</v>
      </c>
      <c r="P1025" s="79">
        <f t="shared" si="47"/>
        <v>42.029806530322027</v>
      </c>
    </row>
    <row r="1026" spans="6:16" x14ac:dyDescent="0.35">
      <c r="F1026" s="83">
        <v>1023</v>
      </c>
      <c r="G1026" s="8">
        <f>output!F1026/inputs!$M$9*inputs!$D$9/inputs!$C$9</f>
        <v>1.0229999999999999</v>
      </c>
      <c r="H1026" s="7">
        <f>$A$4*POWER(F1026,2)*(inputs!$C$9+inputs!$D$9)/POWER(inputs!$C$9+inputs!$D$9*output!G1026,2)</f>
        <v>1.1880152950132717E-5</v>
      </c>
      <c r="I1026" s="7">
        <f>$B$4*POWER(F1026,2)*(inputs!$C$9+inputs!$D$9)/POWER(inputs!$C$9+inputs!$D$9*output!G1026,2)</f>
        <v>4.5644357588668981E-5</v>
      </c>
      <c r="J1026" s="7">
        <f>$C$4*POWER(F1026,-2/3)*(inputs!$C$9+inputs!$D$9)/POWER(inputs!$C$9+inputs!$D$9*output!G1026,2)</f>
        <v>1.6217254022997689E-5</v>
      </c>
      <c r="K1026" s="7">
        <f>$D$4*POWER(F1026,-1)*(inputs!$C$9+inputs!$D$9)/POWER(inputs!$C$9+inputs!$D$9*output!G1026,2)</f>
        <v>4.368665563369065E-5</v>
      </c>
      <c r="L1026" s="7">
        <f t="shared" si="45"/>
        <v>1.1742842019549004E-4</v>
      </c>
      <c r="M1026" s="73"/>
      <c r="N1026" s="77">
        <f t="shared" si="46"/>
        <v>117.42842019549005</v>
      </c>
      <c r="O1026" s="78">
        <f>(inputs!$C$9+inputs!$D$9)/L1026</f>
        <v>9793.1999603292534</v>
      </c>
      <c r="P1026" s="79">
        <f t="shared" si="47"/>
        <v>42.024696633647771</v>
      </c>
    </row>
    <row r="1027" spans="6:16" x14ac:dyDescent="0.35">
      <c r="F1027" s="83">
        <v>1024</v>
      </c>
      <c r="G1027" s="8">
        <f>output!F1027/inputs!$M$9*inputs!$D$9/inputs!$C$9</f>
        <v>1.024</v>
      </c>
      <c r="H1027" s="7">
        <f>$A$4*POWER(F1027,2)*(inputs!$C$9+inputs!$D$9)/POWER(inputs!$C$9+inputs!$D$9*output!G1027,2)</f>
        <v>1.1900295066929701E-5</v>
      </c>
      <c r="I1027" s="7">
        <f>$B$4*POWER(F1027,2)*(inputs!$C$9+inputs!$D$9)/POWER(inputs!$C$9+inputs!$D$9*output!G1027,2)</f>
        <v>4.57217449746339E-5</v>
      </c>
      <c r="J1027" s="7">
        <f>$C$4*POWER(F1027,-2/3)*(inputs!$C$9+inputs!$D$9)/POWER(inputs!$C$9+inputs!$D$9*output!G1027,2)</f>
        <v>1.6202479830117471E-5</v>
      </c>
      <c r="K1027" s="7">
        <f>$D$4*POWER(F1027,-1)*(inputs!$C$9+inputs!$D$9)/POWER(inputs!$C$9+inputs!$D$9*output!G1027,2)</f>
        <v>4.3632643762493446E-5</v>
      </c>
      <c r="L1027" s="7">
        <f t="shared" si="45"/>
        <v>1.1745716363417453E-4</v>
      </c>
      <c r="M1027" s="73"/>
      <c r="N1027" s="77">
        <f t="shared" si="46"/>
        <v>117.45716363417452</v>
      </c>
      <c r="O1027" s="78">
        <f>(inputs!$C$9+inputs!$D$9)/L1027</f>
        <v>9790.8034249977736</v>
      </c>
      <c r="P1027" s="79">
        <f t="shared" si="47"/>
        <v>42.019554298509291</v>
      </c>
    </row>
    <row r="1028" spans="6:16" x14ac:dyDescent="0.35">
      <c r="F1028" s="83">
        <v>1025</v>
      </c>
      <c r="G1028" s="8">
        <f>output!F1028/inputs!$M$9*inputs!$D$9/inputs!$C$9</f>
        <v>1.0249999999999999</v>
      </c>
      <c r="H1028" s="7">
        <f>$A$4*POWER(F1028,2)*(inputs!$C$9+inputs!$D$9)/POWER(inputs!$C$9+inputs!$D$9*output!G1028,2)</f>
        <v>1.1920449000127801E-5</v>
      </c>
      <c r="I1028" s="7">
        <f>$B$4*POWER(F1028,2)*(inputs!$C$9+inputs!$D$9)/POWER(inputs!$C$9+inputs!$D$9*output!G1028,2)</f>
        <v>4.5799177760017528E-5</v>
      </c>
      <c r="J1028" s="7">
        <f>$C$4*POWER(F1028,-2/3)*(inputs!$C$9+inputs!$D$9)/POWER(inputs!$C$9+inputs!$D$9*output!G1028,2)</f>
        <v>1.6187729936038604E-5</v>
      </c>
      <c r="K1028" s="7">
        <f>$D$4*POWER(F1028,-1)*(inputs!$C$9+inputs!$D$9)/POWER(inputs!$C$9+inputs!$D$9*output!G1028,2)</f>
        <v>4.357874170223346E-5</v>
      </c>
      <c r="L1028" s="7">
        <f t="shared" si="45"/>
        <v>1.174860983984174E-4</v>
      </c>
      <c r="M1028" s="73"/>
      <c r="N1028" s="77">
        <f t="shared" si="46"/>
        <v>117.48609839841741</v>
      </c>
      <c r="O1028" s="78">
        <f>(inputs!$C$9+inputs!$D$9)/L1028</f>
        <v>9788.3921219354324</v>
      </c>
      <c r="P1028" s="79">
        <f t="shared" si="47"/>
        <v>42.014379640476733</v>
      </c>
    </row>
    <row r="1029" spans="6:16" x14ac:dyDescent="0.35">
      <c r="F1029" s="83">
        <v>1026</v>
      </c>
      <c r="G1029" s="8">
        <f>output!F1029/inputs!$M$9*inputs!$D$9/inputs!$C$9</f>
        <v>1.026</v>
      </c>
      <c r="H1029" s="7">
        <f>$A$4*POWER(F1029,2)*(inputs!$C$9+inputs!$D$9)/POWER(inputs!$C$9+inputs!$D$9*output!G1029,2)</f>
        <v>1.1940614738469038E-5</v>
      </c>
      <c r="I1029" s="7">
        <f>$B$4*POWER(F1029,2)*(inputs!$C$9+inputs!$D$9)/POWER(inputs!$C$9+inputs!$D$9*output!G1029,2)</f>
        <v>4.5876655901565915E-5</v>
      </c>
      <c r="J1029" s="7">
        <f>$C$4*POWER(F1029,-2/3)*(inputs!$C$9+inputs!$D$9)/POWER(inputs!$C$9+inputs!$D$9*output!G1029,2)</f>
        <v>1.617300427870088E-5</v>
      </c>
      <c r="K1029" s="7">
        <f>$D$4*POWER(F1029,-1)*(inputs!$C$9+inputs!$D$9)/POWER(inputs!$C$9+inputs!$D$9*output!G1029,2)</f>
        <v>4.3524949129529194E-5</v>
      </c>
      <c r="L1029" s="7">
        <f t="shared" ref="L1029:L1092" si="48">SUM(H1029:K1029)</f>
        <v>1.1751522404826502E-4</v>
      </c>
      <c r="M1029" s="73"/>
      <c r="N1029" s="77">
        <f t="shared" ref="N1029:N1092" si="49">L1029*1000000</f>
        <v>117.51522404826503</v>
      </c>
      <c r="O1029" s="78">
        <f>(inputs!$C$9+inputs!$D$9)/L1029</f>
        <v>9785.9661104648021</v>
      </c>
      <c r="P1029" s="79">
        <f t="shared" ref="P1029:P1092" si="50">SQRT(O1029/(8*LN(2)))</f>
        <v>42.009172774935458</v>
      </c>
    </row>
    <row r="1030" spans="6:16" x14ac:dyDescent="0.35">
      <c r="F1030" s="83">
        <v>1027</v>
      </c>
      <c r="G1030" s="8">
        <f>output!F1030/inputs!$M$9*inputs!$D$9/inputs!$C$9</f>
        <v>1.0269999999999999</v>
      </c>
      <c r="H1030" s="7">
        <f>$A$4*POWER(F1030,2)*(inputs!$C$9+inputs!$D$9)/POWER(inputs!$C$9+inputs!$D$9*output!G1030,2)</f>
        <v>1.1960792270704731E-5</v>
      </c>
      <c r="I1030" s="7">
        <f>$B$4*POWER(F1030,2)*(inputs!$C$9+inputs!$D$9)/POWER(inputs!$C$9+inputs!$D$9*output!G1030,2)</f>
        <v>4.5954179356060888E-5</v>
      </c>
      <c r="J1030" s="7">
        <f>$C$4*POWER(F1030,-2/3)*(inputs!$C$9+inputs!$D$9)/POWER(inputs!$C$9+inputs!$D$9*output!G1030,2)</f>
        <v>1.6158302796262846E-5</v>
      </c>
      <c r="K1030" s="7">
        <f>$D$4*POWER(F1030,-1)*(inputs!$C$9+inputs!$D$9)/POWER(inputs!$C$9+inputs!$D$9*output!G1030,2)</f>
        <v>4.3471265722260125E-5</v>
      </c>
      <c r="L1030" s="7">
        <f t="shared" si="48"/>
        <v>1.1754454014528858E-4</v>
      </c>
      <c r="M1030" s="73"/>
      <c r="N1030" s="77">
        <f t="shared" si="49"/>
        <v>117.54454014528858</v>
      </c>
      <c r="O1030" s="78">
        <f>(inputs!$C$9+inputs!$D$9)/L1030</f>
        <v>9783.5254498300419</v>
      </c>
      <c r="P1030" s="79">
        <f t="shared" si="50"/>
        <v>42.003933817085461</v>
      </c>
    </row>
    <row r="1031" spans="6:16" x14ac:dyDescent="0.35">
      <c r="F1031" s="83">
        <v>1028</v>
      </c>
      <c r="G1031" s="8">
        <f>output!F1031/inputs!$M$9*inputs!$D$9/inputs!$C$9</f>
        <v>1.028</v>
      </c>
      <c r="H1031" s="7">
        <f>$A$4*POWER(F1031,2)*(inputs!$C$9+inputs!$D$9)/POWER(inputs!$C$9+inputs!$D$9*output!G1031,2)</f>
        <v>1.1980981585595514E-5</v>
      </c>
      <c r="I1031" s="7">
        <f>$B$4*POWER(F1031,2)*(inputs!$C$9+inputs!$D$9)/POWER(inputs!$C$9+inputs!$D$9*output!G1031,2)</f>
        <v>4.6031748080320021E-5</v>
      </c>
      <c r="J1031" s="7">
        <f>$C$4*POWER(F1031,-2/3)*(inputs!$C$9+inputs!$D$9)/POWER(inputs!$C$9+inputs!$D$9*output!G1031,2)</f>
        <v>1.6143625427100996E-5</v>
      </c>
      <c r="K1031" s="7">
        <f>$D$4*POWER(F1031,-1)*(inputs!$C$9+inputs!$D$9)/POWER(inputs!$C$9+inputs!$D$9*output!G1031,2)</f>
        <v>4.3417691159560636E-5</v>
      </c>
      <c r="L1031" s="7">
        <f t="shared" si="48"/>
        <v>1.1757404625257718E-4</v>
      </c>
      <c r="M1031" s="73"/>
      <c r="N1031" s="77">
        <f t="shared" si="49"/>
        <v>117.57404625257718</v>
      </c>
      <c r="O1031" s="78">
        <f>(inputs!$C$9+inputs!$D$9)/L1031</f>
        <v>9781.0701991962142</v>
      </c>
      <c r="P1031" s="79">
        <f t="shared" si="50"/>
        <v>41.99866288194066</v>
      </c>
    </row>
    <row r="1032" spans="6:16" x14ac:dyDescent="0.35">
      <c r="F1032" s="83">
        <v>1029</v>
      </c>
      <c r="G1032" s="8">
        <f>output!F1032/inputs!$M$9*inputs!$D$9/inputs!$C$9</f>
        <v>1.0289999999999999</v>
      </c>
      <c r="H1032" s="7">
        <f>$A$4*POWER(F1032,2)*(inputs!$C$9+inputs!$D$9)/POWER(inputs!$C$9+inputs!$D$9*output!G1032,2)</f>
        <v>1.2001182671911301E-5</v>
      </c>
      <c r="I1032" s="7">
        <f>$B$4*POWER(F1032,2)*(inputs!$C$9+inputs!$D$9)/POWER(inputs!$C$9+inputs!$D$9*output!G1032,2)</f>
        <v>4.6109362031196554E-5</v>
      </c>
      <c r="J1032" s="7">
        <f>$C$4*POWER(F1032,-2/3)*(inputs!$C$9+inputs!$D$9)/POWER(inputs!$C$9+inputs!$D$9*output!G1032,2)</f>
        <v>1.6128972109808661E-5</v>
      </c>
      <c r="K1032" s="7">
        <f>$D$4*POWER(F1032,-1)*(inputs!$C$9+inputs!$D$9)/POWER(inputs!$C$9+inputs!$D$9*output!G1032,2)</f>
        <v>4.3364225121813857E-5</v>
      </c>
      <c r="L1032" s="7">
        <f t="shared" si="48"/>
        <v>1.1760374193473037E-4</v>
      </c>
      <c r="M1032" s="73"/>
      <c r="N1032" s="77">
        <f t="shared" si="49"/>
        <v>117.60374193473038</v>
      </c>
      <c r="O1032" s="78">
        <f>(inputs!$C$9+inputs!$D$9)/L1032</f>
        <v>9778.6004176486622</v>
      </c>
      <c r="P1032" s="79">
        <f t="shared" si="50"/>
        <v>41.993360084328316</v>
      </c>
    </row>
    <row r="1033" spans="6:16" x14ac:dyDescent="0.35">
      <c r="F1033" s="83">
        <v>1030</v>
      </c>
      <c r="G1033" s="8">
        <f>output!F1033/inputs!$M$9*inputs!$D$9/inputs!$C$9</f>
        <v>1.0299999999999998</v>
      </c>
      <c r="H1033" s="7">
        <f>$A$4*POWER(F1033,2)*(inputs!$C$9+inputs!$D$9)/POWER(inputs!$C$9+inputs!$D$9*output!G1033,2)</f>
        <v>1.2021395518431302E-5</v>
      </c>
      <c r="I1033" s="7">
        <f>$B$4*POWER(F1033,2)*(inputs!$C$9+inputs!$D$9)/POWER(inputs!$C$9+inputs!$D$9*output!G1033,2)</f>
        <v>4.6187021165579465E-5</v>
      </c>
      <c r="J1033" s="7">
        <f>$C$4*POWER(F1033,-2/3)*(inputs!$C$9+inputs!$D$9)/POWER(inputs!$C$9+inputs!$D$9*output!G1033,2)</f>
        <v>1.6114342783195073E-5</v>
      </c>
      <c r="K1033" s="7">
        <f>$D$4*POWER(F1033,-1)*(inputs!$C$9+inputs!$D$9)/POWER(inputs!$C$9+inputs!$D$9*output!G1033,2)</f>
        <v>4.3310867290645677E-5</v>
      </c>
      <c r="L1033" s="7">
        <f t="shared" si="48"/>
        <v>1.1763362675785151E-4</v>
      </c>
      <c r="M1033" s="73"/>
      <c r="N1033" s="77">
        <f t="shared" si="49"/>
        <v>117.63362675785152</v>
      </c>
      <c r="O1033" s="78">
        <f>(inputs!$C$9+inputs!$D$9)/L1033</f>
        <v>9776.1161641923336</v>
      </c>
      <c r="P1033" s="79">
        <f t="shared" si="50"/>
        <v>41.988025538888337</v>
      </c>
    </row>
    <row r="1034" spans="6:16" x14ac:dyDescent="0.35">
      <c r="F1034" s="83">
        <v>1031</v>
      </c>
      <c r="G1034" s="8">
        <f>output!F1034/inputs!$M$9*inputs!$D$9/inputs!$C$9</f>
        <v>1.0309999999999999</v>
      </c>
      <c r="H1034" s="7">
        <f>$A$4*POWER(F1034,2)*(inputs!$C$9+inputs!$D$9)/POWER(inputs!$C$9+inputs!$D$9*output!G1034,2)</f>
        <v>1.2041620113944007E-5</v>
      </c>
      <c r="I1034" s="7">
        <f>$B$4*POWER(F1034,2)*(inputs!$C$9+inputs!$D$9)/POWER(inputs!$C$9+inputs!$D$9*output!G1034,2)</f>
        <v>4.6264725440393347E-5</v>
      </c>
      <c r="J1034" s="7">
        <f>$C$4*POWER(F1034,-2/3)*(inputs!$C$9+inputs!$D$9)/POWER(inputs!$C$9+inputs!$D$9*output!G1034,2)</f>
        <v>1.6099737386284441E-5</v>
      </c>
      <c r="K1034" s="7">
        <f>$D$4*POWER(F1034,-1)*(inputs!$C$9+inputs!$D$9)/POWER(inputs!$C$9+inputs!$D$9*output!G1034,2)</f>
        <v>4.3257617348918645E-5</v>
      </c>
      <c r="L1034" s="7">
        <f t="shared" si="48"/>
        <v>1.1766370028954044E-4</v>
      </c>
      <c r="M1034" s="73"/>
      <c r="N1034" s="77">
        <f t="shared" si="49"/>
        <v>117.66370028954044</v>
      </c>
      <c r="O1034" s="78">
        <f>(inputs!$C$9+inputs!$D$9)/L1034</f>
        <v>9773.6174977511528</v>
      </c>
      <c r="P1034" s="79">
        <f t="shared" si="50"/>
        <v>41.982659360072688</v>
      </c>
    </row>
    <row r="1035" spans="6:16" x14ac:dyDescent="0.35">
      <c r="F1035" s="83">
        <v>1032</v>
      </c>
      <c r="G1035" s="8">
        <f>output!F1035/inputs!$M$9*inputs!$D$9/inputs!$C$9</f>
        <v>1.032</v>
      </c>
      <c r="H1035" s="7">
        <f>$A$4*POWER(F1035,2)*(inputs!$C$9+inputs!$D$9)/POWER(inputs!$C$9+inputs!$D$9*output!G1035,2)</f>
        <v>1.2061856447247155E-5</v>
      </c>
      <c r="I1035" s="7">
        <f>$B$4*POWER(F1035,2)*(inputs!$C$9+inputs!$D$9)/POWER(inputs!$C$9+inputs!$D$9*output!G1035,2)</f>
        <v>4.6342474812598362E-5</v>
      </c>
      <c r="J1035" s="7">
        <f>$C$4*POWER(F1035,-2/3)*(inputs!$C$9+inputs!$D$9)/POWER(inputs!$C$9+inputs!$D$9*output!G1035,2)</f>
        <v>1.6085155858314894E-5</v>
      </c>
      <c r="K1035" s="7">
        <f>$D$4*POWER(F1035,-1)*(inputs!$C$9+inputs!$D$9)/POWER(inputs!$C$9+inputs!$D$9*output!G1035,2)</f>
        <v>4.320447498072599E-5</v>
      </c>
      <c r="L1035" s="7">
        <f t="shared" si="48"/>
        <v>1.176939620988864E-4</v>
      </c>
      <c r="M1035" s="73"/>
      <c r="N1035" s="77">
        <f t="shared" si="49"/>
        <v>117.6939620988864</v>
      </c>
      <c r="O1035" s="78">
        <f>(inputs!$C$9+inputs!$D$9)/L1035</f>
        <v>9771.104477167406</v>
      </c>
      <c r="P1035" s="79">
        <f t="shared" si="50"/>
        <v>41.977261662144784</v>
      </c>
    </row>
    <row r="1036" spans="6:16" x14ac:dyDescent="0.35">
      <c r="F1036" s="83">
        <v>1033</v>
      </c>
      <c r="G1036" s="8">
        <f>output!F1036/inputs!$M$9*inputs!$D$9/inputs!$C$9</f>
        <v>1.0329999999999999</v>
      </c>
      <c r="H1036" s="7">
        <f>$A$4*POWER(F1036,2)*(inputs!$C$9+inputs!$D$9)/POWER(inputs!$C$9+inputs!$D$9*output!G1036,2)</f>
        <v>1.2082104507147769E-5</v>
      </c>
      <c r="I1036" s="7">
        <f>$B$4*POWER(F1036,2)*(inputs!$C$9+inputs!$D$9)/POWER(inputs!$C$9+inputs!$D$9*output!G1036,2)</f>
        <v>4.6420269239190329E-5</v>
      </c>
      <c r="J1036" s="7">
        <f>$C$4*POWER(F1036,-2/3)*(inputs!$C$9+inputs!$D$9)/POWER(inputs!$C$9+inputs!$D$9*output!G1036,2)</f>
        <v>1.6070598138737569E-5</v>
      </c>
      <c r="K1036" s="7">
        <f>$D$4*POWER(F1036,-1)*(inputs!$C$9+inputs!$D$9)/POWER(inputs!$C$9+inputs!$D$9*output!G1036,2)</f>
        <v>4.3151439871385709E-5</v>
      </c>
      <c r="L1036" s="7">
        <f t="shared" si="48"/>
        <v>1.1772441175646138E-4</v>
      </c>
      <c r="M1036" s="73"/>
      <c r="N1036" s="77">
        <f t="shared" si="49"/>
        <v>117.72441175646138</v>
      </c>
      <c r="O1036" s="78">
        <f>(inputs!$C$9+inputs!$D$9)/L1036</f>
        <v>9768.577161201074</v>
      </c>
      <c r="P1036" s="79">
        <f t="shared" si="50"/>
        <v>41.971832559178864</v>
      </c>
    </row>
    <row r="1037" spans="6:16" x14ac:dyDescent="0.35">
      <c r="F1037" s="83">
        <v>1034</v>
      </c>
      <c r="G1037" s="8">
        <f>output!F1037/inputs!$M$9*inputs!$D$9/inputs!$C$9</f>
        <v>1.034</v>
      </c>
      <c r="H1037" s="7">
        <f>$A$4*POWER(F1037,2)*(inputs!$C$9+inputs!$D$9)/POWER(inputs!$C$9+inputs!$D$9*output!G1037,2)</f>
        <v>1.2102364282462106E-5</v>
      </c>
      <c r="I1037" s="7">
        <f>$B$4*POWER(F1037,2)*(inputs!$C$9+inputs!$D$9)/POWER(inputs!$C$9+inputs!$D$9*output!G1037,2)</f>
        <v>4.6498108677200534E-5</v>
      </c>
      <c r="J1037" s="7">
        <f>$C$4*POWER(F1037,-2/3)*(inputs!$C$9+inputs!$D$9)/POWER(inputs!$C$9+inputs!$D$9*output!G1037,2)</f>
        <v>1.6056064167215686E-5</v>
      </c>
      <c r="K1037" s="7">
        <f>$D$4*POWER(F1037,-1)*(inputs!$C$9+inputs!$D$9)/POWER(inputs!$C$9+inputs!$D$9*output!G1037,2)</f>
        <v>4.3098511707434563E-5</v>
      </c>
      <c r="L1037" s="7">
        <f t="shared" si="48"/>
        <v>1.177550488343129E-4</v>
      </c>
      <c r="M1037" s="73"/>
      <c r="N1037" s="77">
        <f t="shared" si="49"/>
        <v>117.7550488343129</v>
      </c>
      <c r="O1037" s="78">
        <f>(inputs!$C$9+inputs!$D$9)/L1037</f>
        <v>9766.0356085292442</v>
      </c>
      <c r="P1037" s="79">
        <f t="shared" si="50"/>
        <v>41.96637216505939</v>
      </c>
    </row>
    <row r="1038" spans="6:16" x14ac:dyDescent="0.35">
      <c r="F1038" s="83">
        <v>1035</v>
      </c>
      <c r="G1038" s="8">
        <f>output!F1038/inputs!$M$9*inputs!$D$9/inputs!$C$9</f>
        <v>1.0349999999999999</v>
      </c>
      <c r="H1038" s="7">
        <f>$A$4*POWER(F1038,2)*(inputs!$C$9+inputs!$D$9)/POWER(inputs!$C$9+inputs!$D$9*output!G1038,2)</f>
        <v>1.2122635762015677E-5</v>
      </c>
      <c r="I1038" s="7">
        <f>$B$4*POWER(F1038,2)*(inputs!$C$9+inputs!$D$9)/POWER(inputs!$C$9+inputs!$D$9*output!G1038,2)</f>
        <v>4.6575993083695844E-5</v>
      </c>
      <c r="J1038" s="7">
        <f>$C$4*POWER(F1038,-2/3)*(inputs!$C$9+inputs!$D$9)/POWER(inputs!$C$9+inputs!$D$9*output!G1038,2)</f>
        <v>1.6041553883623548E-5</v>
      </c>
      <c r="K1038" s="7">
        <f>$D$4*POWER(F1038,-1)*(inputs!$C$9+inputs!$D$9)/POWER(inputs!$C$9+inputs!$D$9*output!G1038,2)</f>
        <v>4.3045690176622293E-5</v>
      </c>
      <c r="L1038" s="7">
        <f t="shared" si="48"/>
        <v>1.1778587290595735E-4</v>
      </c>
      <c r="M1038" s="73"/>
      <c r="N1038" s="77">
        <f t="shared" si="49"/>
        <v>117.78587290595735</v>
      </c>
      <c r="O1038" s="78">
        <f>(inputs!$C$9+inputs!$D$9)/L1038</f>
        <v>9763.4798777454689</v>
      </c>
      <c r="P1038" s="79">
        <f t="shared" si="50"/>
        <v>41.960880593480418</v>
      </c>
    </row>
    <row r="1039" spans="6:16" x14ac:dyDescent="0.35">
      <c r="F1039" s="83">
        <v>1036</v>
      </c>
      <c r="G1039" s="8">
        <f>output!F1039/inputs!$M$9*inputs!$D$9/inputs!$C$9</f>
        <v>1.0359999999999998</v>
      </c>
      <c r="H1039" s="7">
        <f>$A$4*POWER(F1039,2)*(inputs!$C$9+inputs!$D$9)/POWER(inputs!$C$9+inputs!$D$9*output!G1039,2)</f>
        <v>1.2142918934643223E-5</v>
      </c>
      <c r="I1039" s="7">
        <f>$B$4*POWER(F1039,2)*(inputs!$C$9+inputs!$D$9)/POWER(inputs!$C$9+inputs!$D$9*output!G1039,2)</f>
        <v>4.6653922415778568E-5</v>
      </c>
      <c r="J1039" s="7">
        <f>$C$4*POWER(F1039,-2/3)*(inputs!$C$9+inputs!$D$9)/POWER(inputs!$C$9+inputs!$D$9*output!G1039,2)</f>
        <v>1.6027067228045634E-5</v>
      </c>
      <c r="K1039" s="7">
        <f>$D$4*POWER(F1039,-1)*(inputs!$C$9+inputs!$D$9)/POWER(inputs!$C$9+inputs!$D$9*output!G1039,2)</f>
        <v>4.2992974967905662E-5</v>
      </c>
      <c r="L1039" s="7">
        <f t="shared" si="48"/>
        <v>1.1781688354637308E-4</v>
      </c>
      <c r="M1039" s="73"/>
      <c r="N1039" s="77">
        <f t="shared" si="49"/>
        <v>117.81688354637308</v>
      </c>
      <c r="O1039" s="78">
        <f>(inputs!$C$9+inputs!$D$9)/L1039</f>
        <v>9760.9100273591648</v>
      </c>
      <c r="P1039" s="79">
        <f t="shared" si="50"/>
        <v>41.955357957945047</v>
      </c>
    </row>
    <row r="1040" spans="6:16" x14ac:dyDescent="0.35">
      <c r="F1040" s="83">
        <v>1037</v>
      </c>
      <c r="G1040" s="8">
        <f>output!F1040/inputs!$M$9*inputs!$D$9/inputs!$C$9</f>
        <v>1.0369999999999999</v>
      </c>
      <c r="H1040" s="7">
        <f>$A$4*POWER(F1040,2)*(inputs!$C$9+inputs!$D$9)/POWER(inputs!$C$9+inputs!$D$9*output!G1040,2)</f>
        <v>1.2163213789188715E-5</v>
      </c>
      <c r="I1040" s="7">
        <f>$B$4*POWER(F1040,2)*(inputs!$C$9+inputs!$D$9)/POWER(inputs!$C$9+inputs!$D$9*output!G1040,2)</f>
        <v>4.6731896630586473E-5</v>
      </c>
      <c r="J1040" s="7">
        <f>$C$4*POWER(F1040,-2/3)*(inputs!$C$9+inputs!$D$9)/POWER(inputs!$C$9+inputs!$D$9*output!G1040,2)</f>
        <v>1.6012604140775609E-5</v>
      </c>
      <c r="K1040" s="7">
        <f>$D$4*POWER(F1040,-1)*(inputs!$C$9+inputs!$D$9)/POWER(inputs!$C$9+inputs!$D$9*output!G1040,2)</f>
        <v>4.2940365771442694E-5</v>
      </c>
      <c r="L1040" s="7">
        <f t="shared" si="48"/>
        <v>1.1784808033199349E-4</v>
      </c>
      <c r="M1040" s="73"/>
      <c r="N1040" s="77">
        <f t="shared" si="49"/>
        <v>117.84808033199349</v>
      </c>
      <c r="O1040" s="78">
        <f>(inputs!$C$9+inputs!$D$9)/L1040</f>
        <v>9758.3261157950074</v>
      </c>
      <c r="P1040" s="79">
        <f t="shared" si="50"/>
        <v>41.949804371764834</v>
      </c>
    </row>
    <row r="1041" spans="6:16" x14ac:dyDescent="0.35">
      <c r="F1041" s="83">
        <v>1038</v>
      </c>
      <c r="G1041" s="8">
        <f>output!F1041/inputs!$M$9*inputs!$D$9/inputs!$C$9</f>
        <v>1.038</v>
      </c>
      <c r="H1041" s="7">
        <f>$A$4*POWER(F1041,2)*(inputs!$C$9+inputs!$D$9)/POWER(inputs!$C$9+inputs!$D$9*output!G1041,2)</f>
        <v>1.2183520314505348E-5</v>
      </c>
      <c r="I1041" s="7">
        <f>$B$4*POWER(F1041,2)*(inputs!$C$9+inputs!$D$9)/POWER(inputs!$C$9+inputs!$D$9*output!G1041,2)</f>
        <v>4.6809915685292794E-5</v>
      </c>
      <c r="J1041" s="7">
        <f>$C$4*POWER(F1041,-2/3)*(inputs!$C$9+inputs!$D$9)/POWER(inputs!$C$9+inputs!$D$9*output!G1041,2)</f>
        <v>1.5998164562315511E-5</v>
      </c>
      <c r="K1041" s="7">
        <f>$D$4*POWER(F1041,-1)*(inputs!$C$9+inputs!$D$9)/POWER(inputs!$C$9+inputs!$D$9*output!G1041,2)</f>
        <v>4.2887862278586896E-5</v>
      </c>
      <c r="L1041" s="7">
        <f t="shared" si="48"/>
        <v>1.1787946284070055E-4</v>
      </c>
      <c r="M1041" s="73"/>
      <c r="N1041" s="77">
        <f t="shared" si="49"/>
        <v>117.87946284070055</v>
      </c>
      <c r="O1041" s="78">
        <f>(inputs!$C$9+inputs!$D$9)/L1041</f>
        <v>9755.7282013923159</v>
      </c>
      <c r="P1041" s="79">
        <f t="shared" si="50"/>
        <v>41.944219948059143</v>
      </c>
    </row>
    <row r="1042" spans="6:16" x14ac:dyDescent="0.35">
      <c r="F1042" s="83">
        <v>1039</v>
      </c>
      <c r="G1042" s="8">
        <f>output!F1042/inputs!$M$9*inputs!$D$9/inputs!$C$9</f>
        <v>1.0389999999999999</v>
      </c>
      <c r="H1042" s="7">
        <f>$A$4*POWER(F1042,2)*(inputs!$C$9+inputs!$D$9)/POWER(inputs!$C$9+inputs!$D$9*output!G1042,2)</f>
        <v>1.2203838499455519E-5</v>
      </c>
      <c r="I1042" s="7">
        <f>$B$4*POWER(F1042,2)*(inputs!$C$9+inputs!$D$9)/POWER(inputs!$C$9+inputs!$D$9*output!G1042,2)</f>
        <v>4.6887979537106063E-5</v>
      </c>
      <c r="J1042" s="7">
        <f>$C$4*POWER(F1042,-2/3)*(inputs!$C$9+inputs!$D$9)/POWER(inputs!$C$9+inputs!$D$9*output!G1042,2)</f>
        <v>1.5983748433374625E-5</v>
      </c>
      <c r="K1042" s="7">
        <f>$D$4*POWER(F1042,-1)*(inputs!$C$9+inputs!$D$9)/POWER(inputs!$C$9+inputs!$D$9*output!G1042,2)</f>
        <v>4.2835464181881428E-5</v>
      </c>
      <c r="L1042" s="7">
        <f t="shared" si="48"/>
        <v>1.1791103065181764E-4</v>
      </c>
      <c r="M1042" s="73"/>
      <c r="N1042" s="77">
        <f t="shared" si="49"/>
        <v>117.91103065181764</v>
      </c>
      <c r="O1042" s="78">
        <f>(inputs!$C$9+inputs!$D$9)/L1042</f>
        <v>9753.1163424044953</v>
      </c>
      <c r="P1042" s="79">
        <f t="shared" si="50"/>
        <v>41.938604799754714</v>
      </c>
    </row>
    <row r="1043" spans="6:16" x14ac:dyDescent="0.35">
      <c r="F1043" s="83">
        <v>1040</v>
      </c>
      <c r="G1043" s="8">
        <f>output!F1043/inputs!$M$9*inputs!$D$9/inputs!$C$9</f>
        <v>1.04</v>
      </c>
      <c r="H1043" s="7">
        <f>$A$4*POWER(F1043,2)*(inputs!$C$9+inputs!$D$9)/POWER(inputs!$C$9+inputs!$D$9*output!G1043,2)</f>
        <v>1.2224168332910831E-5</v>
      </c>
      <c r="I1043" s="7">
        <f>$B$4*POWER(F1043,2)*(inputs!$C$9+inputs!$D$9)/POWER(inputs!$C$9+inputs!$D$9*output!G1043,2)</f>
        <v>4.6966088143270275E-5</v>
      </c>
      <c r="J1043" s="7">
        <f>$C$4*POWER(F1043,-2/3)*(inputs!$C$9+inputs!$D$9)/POWER(inputs!$C$9+inputs!$D$9*output!G1043,2)</f>
        <v>1.5969355694868764E-5</v>
      </c>
      <c r="K1043" s="7">
        <f>$D$4*POWER(F1043,-1)*(inputs!$C$9+inputs!$D$9)/POWER(inputs!$C$9+inputs!$D$9*output!G1043,2)</f>
        <v>4.2783171175053502E-5</v>
      </c>
      <c r="L1043" s="7">
        <f t="shared" si="48"/>
        <v>1.1794278334610337E-4</v>
      </c>
      <c r="M1043" s="73"/>
      <c r="N1043" s="77">
        <f t="shared" si="49"/>
        <v>117.94278334610337</v>
      </c>
      <c r="O1043" s="78">
        <f>(inputs!$C$9+inputs!$D$9)/L1043</f>
        <v>9750.4905969983956</v>
      </c>
      <c r="P1043" s="79">
        <f t="shared" si="50"/>
        <v>41.932959039584922</v>
      </c>
    </row>
    <row r="1044" spans="6:16" x14ac:dyDescent="0.35">
      <c r="F1044" s="83">
        <v>1041</v>
      </c>
      <c r="G1044" s="8">
        <f>output!F1044/inputs!$M$9*inputs!$D$9/inputs!$C$9</f>
        <v>1.0409999999999999</v>
      </c>
      <c r="H1044" s="7">
        <f>$A$4*POWER(F1044,2)*(inputs!$C$9+inputs!$D$9)/POWER(inputs!$C$9+inputs!$D$9*output!G1044,2)</f>
        <v>1.2244509803752083E-5</v>
      </c>
      <c r="I1044" s="7">
        <f>$B$4*POWER(F1044,2)*(inputs!$C$9+inputs!$D$9)/POWER(inputs!$C$9+inputs!$D$9*output!G1044,2)</f>
        <v>4.7044241461064649E-5</v>
      </c>
      <c r="J1044" s="7">
        <f>$C$4*POWER(F1044,-2/3)*(inputs!$C$9+inputs!$D$9)/POWER(inputs!$C$9+inputs!$D$9*output!G1044,2)</f>
        <v>1.5954986287919201E-5</v>
      </c>
      <c r="K1044" s="7">
        <f>$D$4*POWER(F1044,-1)*(inputs!$C$9+inputs!$D$9)/POWER(inputs!$C$9+inputs!$D$9*output!G1044,2)</f>
        <v>4.2730982953008531E-5</v>
      </c>
      <c r="L1044" s="7">
        <f t="shared" si="48"/>
        <v>1.1797472050574447E-4</v>
      </c>
      <c r="M1044" s="73"/>
      <c r="N1044" s="77">
        <f t="shared" si="49"/>
        <v>117.97472050574447</v>
      </c>
      <c r="O1044" s="78">
        <f>(inputs!$C$9+inputs!$D$9)/L1044</f>
        <v>9747.8510232537792</v>
      </c>
      <c r="P1044" s="79">
        <f t="shared" si="50"/>
        <v>41.927282780089378</v>
      </c>
    </row>
    <row r="1045" spans="6:16" x14ac:dyDescent="0.35">
      <c r="F1045" s="83">
        <v>1042</v>
      </c>
      <c r="G1045" s="8">
        <f>output!F1045/inputs!$M$9*inputs!$D$9/inputs!$C$9</f>
        <v>1.0419999999999998</v>
      </c>
      <c r="H1045" s="7">
        <f>$A$4*POWER(F1045,2)*(inputs!$C$9+inputs!$D$9)/POWER(inputs!$C$9+inputs!$D$9*output!G1045,2)</f>
        <v>1.2264862900869261E-5</v>
      </c>
      <c r="I1045" s="7">
        <f>$B$4*POWER(F1045,2)*(inputs!$C$9+inputs!$D$9)/POWER(inputs!$C$9+inputs!$D$9*output!G1045,2)</f>
        <v>4.712243944780379E-5</v>
      </c>
      <c r="J1045" s="7">
        <f>$C$4*POWER(F1045,-2/3)*(inputs!$C$9+inputs!$D$9)/POWER(inputs!$C$9+inputs!$D$9*output!G1045,2)</f>
        <v>1.594064015385185E-5</v>
      </c>
      <c r="K1045" s="7">
        <f>$D$4*POWER(F1045,-1)*(inputs!$C$9+inputs!$D$9)/POWER(inputs!$C$9+inputs!$D$9*output!G1045,2)</f>
        <v>4.2678899211824678E-5</v>
      </c>
      <c r="L1045" s="7">
        <f t="shared" si="48"/>
        <v>1.1800684171434957E-4</v>
      </c>
      <c r="M1045" s="73"/>
      <c r="N1045" s="77">
        <f t="shared" si="49"/>
        <v>118.00684171434956</v>
      </c>
      <c r="O1045" s="78">
        <f>(inputs!$C$9+inputs!$D$9)/L1045</f>
        <v>9745.1976791627039</v>
      </c>
      <c r="P1045" s="79">
        <f t="shared" si="50"/>
        <v>41.921576133613272</v>
      </c>
    </row>
    <row r="1046" spans="6:16" x14ac:dyDescent="0.35">
      <c r="F1046" s="83">
        <v>1043</v>
      </c>
      <c r="G1046" s="8">
        <f>output!F1046/inputs!$M$9*inputs!$D$9/inputs!$C$9</f>
        <v>1.0429999999999999</v>
      </c>
      <c r="H1046" s="7">
        <f>$A$4*POWER(F1046,2)*(inputs!$C$9+inputs!$D$9)/POWER(inputs!$C$9+inputs!$D$9*output!G1046,2)</f>
        <v>1.2285227613161524E-5</v>
      </c>
      <c r="I1046" s="7">
        <f>$B$4*POWER(F1046,2)*(inputs!$C$9+inputs!$D$9)/POWER(inputs!$C$9+inputs!$D$9*output!G1046,2)</f>
        <v>4.7200682060837492E-5</v>
      </c>
      <c r="J1046" s="7">
        <f>$C$4*POWER(F1046,-2/3)*(inputs!$C$9+inputs!$D$9)/POWER(inputs!$C$9+inputs!$D$9*output!G1046,2)</f>
        <v>1.5926317234196285E-5</v>
      </c>
      <c r="K1046" s="7">
        <f>$D$4*POWER(F1046,-1)*(inputs!$C$9+inputs!$D$9)/POWER(inputs!$C$9+inputs!$D$9*output!G1046,2)</f>
        <v>4.2626919648747036E-5</v>
      </c>
      <c r="L1046" s="7">
        <f t="shared" si="48"/>
        <v>1.1803914655694232E-4</v>
      </c>
      <c r="M1046" s="73"/>
      <c r="N1046" s="77">
        <f t="shared" si="49"/>
        <v>118.03914655694233</v>
      </c>
      <c r="O1046" s="78">
        <f>(inputs!$C$9+inputs!$D$9)/L1046</f>
        <v>9742.530622628974</v>
      </c>
      <c r="P1046" s="79">
        <f t="shared" si="50"/>
        <v>41.915839212306857</v>
      </c>
    </row>
    <row r="1047" spans="6:16" x14ac:dyDescent="0.35">
      <c r="F1047" s="83">
        <v>1044</v>
      </c>
      <c r="G1047" s="8">
        <f>output!F1047/inputs!$M$9*inputs!$D$9/inputs!$C$9</f>
        <v>1.044</v>
      </c>
      <c r="H1047" s="7">
        <f>$A$4*POWER(F1047,2)*(inputs!$C$9+inputs!$D$9)/POWER(inputs!$C$9+inputs!$D$9*output!G1047,2)</f>
        <v>1.2305603929537208E-5</v>
      </c>
      <c r="I1047" s="7">
        <f>$B$4*POWER(F1047,2)*(inputs!$C$9+inputs!$D$9)/POWER(inputs!$C$9+inputs!$D$9*output!G1047,2)</f>
        <v>4.7278969257550831E-5</v>
      </c>
      <c r="J1047" s="7">
        <f>$C$4*POWER(F1047,-2/3)*(inputs!$C$9+inputs!$D$9)/POWER(inputs!$C$9+inputs!$D$9*output!G1047,2)</f>
        <v>1.5912017470684926E-5</v>
      </c>
      <c r="K1047" s="7">
        <f>$D$4*POWER(F1047,-1)*(inputs!$C$9+inputs!$D$9)/POWER(inputs!$C$9+inputs!$D$9*output!G1047,2)</f>
        <v>4.257504396218218E-5</v>
      </c>
      <c r="L1047" s="7">
        <f t="shared" si="48"/>
        <v>1.1807163461995515E-4</v>
      </c>
      <c r="M1047" s="73"/>
      <c r="N1047" s="77">
        <f t="shared" si="49"/>
        <v>118.07163461995515</v>
      </c>
      <c r="O1047" s="78">
        <f>(inputs!$C$9+inputs!$D$9)/L1047</f>
        <v>9739.849911467556</v>
      </c>
      <c r="P1047" s="79">
        <f t="shared" si="50"/>
        <v>41.910072128124902</v>
      </c>
    </row>
    <row r="1048" spans="6:16" x14ac:dyDescent="0.35">
      <c r="F1048" s="83">
        <v>1045</v>
      </c>
      <c r="G1048" s="8">
        <f>output!F1048/inputs!$M$9*inputs!$D$9/inputs!$C$9</f>
        <v>1.0449999999999999</v>
      </c>
      <c r="H1048" s="7">
        <f>$A$4*POWER(F1048,2)*(inputs!$C$9+inputs!$D$9)/POWER(inputs!$C$9+inputs!$D$9*output!G1048,2)</f>
        <v>1.2325991838913812E-5</v>
      </c>
      <c r="I1048" s="7">
        <f>$B$4*POWER(F1048,2)*(inputs!$C$9+inputs!$D$9)/POWER(inputs!$C$9+inputs!$D$9*output!G1048,2)</f>
        <v>4.7357300995364071E-5</v>
      </c>
      <c r="J1048" s="7">
        <f>$C$4*POWER(F1048,-2/3)*(inputs!$C$9+inputs!$D$9)/POWER(inputs!$C$9+inputs!$D$9*output!G1048,2)</f>
        <v>1.5897740805252005E-5</v>
      </c>
      <c r="K1048" s="7">
        <f>$D$4*POWER(F1048,-1)*(inputs!$C$9+inputs!$D$9)/POWER(inputs!$C$9+inputs!$D$9*output!G1048,2)</f>
        <v>4.2523271851692557E-5</v>
      </c>
      <c r="L1048" s="7">
        <f t="shared" si="48"/>
        <v>1.1810430549122244E-4</v>
      </c>
      <c r="M1048" s="73"/>
      <c r="N1048" s="77">
        <f t="shared" si="49"/>
        <v>118.10430549122243</v>
      </c>
      <c r="O1048" s="78">
        <f>(inputs!$C$9+inputs!$D$9)/L1048</f>
        <v>9737.1556034040459</v>
      </c>
      <c r="P1048" s="79">
        <f t="shared" si="50"/>
        <v>41.90427499282621</v>
      </c>
    </row>
    <row r="1049" spans="6:16" x14ac:dyDescent="0.35">
      <c r="F1049" s="83">
        <v>1046</v>
      </c>
      <c r="G1049" s="8">
        <f>output!F1049/inputs!$M$9*inputs!$D$9/inputs!$C$9</f>
        <v>1.046</v>
      </c>
      <c r="H1049" s="7">
        <f>$A$4*POWER(F1049,2)*(inputs!$C$9+inputs!$D$9)/POWER(inputs!$C$9+inputs!$D$9*output!G1049,2)</f>
        <v>1.2346391330217974E-5</v>
      </c>
      <c r="I1049" s="7">
        <f>$B$4*POWER(F1049,2)*(inputs!$C$9+inputs!$D$9)/POWER(inputs!$C$9+inputs!$D$9*output!G1049,2)</f>
        <v>4.743567723173263E-5</v>
      </c>
      <c r="J1049" s="7">
        <f>$C$4*POWER(F1049,-2/3)*(inputs!$C$9+inputs!$D$9)/POWER(inputs!$C$9+inputs!$D$9*output!G1049,2)</f>
        <v>1.5883487180032827E-5</v>
      </c>
      <c r="K1049" s="7">
        <f>$D$4*POWER(F1049,-1)*(inputs!$C$9+inputs!$D$9)/POWER(inputs!$C$9+inputs!$D$9*output!G1049,2)</f>
        <v>4.2471603017990881E-5</v>
      </c>
      <c r="L1049" s="7">
        <f t="shared" si="48"/>
        <v>1.1813715875997431E-4</v>
      </c>
      <c r="M1049" s="73"/>
      <c r="N1049" s="77">
        <f t="shared" si="49"/>
        <v>118.13715875997431</v>
      </c>
      <c r="O1049" s="78">
        <f>(inputs!$C$9+inputs!$D$9)/L1049</f>
        <v>9734.4477560740852</v>
      </c>
      <c r="P1049" s="79">
        <f t="shared" si="50"/>
        <v>41.898447917973023</v>
      </c>
    </row>
    <row r="1050" spans="6:16" x14ac:dyDescent="0.35">
      <c r="F1050" s="83">
        <v>1047</v>
      </c>
      <c r="G1050" s="8">
        <f>output!F1050/inputs!$M$9*inputs!$D$9/inputs!$C$9</f>
        <v>1.0469999999999999</v>
      </c>
      <c r="H1050" s="7">
        <f>$A$4*POWER(F1050,2)*(inputs!$C$9+inputs!$D$9)/POWER(inputs!$C$9+inputs!$D$9*output!G1050,2)</f>
        <v>1.2366802392385503E-5</v>
      </c>
      <c r="I1050" s="7">
        <f>$B$4*POWER(F1050,2)*(inputs!$C$9+inputs!$D$9)/POWER(inputs!$C$9+inputs!$D$9*output!G1050,2)</f>
        <v>4.7514097924147089E-5</v>
      </c>
      <c r="J1050" s="7">
        <f>$C$4*POWER(F1050,-2/3)*(inputs!$C$9+inputs!$D$9)/POWER(inputs!$C$9+inputs!$D$9*output!G1050,2)</f>
        <v>1.5869256537362757E-5</v>
      </c>
      <c r="K1050" s="7">
        <f>$D$4*POWER(F1050,-1)*(inputs!$C$9+inputs!$D$9)/POWER(inputs!$C$9+inputs!$D$9*output!G1050,2)</f>
        <v>4.2420037162934829E-5</v>
      </c>
      <c r="L1050" s="7">
        <f t="shared" si="48"/>
        <v>1.1817019401683018E-4</v>
      </c>
      <c r="M1050" s="73"/>
      <c r="N1050" s="77">
        <f t="shared" si="49"/>
        <v>118.17019401683018</v>
      </c>
      <c r="O1050" s="78">
        <f>(inputs!$C$9+inputs!$D$9)/L1050</f>
        <v>9731.726427022817</v>
      </c>
      <c r="P1050" s="79">
        <f t="shared" si="50"/>
        <v>41.89259101493051</v>
      </c>
    </row>
    <row r="1051" spans="6:16" x14ac:dyDescent="0.35">
      <c r="F1051" s="83">
        <v>1048</v>
      </c>
      <c r="G1051" s="8">
        <f>output!F1051/inputs!$M$9*inputs!$D$9/inputs!$C$9</f>
        <v>1.0479999999999998</v>
      </c>
      <c r="H1051" s="7">
        <f>$A$4*POWER(F1051,2)*(inputs!$C$9+inputs!$D$9)/POWER(inputs!$C$9+inputs!$D$9*output!G1051,2)</f>
        <v>1.238722501436131E-5</v>
      </c>
      <c r="I1051" s="7">
        <f>$B$4*POWER(F1051,2)*(inputs!$C$9+inputs!$D$9)/POWER(inputs!$C$9+inputs!$D$9*output!G1051,2)</f>
        <v>4.759256303013309E-5</v>
      </c>
      <c r="J1051" s="7">
        <f>$C$4*POWER(F1051,-2/3)*(inputs!$C$9+inputs!$D$9)/POWER(inputs!$C$9+inputs!$D$9*output!G1051,2)</f>
        <v>1.5855048819776434E-5</v>
      </c>
      <c r="K1051" s="7">
        <f>$D$4*POWER(F1051,-1)*(inputs!$C$9+inputs!$D$9)/POWER(inputs!$C$9+inputs!$D$9*output!G1051,2)</f>
        <v>4.2368573989521357E-5</v>
      </c>
      <c r="L1051" s="7">
        <f t="shared" si="48"/>
        <v>1.182034108537922E-4</v>
      </c>
      <c r="M1051" s="73"/>
      <c r="N1051" s="77">
        <f t="shared" si="49"/>
        <v>118.20341085379219</v>
      </c>
      <c r="O1051" s="78">
        <f>(inputs!$C$9+inputs!$D$9)/L1051</f>
        <v>9728.9916737043604</v>
      </c>
      <c r="P1051" s="79">
        <f t="shared" si="50"/>
        <v>41.886704394866307</v>
      </c>
    </row>
    <row r="1052" spans="6:16" x14ac:dyDescent="0.35">
      <c r="F1052" s="83">
        <v>1049</v>
      </c>
      <c r="G1052" s="8">
        <f>output!F1052/inputs!$M$9*inputs!$D$9/inputs!$C$9</f>
        <v>1.0489999999999999</v>
      </c>
      <c r="H1052" s="7">
        <f>$A$4*POWER(F1052,2)*(inputs!$C$9+inputs!$D$9)/POWER(inputs!$C$9+inputs!$D$9*output!G1052,2)</f>
        <v>1.2407659185099472E-5</v>
      </c>
      <c r="I1052" s="7">
        <f>$B$4*POWER(F1052,2)*(inputs!$C$9+inputs!$D$9)/POWER(inputs!$C$9+inputs!$D$9*output!G1052,2)</f>
        <v>4.7671072507251401E-5</v>
      </c>
      <c r="J1052" s="7">
        <f>$C$4*POWER(F1052,-2/3)*(inputs!$C$9+inputs!$D$9)/POWER(inputs!$C$9+inputs!$D$9*output!G1052,2)</f>
        <v>1.5840863970006781E-5</v>
      </c>
      <c r="K1052" s="7">
        <f>$D$4*POWER(F1052,-1)*(inputs!$C$9+inputs!$D$9)/POWER(inputs!$C$9+inputs!$D$9*output!G1052,2)</f>
        <v>4.2317213201881451E-5</v>
      </c>
      <c r="L1052" s="7">
        <f t="shared" si="48"/>
        <v>1.1823680886423911E-4</v>
      </c>
      <c r="M1052" s="73"/>
      <c r="N1052" s="77">
        <f t="shared" si="49"/>
        <v>118.23680886423911</v>
      </c>
      <c r="O1052" s="78">
        <f>(inputs!$C$9+inputs!$D$9)/L1052</f>
        <v>9726.2435534812466</v>
      </c>
      <c r="P1052" s="79">
        <f t="shared" si="50"/>
        <v>41.880788168749945</v>
      </c>
    </row>
    <row r="1053" spans="6:16" x14ac:dyDescent="0.35">
      <c r="F1053" s="83">
        <v>1050</v>
      </c>
      <c r="G1053" s="8">
        <f>output!F1053/inputs!$M$9*inputs!$D$9/inputs!$C$9</f>
        <v>1.05</v>
      </c>
      <c r="H1053" s="7">
        <f>$A$4*POWER(F1053,2)*(inputs!$C$9+inputs!$D$9)/POWER(inputs!$C$9+inputs!$D$9*output!G1053,2)</f>
        <v>1.2428104893563169E-5</v>
      </c>
      <c r="I1053" s="7">
        <f>$B$4*POWER(F1053,2)*(inputs!$C$9+inputs!$D$9)/POWER(inputs!$C$9+inputs!$D$9*output!G1053,2)</f>
        <v>4.774962631309784E-5</v>
      </c>
      <c r="J1053" s="7">
        <f>$C$4*POWER(F1053,-2/3)*(inputs!$C$9+inputs!$D$9)/POWER(inputs!$C$9+inputs!$D$9*output!G1053,2)</f>
        <v>1.5826701930984237E-5</v>
      </c>
      <c r="K1053" s="7">
        <f>$D$4*POWER(F1053,-1)*(inputs!$C$9+inputs!$D$9)/POWER(inputs!$C$9+inputs!$D$9*output!G1053,2)</f>
        <v>4.2265954505274627E-5</v>
      </c>
      <c r="L1053" s="7">
        <f t="shared" si="48"/>
        <v>1.1827038764291987E-4</v>
      </c>
      <c r="M1053" s="73"/>
      <c r="N1053" s="77">
        <f t="shared" si="49"/>
        <v>118.27038764291987</v>
      </c>
      <c r="O1053" s="78">
        <f>(inputs!$C$9+inputs!$D$9)/L1053</f>
        <v>9723.4821236238968</v>
      </c>
      <c r="P1053" s="79">
        <f t="shared" si="50"/>
        <v>41.874842447352385</v>
      </c>
    </row>
    <row r="1054" spans="6:16" x14ac:dyDescent="0.35">
      <c r="F1054" s="83">
        <v>1051</v>
      </c>
      <c r="G1054" s="8">
        <f>output!F1054/inputs!$M$9*inputs!$D$9/inputs!$C$9</f>
        <v>1.0509999999999999</v>
      </c>
      <c r="H1054" s="7">
        <f>$A$4*POWER(F1054,2)*(inputs!$C$9+inputs!$D$9)/POWER(inputs!$C$9+inputs!$D$9*output!G1054,2)</f>
        <v>1.244856212872469E-5</v>
      </c>
      <c r="I1054" s="7">
        <f>$B$4*POWER(F1054,2)*(inputs!$C$9+inputs!$D$9)/POWER(inputs!$C$9+inputs!$D$9*output!G1054,2)</f>
        <v>4.7828224405303174E-5</v>
      </c>
      <c r="J1054" s="7">
        <f>$C$4*POWER(F1054,-2/3)*(inputs!$C$9+inputs!$D$9)/POWER(inputs!$C$9+inputs!$D$9*output!G1054,2)</f>
        <v>1.5812562645835823E-5</v>
      </c>
      <c r="K1054" s="7">
        <f>$D$4*POWER(F1054,-1)*(inputs!$C$9+inputs!$D$9)/POWER(inputs!$C$9+inputs!$D$9*output!G1054,2)</f>
        <v>4.2214797606083549E-5</v>
      </c>
      <c r="L1054" s="7">
        <f t="shared" si="48"/>
        <v>1.1830414678594723E-4</v>
      </c>
      <c r="M1054" s="73"/>
      <c r="N1054" s="77">
        <f t="shared" si="49"/>
        <v>118.30414678594724</v>
      </c>
      <c r="O1054" s="78">
        <f>(inputs!$C$9+inputs!$D$9)/L1054</f>
        <v>9720.7074413101018</v>
      </c>
      <c r="P1054" s="79">
        <f t="shared" si="50"/>
        <v>41.868867341245526</v>
      </c>
    </row>
    <row r="1055" spans="6:16" x14ac:dyDescent="0.35">
      <c r="F1055" s="83">
        <v>1052</v>
      </c>
      <c r="G1055" s="8">
        <f>output!F1055/inputs!$M$9*inputs!$D$9/inputs!$C$9</f>
        <v>1.052</v>
      </c>
      <c r="H1055" s="7">
        <f>$A$4*POWER(F1055,2)*(inputs!$C$9+inputs!$D$9)/POWER(inputs!$C$9+inputs!$D$9*output!G1055,2)</f>
        <v>1.2469030879565442E-5</v>
      </c>
      <c r="I1055" s="7">
        <f>$B$4*POWER(F1055,2)*(inputs!$C$9+inputs!$D$9)/POWER(inputs!$C$9+inputs!$D$9*output!G1055,2)</f>
        <v>4.7906866741533212E-5</v>
      </c>
      <c r="J1055" s="7">
        <f>$C$4*POWER(F1055,-2/3)*(inputs!$C$9+inputs!$D$9)/POWER(inputs!$C$9+inputs!$D$9*output!G1055,2)</f>
        <v>1.579844605788428E-5</v>
      </c>
      <c r="K1055" s="7">
        <f>$D$4*POWER(F1055,-1)*(inputs!$C$9+inputs!$D$9)/POWER(inputs!$C$9+inputs!$D$9*output!G1055,2)</f>
        <v>4.216374221180878E-5</v>
      </c>
      <c r="L1055" s="7">
        <f t="shared" si="48"/>
        <v>1.1833808589079172E-4</v>
      </c>
      <c r="M1055" s="73"/>
      <c r="N1055" s="77">
        <f t="shared" si="49"/>
        <v>118.33808589079172</v>
      </c>
      <c r="O1055" s="78">
        <f>(inputs!$C$9+inputs!$D$9)/L1055</f>
        <v>9717.9195636244895</v>
      </c>
      <c r="P1055" s="79">
        <f t="shared" si="50"/>
        <v>41.862862960801685</v>
      </c>
    </row>
    <row r="1056" spans="6:16" x14ac:dyDescent="0.35">
      <c r="F1056" s="83">
        <v>1053</v>
      </c>
      <c r="G1056" s="8">
        <f>output!F1056/inputs!$M$9*inputs!$D$9/inputs!$C$9</f>
        <v>1.0529999999999999</v>
      </c>
      <c r="H1056" s="7">
        <f>$A$4*POWER(F1056,2)*(inputs!$C$9+inputs!$D$9)/POWER(inputs!$C$9+inputs!$D$9*output!G1056,2)</f>
        <v>1.2489511135075913E-5</v>
      </c>
      <c r="I1056" s="7">
        <f>$B$4*POWER(F1056,2)*(inputs!$C$9+inputs!$D$9)/POWER(inputs!$C$9+inputs!$D$9*output!G1056,2)</f>
        <v>4.798555327948868E-5</v>
      </c>
      <c r="J1056" s="7">
        <f>$C$4*POWER(F1056,-2/3)*(inputs!$C$9+inputs!$D$9)/POWER(inputs!$C$9+inputs!$D$9*output!G1056,2)</f>
        <v>1.578435211064727E-5</v>
      </c>
      <c r="K1056" s="7">
        <f>$D$4*POWER(F1056,-1)*(inputs!$C$9+inputs!$D$9)/POWER(inputs!$C$9+inputs!$D$9*output!G1056,2)</f>
        <v>4.211278803106337E-5</v>
      </c>
      <c r="L1056" s="7">
        <f t="shared" si="48"/>
        <v>1.1837220455627522E-4</v>
      </c>
      <c r="M1056" s="73"/>
      <c r="N1056" s="77">
        <f t="shared" si="49"/>
        <v>118.37220455627522</v>
      </c>
      <c r="O1056" s="78">
        <f>(inputs!$C$9+inputs!$D$9)/L1056</f>
        <v>9715.1185475580078</v>
      </c>
      <c r="P1056" s="79">
        <f t="shared" si="50"/>
        <v>41.856829416193136</v>
      </c>
    </row>
    <row r="1057" spans="6:16" x14ac:dyDescent="0.35">
      <c r="F1057" s="83">
        <v>1054</v>
      </c>
      <c r="G1057" s="8">
        <f>output!F1057/inputs!$M$9*inputs!$D$9/inputs!$C$9</f>
        <v>1.0539999999999998</v>
      </c>
      <c r="H1057" s="7">
        <f>$A$4*POWER(F1057,2)*(inputs!$C$9+inputs!$D$9)/POWER(inputs!$C$9+inputs!$D$9*output!G1057,2)</f>
        <v>1.2510002884255706E-5</v>
      </c>
      <c r="I1057" s="7">
        <f>$B$4*POWER(F1057,2)*(inputs!$C$9+inputs!$D$9)/POWER(inputs!$C$9+inputs!$D$9*output!G1057,2)</f>
        <v>4.8064283976905263E-5</v>
      </c>
      <c r="J1057" s="7">
        <f>$C$4*POWER(F1057,-2/3)*(inputs!$C$9+inputs!$D$9)/POWER(inputs!$C$9+inputs!$D$9*output!G1057,2)</f>
        <v>1.5770280747836413E-5</v>
      </c>
      <c r="K1057" s="7">
        <f>$D$4*POWER(F1057,-1)*(inputs!$C$9+inputs!$D$9)/POWER(inputs!$C$9+inputs!$D$9*output!G1057,2)</f>
        <v>4.2061934773567677E-5</v>
      </c>
      <c r="L1057" s="7">
        <f t="shared" si="48"/>
        <v>1.1840650238256506E-4</v>
      </c>
      <c r="M1057" s="73"/>
      <c r="N1057" s="77">
        <f t="shared" si="49"/>
        <v>118.40650238256507</v>
      </c>
      <c r="O1057" s="78">
        <f>(inputs!$C$9+inputs!$D$9)/L1057</f>
        <v>9712.304450007412</v>
      </c>
      <c r="P1057" s="79">
        <f t="shared" si="50"/>
        <v>41.850766817391623</v>
      </c>
    </row>
    <row r="1058" spans="6:16" x14ac:dyDescent="0.35">
      <c r="F1058" s="83">
        <v>1055</v>
      </c>
      <c r="G1058" s="8">
        <f>output!F1058/inputs!$M$9*inputs!$D$9/inputs!$C$9</f>
        <v>1.0549999999999999</v>
      </c>
      <c r="H1058" s="7">
        <f>$A$4*POWER(F1058,2)*(inputs!$C$9+inputs!$D$9)/POWER(inputs!$C$9+inputs!$D$9*output!G1058,2)</f>
        <v>1.2530506116113468E-5</v>
      </c>
      <c r="I1058" s="7">
        <f>$B$4*POWER(F1058,2)*(inputs!$C$9+inputs!$D$9)/POWER(inputs!$C$9+inputs!$D$9*output!G1058,2)</f>
        <v>4.814305879155347E-5</v>
      </c>
      <c r="J1058" s="7">
        <f>$C$4*POWER(F1058,-2/3)*(inputs!$C$9+inputs!$D$9)/POWER(inputs!$C$9+inputs!$D$9*output!G1058,2)</f>
        <v>1.5756231913356516E-5</v>
      </c>
      <c r="K1058" s="7">
        <f>$D$4*POWER(F1058,-1)*(inputs!$C$9+inputs!$D$9)/POWER(inputs!$C$9+inputs!$D$9*output!G1058,2)</f>
        <v>4.2011182150143996E-5</v>
      </c>
      <c r="L1058" s="7">
        <f t="shared" si="48"/>
        <v>1.1844097897116745E-4</v>
      </c>
      <c r="M1058" s="73"/>
      <c r="N1058" s="77">
        <f t="shared" si="49"/>
        <v>118.44097897116745</v>
      </c>
      <c r="O1058" s="78">
        <f>(inputs!$C$9+inputs!$D$9)/L1058</f>
        <v>9709.4773277747809</v>
      </c>
      <c r="P1058" s="79">
        <f t="shared" si="50"/>
        <v>41.844675274167955</v>
      </c>
    </row>
    <row r="1059" spans="6:16" x14ac:dyDescent="0.35">
      <c r="F1059" s="83">
        <v>1056</v>
      </c>
      <c r="G1059" s="8">
        <f>output!F1059/inputs!$M$9*inputs!$D$9/inputs!$C$9</f>
        <v>1.056</v>
      </c>
      <c r="H1059" s="7">
        <f>$A$4*POWER(F1059,2)*(inputs!$C$9+inputs!$D$9)/POWER(inputs!$C$9+inputs!$D$9*output!G1059,2)</f>
        <v>1.2551020819666948E-5</v>
      </c>
      <c r="I1059" s="7">
        <f>$B$4*POWER(F1059,2)*(inputs!$C$9+inputs!$D$9)/POWER(inputs!$C$9+inputs!$D$9*output!G1059,2)</f>
        <v>4.8221877681238733E-5</v>
      </c>
      <c r="J1059" s="7">
        <f>$C$4*POWER(F1059,-2/3)*(inputs!$C$9+inputs!$D$9)/POWER(inputs!$C$9+inputs!$D$9*output!G1059,2)</f>
        <v>1.5742205551304736E-5</v>
      </c>
      <c r="K1059" s="7">
        <f>$D$4*POWER(F1059,-1)*(inputs!$C$9+inputs!$D$9)/POWER(inputs!$C$9+inputs!$D$9*output!G1059,2)</f>
        <v>4.1960529872711454E-5</v>
      </c>
      <c r="L1059" s="7">
        <f t="shared" si="48"/>
        <v>1.1847563392492188E-4</v>
      </c>
      <c r="M1059" s="73"/>
      <c r="N1059" s="77">
        <f t="shared" si="49"/>
        <v>118.47563392492188</v>
      </c>
      <c r="O1059" s="78">
        <f>(inputs!$C$9+inputs!$D$9)/L1059</f>
        <v>9706.6372375669744</v>
      </c>
      <c r="P1059" s="79">
        <f t="shared" si="50"/>
        <v>41.838554896091388</v>
      </c>
    </row>
    <row r="1060" spans="6:16" x14ac:dyDescent="0.35">
      <c r="F1060" s="83">
        <v>1057</v>
      </c>
      <c r="G1060" s="8">
        <f>output!F1060/inputs!$M$9*inputs!$D$9/inputs!$C$9</f>
        <v>1.0569999999999999</v>
      </c>
      <c r="H1060" s="7">
        <f>$A$4*POWER(F1060,2)*(inputs!$C$9+inputs!$D$9)/POWER(inputs!$C$9+inputs!$D$9*output!G1060,2)</f>
        <v>1.2571546983942952E-5</v>
      </c>
      <c r="I1060" s="7">
        <f>$B$4*POWER(F1060,2)*(inputs!$C$9+inputs!$D$9)/POWER(inputs!$C$9+inputs!$D$9*output!G1060,2)</f>
        <v>4.8300740603801303E-5</v>
      </c>
      <c r="J1060" s="7">
        <f>$C$4*POWER(F1060,-2/3)*(inputs!$C$9+inputs!$D$9)/POWER(inputs!$C$9+inputs!$D$9*output!G1060,2)</f>
        <v>1.572820160596966E-5</v>
      </c>
      <c r="K1060" s="7">
        <f>$D$4*POWER(F1060,-1)*(inputs!$C$9+inputs!$D$9)/POWER(inputs!$C$9+inputs!$D$9*output!G1060,2)</f>
        <v>4.1909977654280809E-5</v>
      </c>
      <c r="L1060" s="7">
        <f t="shared" si="48"/>
        <v>1.1851046684799473E-4</v>
      </c>
      <c r="M1060" s="73"/>
      <c r="N1060" s="77">
        <f t="shared" si="49"/>
        <v>118.51046684799472</v>
      </c>
      <c r="O1060" s="78">
        <f>(inputs!$C$9+inputs!$D$9)/L1060</f>
        <v>9703.7842359951737</v>
      </c>
      <c r="P1060" s="79">
        <f t="shared" si="50"/>
        <v>41.832405792529336</v>
      </c>
    </row>
    <row r="1061" spans="6:16" x14ac:dyDescent="0.35">
      <c r="F1061" s="83">
        <v>1058</v>
      </c>
      <c r="G1061" s="8">
        <f>output!F1061/inputs!$M$9*inputs!$D$9/inputs!$C$9</f>
        <v>1.0580000000000001</v>
      </c>
      <c r="H1061" s="7">
        <f>$A$4*POWER(F1061,2)*(inputs!$C$9+inputs!$D$9)/POWER(inputs!$C$9+inputs!$D$9*output!G1061,2)</f>
        <v>1.2592084597977333E-5</v>
      </c>
      <c r="I1061" s="7">
        <f>$B$4*POWER(F1061,2)*(inputs!$C$9+inputs!$D$9)/POWER(inputs!$C$9+inputs!$D$9*output!G1061,2)</f>
        <v>4.8379647517116157E-5</v>
      </c>
      <c r="J1061" s="7">
        <f>$C$4*POWER(F1061,-2/3)*(inputs!$C$9+inputs!$D$9)/POWER(inputs!$C$9+inputs!$D$9*output!G1061,2)</f>
        <v>1.5714220021830523E-5</v>
      </c>
      <c r="K1061" s="7">
        <f>$D$4*POWER(F1061,-1)*(inputs!$C$9+inputs!$D$9)/POWER(inputs!$C$9+inputs!$D$9*output!G1061,2)</f>
        <v>4.1859525208949174E-5</v>
      </c>
      <c r="L1061" s="7">
        <f t="shared" si="48"/>
        <v>1.1854547734587319E-4</v>
      </c>
      <c r="M1061" s="73"/>
      <c r="N1061" s="77">
        <f t="shared" si="49"/>
        <v>118.54547734587319</v>
      </c>
      <c r="O1061" s="78">
        <f>(inputs!$C$9+inputs!$D$9)/L1061</f>
        <v>9700.9183795743829</v>
      </c>
      <c r="P1061" s="79">
        <f t="shared" si="50"/>
        <v>41.826228072646835</v>
      </c>
    </row>
    <row r="1062" spans="6:16" x14ac:dyDescent="0.35">
      <c r="F1062" s="83">
        <v>1059</v>
      </c>
      <c r="G1062" s="8">
        <f>output!F1062/inputs!$M$9*inputs!$D$9/inputs!$C$9</f>
        <v>1.0589999999999999</v>
      </c>
      <c r="H1062" s="7">
        <f>$A$4*POWER(F1062,2)*(inputs!$C$9+inputs!$D$9)/POWER(inputs!$C$9+inputs!$D$9*output!G1062,2)</f>
        <v>1.2612633650815013E-5</v>
      </c>
      <c r="I1062" s="7">
        <f>$B$4*POWER(F1062,2)*(inputs!$C$9+inputs!$D$9)/POWER(inputs!$C$9+inputs!$D$9*output!G1062,2)</f>
        <v>4.8458598379093151E-5</v>
      </c>
      <c r="J1062" s="7">
        <f>$C$4*POWER(F1062,-2/3)*(inputs!$C$9+inputs!$D$9)/POWER(inputs!$C$9+inputs!$D$9*output!G1062,2)</f>
        <v>1.5700260743556394E-5</v>
      </c>
      <c r="K1062" s="7">
        <f>$D$4*POWER(F1062,-1)*(inputs!$C$9+inputs!$D$9)/POWER(inputs!$C$9+inputs!$D$9*output!G1062,2)</f>
        <v>4.1809172251895045E-5</v>
      </c>
      <c r="L1062" s="7">
        <f t="shared" si="48"/>
        <v>1.185806650253596E-4</v>
      </c>
      <c r="M1062" s="73"/>
      <c r="N1062" s="77">
        <f t="shared" si="49"/>
        <v>118.58066502535961</v>
      </c>
      <c r="O1062" s="78">
        <f>(inputs!$C$9+inputs!$D$9)/L1062</f>
        <v>9698.0397247229266</v>
      </c>
      <c r="P1062" s="79">
        <f t="shared" si="50"/>
        <v>41.820021845406082</v>
      </c>
    </row>
    <row r="1063" spans="6:16" x14ac:dyDescent="0.35">
      <c r="F1063" s="83">
        <v>1060</v>
      </c>
      <c r="G1063" s="8">
        <f>output!F1063/inputs!$M$9*inputs!$D$9/inputs!$C$9</f>
        <v>1.0599999999999998</v>
      </c>
      <c r="H1063" s="7">
        <f>$A$4*POWER(F1063,2)*(inputs!$C$9+inputs!$D$9)/POWER(inputs!$C$9+inputs!$D$9*output!G1063,2)</f>
        <v>1.2633194131509925E-5</v>
      </c>
      <c r="I1063" s="7">
        <f>$B$4*POWER(F1063,2)*(inputs!$C$9+inputs!$D$9)/POWER(inputs!$C$9+inputs!$D$9*output!G1063,2)</f>
        <v>4.8537593147676747E-5</v>
      </c>
      <c r="J1063" s="7">
        <f>$C$4*POWER(F1063,-2/3)*(inputs!$C$9+inputs!$D$9)/POWER(inputs!$C$9+inputs!$D$9*output!G1063,2)</f>
        <v>1.5686323716005247E-5</v>
      </c>
      <c r="K1063" s="7">
        <f>$D$4*POWER(F1063,-1)*(inputs!$C$9+inputs!$D$9)/POWER(inputs!$C$9+inputs!$D$9*output!G1063,2)</f>
        <v>4.1758918499373058E-5</v>
      </c>
      <c r="L1063" s="7">
        <f t="shared" si="48"/>
        <v>1.1861602949456498E-4</v>
      </c>
      <c r="M1063" s="73"/>
      <c r="N1063" s="77">
        <f t="shared" si="49"/>
        <v>118.61602949456498</v>
      </c>
      <c r="O1063" s="78">
        <f>(inputs!$C$9+inputs!$D$9)/L1063</f>
        <v>9695.1483277620009</v>
      </c>
      <c r="P1063" s="79">
        <f t="shared" si="50"/>
        <v>41.813787219566059</v>
      </c>
    </row>
    <row r="1064" spans="6:16" x14ac:dyDescent="0.35">
      <c r="F1064" s="83">
        <v>1061</v>
      </c>
      <c r="G1064" s="8">
        <f>output!F1064/inputs!$M$9*inputs!$D$9/inputs!$C$9</f>
        <v>1.0609999999999999</v>
      </c>
      <c r="H1064" s="7">
        <f>$A$4*POWER(F1064,2)*(inputs!$C$9+inputs!$D$9)/POWER(inputs!$C$9+inputs!$D$9*output!G1064,2)</f>
        <v>1.2653766029125066E-5</v>
      </c>
      <c r="I1064" s="7">
        <f>$B$4*POWER(F1064,2)*(inputs!$C$9+inputs!$D$9)/POWER(inputs!$C$9+inputs!$D$9*output!G1064,2)</f>
        <v>4.8616631780846236E-5</v>
      </c>
      <c r="J1064" s="7">
        <f>$C$4*POWER(F1064,-2/3)*(inputs!$C$9+inputs!$D$9)/POWER(inputs!$C$9+inputs!$D$9*output!G1064,2)</f>
        <v>1.5672408884223295E-5</v>
      </c>
      <c r="K1064" s="7">
        <f>$D$4*POWER(F1064,-1)*(inputs!$C$9+inputs!$D$9)/POWER(inputs!$C$9+inputs!$D$9*output!G1064,2)</f>
        <v>4.1708763668709061E-5</v>
      </c>
      <c r="L1064" s="7">
        <f t="shared" si="48"/>
        <v>1.1865157036290366E-4</v>
      </c>
      <c r="M1064" s="73"/>
      <c r="N1064" s="77">
        <f t="shared" si="49"/>
        <v>118.65157036290366</v>
      </c>
      <c r="O1064" s="78">
        <f>(inputs!$C$9+inputs!$D$9)/L1064</f>
        <v>9692.2442449151658</v>
      </c>
      <c r="P1064" s="79">
        <f t="shared" si="50"/>
        <v>41.807524303682023</v>
      </c>
    </row>
    <row r="1065" spans="6:16" x14ac:dyDescent="0.35">
      <c r="F1065" s="83">
        <v>1062</v>
      </c>
      <c r="G1065" s="8">
        <f>output!F1065/inputs!$M$9*inputs!$D$9/inputs!$C$9</f>
        <v>1.0620000000000001</v>
      </c>
      <c r="H1065" s="7">
        <f>$A$4*POWER(F1065,2)*(inputs!$C$9+inputs!$D$9)/POWER(inputs!$C$9+inputs!$D$9*output!G1065,2)</f>
        <v>1.2674349332732432E-5</v>
      </c>
      <c r="I1065" s="7">
        <f>$B$4*POWER(F1065,2)*(inputs!$C$9+inputs!$D$9)/POWER(inputs!$C$9+inputs!$D$9*output!G1065,2)</f>
        <v>4.869571423661549E-5</v>
      </c>
      <c r="J1065" s="7">
        <f>$C$4*POWER(F1065,-2/3)*(inputs!$C$9+inputs!$D$9)/POWER(inputs!$C$9+inputs!$D$9*output!G1065,2)</f>
        <v>1.5658516193443998E-5</v>
      </c>
      <c r="K1065" s="7">
        <f>$D$4*POWER(F1065,-1)*(inputs!$C$9+inputs!$D$9)/POWER(inputs!$C$9+inputs!$D$9*output!G1065,2)</f>
        <v>4.1658707478294922E-5</v>
      </c>
      <c r="L1065" s="7">
        <f t="shared" si="48"/>
        <v>1.1868728724108684E-4</v>
      </c>
      <c r="M1065" s="73"/>
      <c r="N1065" s="77">
        <f t="shared" si="49"/>
        <v>118.68728724108685</v>
      </c>
      <c r="O1065" s="78">
        <f>(inputs!$C$9+inputs!$D$9)/L1065</f>
        <v>9689.3275323079088</v>
      </c>
      <c r="P1065" s="79">
        <f t="shared" si="50"/>
        <v>41.801233206105174</v>
      </c>
    </row>
    <row r="1066" spans="6:16" x14ac:dyDescent="0.35">
      <c r="F1066" s="83">
        <v>1063</v>
      </c>
      <c r="G1066" s="8">
        <f>output!F1066/inputs!$M$9*inputs!$D$9/inputs!$C$9</f>
        <v>1.0629999999999999</v>
      </c>
      <c r="H1066" s="7">
        <f>$A$4*POWER(F1066,2)*(inputs!$C$9+inputs!$D$9)/POWER(inputs!$C$9+inputs!$D$9*output!G1066,2)</f>
        <v>1.2694944031413048E-5</v>
      </c>
      <c r="I1066" s="7">
        <f>$B$4*POWER(F1066,2)*(inputs!$C$9+inputs!$D$9)/POWER(inputs!$C$9+inputs!$D$9*output!G1066,2)</f>
        <v>4.8774840473033046E-5</v>
      </c>
      <c r="J1066" s="7">
        <f>$C$4*POWER(F1066,-2/3)*(inputs!$C$9+inputs!$D$9)/POWER(inputs!$C$9+inputs!$D$9*output!G1066,2)</f>
        <v>1.5644645589087368E-5</v>
      </c>
      <c r="K1066" s="7">
        <f>$D$4*POWER(F1066,-1)*(inputs!$C$9+inputs!$D$9)/POWER(inputs!$C$9+inputs!$D$9*output!G1066,2)</f>
        <v>4.1608749647583618E-5</v>
      </c>
      <c r="L1066" s="7">
        <f t="shared" si="48"/>
        <v>1.1872317974111709E-4</v>
      </c>
      <c r="M1066" s="73"/>
      <c r="N1066" s="77">
        <f t="shared" si="49"/>
        <v>118.72317974111708</v>
      </c>
      <c r="O1066" s="78">
        <f>(inputs!$C$9+inputs!$D$9)/L1066</f>
        <v>9686.3982459671552</v>
      </c>
      <c r="P1066" s="79">
        <f t="shared" si="50"/>
        <v>41.794914034982128</v>
      </c>
    </row>
    <row r="1067" spans="6:16" x14ac:dyDescent="0.35">
      <c r="F1067" s="83">
        <v>1064</v>
      </c>
      <c r="G1067" s="8">
        <f>output!F1067/inputs!$M$9*inputs!$D$9/inputs!$C$9</f>
        <v>1.0640000000000001</v>
      </c>
      <c r="H1067" s="7">
        <f>$A$4*POWER(F1067,2)*(inputs!$C$9+inputs!$D$9)/POWER(inputs!$C$9+inputs!$D$9*output!G1067,2)</f>
        <v>1.2715550114256952E-5</v>
      </c>
      <c r="I1067" s="7">
        <f>$B$4*POWER(F1067,2)*(inputs!$C$9+inputs!$D$9)/POWER(inputs!$C$9+inputs!$D$9*output!G1067,2)</f>
        <v>4.8854010448182098E-5</v>
      </c>
      <c r="J1067" s="7">
        <f>$C$4*POWER(F1067,-2/3)*(inputs!$C$9+inputs!$D$9)/POWER(inputs!$C$9+inputs!$D$9*output!G1067,2)</f>
        <v>1.5630797016759117E-5</v>
      </c>
      <c r="K1067" s="7">
        <f>$D$4*POWER(F1067,-1)*(inputs!$C$9+inputs!$D$9)/POWER(inputs!$C$9+inputs!$D$9*output!G1067,2)</f>
        <v>4.1558889897084208E-5</v>
      </c>
      <c r="L1067" s="7">
        <f t="shared" si="48"/>
        <v>1.1875924747628238E-4</v>
      </c>
      <c r="M1067" s="73"/>
      <c r="N1067" s="77">
        <f t="shared" si="49"/>
        <v>118.75924747628238</v>
      </c>
      <c r="O1067" s="78">
        <f>(inputs!$C$9+inputs!$D$9)/L1067</f>
        <v>9683.4564418208229</v>
      </c>
      <c r="P1067" s="79">
        <f t="shared" si="50"/>
        <v>41.788566898254579</v>
      </c>
    </row>
    <row r="1068" spans="6:16" x14ac:dyDescent="0.35">
      <c r="F1068" s="83">
        <v>1065</v>
      </c>
      <c r="G1068" s="8">
        <f>output!F1068/inputs!$M$9*inputs!$D$9/inputs!$C$9</f>
        <v>1.0649999999999999</v>
      </c>
      <c r="H1068" s="7">
        <f>$A$4*POWER(F1068,2)*(inputs!$C$9+inputs!$D$9)/POWER(inputs!$C$9+inputs!$D$9*output!G1068,2)</f>
        <v>1.2736167570363169E-5</v>
      </c>
      <c r="I1068" s="7">
        <f>$B$4*POWER(F1068,2)*(inputs!$C$9+inputs!$D$9)/POWER(inputs!$C$9+inputs!$D$9*output!G1068,2)</f>
        <v>4.8933224120180341E-5</v>
      </c>
      <c r="J1068" s="7">
        <f>$C$4*POWER(F1068,-2/3)*(inputs!$C$9+inputs!$D$9)/POWER(inputs!$C$9+inputs!$D$9*output!G1068,2)</f>
        <v>1.5616970422249855E-5</v>
      </c>
      <c r="K1068" s="7">
        <f>$D$4*POWER(F1068,-1)*(inputs!$C$9+inputs!$D$9)/POWER(inputs!$C$9+inputs!$D$9*output!G1068,2)</f>
        <v>4.1509127948356871E-5</v>
      </c>
      <c r="L1068" s="7">
        <f t="shared" si="48"/>
        <v>1.1879549006115023E-4</v>
      </c>
      <c r="M1068" s="73"/>
      <c r="N1068" s="77">
        <f t="shared" si="49"/>
        <v>118.79549006115023</v>
      </c>
      <c r="O1068" s="78">
        <f>(inputs!$C$9+inputs!$D$9)/L1068</f>
        <v>9680.5021756973674</v>
      </c>
      <c r="P1068" s="79">
        <f t="shared" si="50"/>
        <v>41.78219190365887</v>
      </c>
    </row>
    <row r="1069" spans="6:16" x14ac:dyDescent="0.35">
      <c r="F1069" s="83">
        <v>1066</v>
      </c>
      <c r="G1069" s="8">
        <f>output!F1069/inputs!$M$9*inputs!$D$9/inputs!$C$9</f>
        <v>1.0659999999999998</v>
      </c>
      <c r="H1069" s="7">
        <f>$A$4*POWER(F1069,2)*(inputs!$C$9+inputs!$D$9)/POWER(inputs!$C$9+inputs!$D$9*output!G1069,2)</f>
        <v>1.2756796388839733E-5</v>
      </c>
      <c r="I1069" s="7">
        <f>$B$4*POWER(F1069,2)*(inputs!$C$9+inputs!$D$9)/POWER(inputs!$C$9+inputs!$D$9*output!G1069,2)</f>
        <v>4.9012481447180108E-5</v>
      </c>
      <c r="J1069" s="7">
        <f>$C$4*POWER(F1069,-2/3)*(inputs!$C$9+inputs!$D$9)/POWER(inputs!$C$9+inputs!$D$9*output!G1069,2)</f>
        <v>1.5603165751534242E-5</v>
      </c>
      <c r="K1069" s="7">
        <f>$D$4*POWER(F1069,-1)*(inputs!$C$9+inputs!$D$9)/POWER(inputs!$C$9+inputs!$D$9*output!G1069,2)</f>
        <v>4.1459463524007999E-5</v>
      </c>
      <c r="L1069" s="7">
        <f t="shared" si="48"/>
        <v>1.188319071115621E-4</v>
      </c>
      <c r="M1069" s="73"/>
      <c r="N1069" s="77">
        <f t="shared" si="49"/>
        <v>118.83190711156209</v>
      </c>
      <c r="O1069" s="78">
        <f>(inputs!$C$9+inputs!$D$9)/L1069</f>
        <v>9677.535503325329</v>
      </c>
      <c r="P1069" s="79">
        <f t="shared" si="50"/>
        <v>41.775789158725551</v>
      </c>
    </row>
    <row r="1070" spans="6:16" x14ac:dyDescent="0.35">
      <c r="F1070" s="83">
        <v>1067</v>
      </c>
      <c r="G1070" s="8">
        <f>output!F1070/inputs!$M$9*inputs!$D$9/inputs!$C$9</f>
        <v>1.0669999999999999</v>
      </c>
      <c r="H1070" s="7">
        <f>$A$4*POWER(F1070,2)*(inputs!$C$9+inputs!$D$9)/POWER(inputs!$C$9+inputs!$D$9*output!G1070,2)</f>
        <v>1.2777436558803637E-5</v>
      </c>
      <c r="I1070" s="7">
        <f>$B$4*POWER(F1070,2)*(inputs!$C$9+inputs!$D$9)/POWER(inputs!$C$9+inputs!$D$9*output!G1070,2)</f>
        <v>4.9091782387368157E-5</v>
      </c>
      <c r="J1070" s="7">
        <f>$C$4*POWER(F1070,-2/3)*(inputs!$C$9+inputs!$D$9)/POWER(inputs!$C$9+inputs!$D$9*output!G1070,2)</f>
        <v>1.5589382950770266E-5</v>
      </c>
      <c r="K1070" s="7">
        <f>$D$4*POWER(F1070,-1)*(inputs!$C$9+inputs!$D$9)/POWER(inputs!$C$9+inputs!$D$9*output!G1070,2)</f>
        <v>4.1409896347685226E-5</v>
      </c>
      <c r="L1070" s="7">
        <f t="shared" si="48"/>
        <v>1.1886849824462729E-4</v>
      </c>
      <c r="M1070" s="73"/>
      <c r="N1070" s="77">
        <f t="shared" si="49"/>
        <v>118.86849824462729</v>
      </c>
      <c r="O1070" s="78">
        <f>(inputs!$C$9+inputs!$D$9)/L1070</f>
        <v>9674.5564803329089</v>
      </c>
      <c r="P1070" s="79">
        <f t="shared" si="50"/>
        <v>41.769358770779078</v>
      </c>
    </row>
    <row r="1071" spans="6:16" x14ac:dyDescent="0.35">
      <c r="F1071" s="83">
        <v>1068</v>
      </c>
      <c r="G1071" s="8">
        <f>output!F1071/inputs!$M$9*inputs!$D$9/inputs!$C$9</f>
        <v>1.0680000000000001</v>
      </c>
      <c r="H1071" s="7">
        <f>$A$4*POWER(F1071,2)*(inputs!$C$9+inputs!$D$9)/POWER(inputs!$C$9+inputs!$D$9*output!G1071,2)</f>
        <v>1.2798088069380874E-5</v>
      </c>
      <c r="I1071" s="7">
        <f>$B$4*POWER(F1071,2)*(inputs!$C$9+inputs!$D$9)/POWER(inputs!$C$9+inputs!$D$9*output!G1071,2)</f>
        <v>4.9171126898965803E-5</v>
      </c>
      <c r="J1071" s="7">
        <f>$C$4*POWER(F1071,-2/3)*(inputs!$C$9+inputs!$D$9)/POWER(inputs!$C$9+inputs!$D$9*output!G1071,2)</f>
        <v>1.557562196629841E-5</v>
      </c>
      <c r="K1071" s="7">
        <f>$D$4*POWER(F1071,-1)*(inputs!$C$9+inputs!$D$9)/POWER(inputs!$C$9+inputs!$D$9*output!G1071,2)</f>
        <v>4.1360426144072677E-5</v>
      </c>
      <c r="L1071" s="7">
        <f t="shared" si="48"/>
        <v>1.1890526307871776E-4</v>
      </c>
      <c r="M1071" s="73"/>
      <c r="N1071" s="77">
        <f t="shared" si="49"/>
        <v>118.90526307871777</v>
      </c>
      <c r="O1071" s="78">
        <f>(inputs!$C$9+inputs!$D$9)/L1071</f>
        <v>9671.5651622474943</v>
      </c>
      <c r="P1071" s="79">
        <f t="shared" si="50"/>
        <v>41.762900846937292</v>
      </c>
    </row>
    <row r="1072" spans="6:16" x14ac:dyDescent="0.35">
      <c r="F1072" s="83">
        <v>1069</v>
      </c>
      <c r="G1072" s="8">
        <f>output!F1072/inputs!$M$9*inputs!$D$9/inputs!$C$9</f>
        <v>1.069</v>
      </c>
      <c r="H1072" s="7">
        <f>$A$4*POWER(F1072,2)*(inputs!$C$9+inputs!$D$9)/POWER(inputs!$C$9+inputs!$D$9*output!G1072,2)</f>
        <v>1.2818750909706401E-5</v>
      </c>
      <c r="I1072" s="7">
        <f>$B$4*POWER(F1072,2)*(inputs!$C$9+inputs!$D$9)/POWER(inputs!$C$9+inputs!$D$9*output!G1072,2)</f>
        <v>4.9250514940228815E-5</v>
      </c>
      <c r="J1072" s="7">
        <f>$C$4*POWER(F1072,-2/3)*(inputs!$C$9+inputs!$D$9)/POWER(inputs!$C$9+inputs!$D$9*output!G1072,2)</f>
        <v>1.5561882744640848E-5</v>
      </c>
      <c r="K1072" s="7">
        <f>$D$4*POWER(F1072,-1)*(inputs!$C$9+inputs!$D$9)/POWER(inputs!$C$9+inputs!$D$9*output!G1072,2)</f>
        <v>4.1311052638886005E-5</v>
      </c>
      <c r="L1072" s="7">
        <f t="shared" si="48"/>
        <v>1.1894220123346206E-4</v>
      </c>
      <c r="M1072" s="73"/>
      <c r="N1072" s="77">
        <f t="shared" si="49"/>
        <v>118.94220123346206</v>
      </c>
      <c r="O1072" s="78">
        <f>(inputs!$C$9+inputs!$D$9)/L1072</f>
        <v>9668.5616044952585</v>
      </c>
      <c r="P1072" s="79">
        <f t="shared" si="50"/>
        <v>41.756415494111124</v>
      </c>
    </row>
    <row r="1073" spans="6:16" x14ac:dyDescent="0.35">
      <c r="F1073" s="83">
        <v>1070</v>
      </c>
      <c r="G1073" s="8">
        <f>output!F1073/inputs!$M$9*inputs!$D$9/inputs!$C$9</f>
        <v>1.07</v>
      </c>
      <c r="H1073" s="7">
        <f>$A$4*POWER(F1073,2)*(inputs!$C$9+inputs!$D$9)/POWER(inputs!$C$9+inputs!$D$9*output!G1073,2)</f>
        <v>1.2839425068924127E-5</v>
      </c>
      <c r="I1073" s="7">
        <f>$B$4*POWER(F1073,2)*(inputs!$C$9+inputs!$D$9)/POWER(inputs!$C$9+inputs!$D$9*output!G1073,2)</f>
        <v>4.9329946469447333E-5</v>
      </c>
      <c r="J1073" s="7">
        <f>$C$4*POWER(F1073,-2/3)*(inputs!$C$9+inputs!$D$9)/POWER(inputs!$C$9+inputs!$D$9*output!G1073,2)</f>
        <v>1.5548165232500656E-5</v>
      </c>
      <c r="K1073" s="7">
        <f>$D$4*POWER(F1073,-1)*(inputs!$C$9+inputs!$D$9)/POWER(inputs!$C$9+inputs!$D$9*output!G1073,2)</f>
        <v>4.1261775558867592E-5</v>
      </c>
      <c r="L1073" s="7">
        <f t="shared" si="48"/>
        <v>1.1897931232973972E-4</v>
      </c>
      <c r="M1073" s="73"/>
      <c r="N1073" s="77">
        <f t="shared" si="49"/>
        <v>118.97931232973973</v>
      </c>
      <c r="O1073" s="78">
        <f>(inputs!$C$9+inputs!$D$9)/L1073</f>
        <v>9665.5458624007297</v>
      </c>
      <c r="P1073" s="79">
        <f t="shared" si="50"/>
        <v>41.74990281900422</v>
      </c>
    </row>
    <row r="1074" spans="6:16" x14ac:dyDescent="0.35">
      <c r="F1074" s="83">
        <v>1071</v>
      </c>
      <c r="G1074" s="8">
        <f>output!F1074/inputs!$M$9*inputs!$D$9/inputs!$C$9</f>
        <v>1.071</v>
      </c>
      <c r="H1074" s="7">
        <f>$A$4*POWER(F1074,2)*(inputs!$C$9+inputs!$D$9)/POWER(inputs!$C$9+inputs!$D$9*output!G1074,2)</f>
        <v>1.2860110536186929E-5</v>
      </c>
      <c r="I1074" s="7">
        <f>$B$4*POWER(F1074,2)*(inputs!$C$9+inputs!$D$9)/POWER(inputs!$C$9+inputs!$D$9*output!G1074,2)</f>
        <v>4.9409421444945973E-5</v>
      </c>
      <c r="J1074" s="7">
        <f>$C$4*POWER(F1074,-2/3)*(inputs!$C$9+inputs!$D$9)/POWER(inputs!$C$9+inputs!$D$9*output!G1074,2)</f>
        <v>1.5534469376761095E-5</v>
      </c>
      <c r="K1074" s="7">
        <f>$D$4*POWER(F1074,-1)*(inputs!$C$9+inputs!$D$9)/POWER(inputs!$C$9+inputs!$D$9*output!G1074,2)</f>
        <v>4.121259463178182E-5</v>
      </c>
      <c r="L1074" s="7">
        <f t="shared" si="48"/>
        <v>1.1901659598967582E-4</v>
      </c>
      <c r="M1074" s="73"/>
      <c r="N1074" s="77">
        <f t="shared" si="49"/>
        <v>119.01659598967582</v>
      </c>
      <c r="O1074" s="78">
        <f>(inputs!$C$9+inputs!$D$9)/L1074</f>
        <v>9662.5179911863506</v>
      </c>
      <c r="P1074" s="79">
        <f t="shared" si="50"/>
        <v>41.743362928112504</v>
      </c>
    </row>
    <row r="1075" spans="6:16" x14ac:dyDescent="0.35">
      <c r="F1075" s="83">
        <v>1072</v>
      </c>
      <c r="G1075" s="8">
        <f>output!F1075/inputs!$M$9*inputs!$D$9/inputs!$C$9</f>
        <v>1.0719999999999998</v>
      </c>
      <c r="H1075" s="7">
        <f>$A$4*POWER(F1075,2)*(inputs!$C$9+inputs!$D$9)/POWER(inputs!$C$9+inputs!$D$9*output!G1075,2)</f>
        <v>1.2880807300656601E-5</v>
      </c>
      <c r="I1075" s="7">
        <f>$B$4*POWER(F1075,2)*(inputs!$C$9+inputs!$D$9)/POWER(inputs!$C$9+inputs!$D$9*output!G1075,2)</f>
        <v>4.948893982508364E-5</v>
      </c>
      <c r="J1075" s="7">
        <f>$C$4*POWER(F1075,-2/3)*(inputs!$C$9+inputs!$D$9)/POWER(inputs!$C$9+inputs!$D$9*output!G1075,2)</f>
        <v>1.5520795124484738E-5</v>
      </c>
      <c r="K1075" s="7">
        <f>$D$4*POWER(F1075,-1)*(inputs!$C$9+inputs!$D$9)/POWER(inputs!$C$9+inputs!$D$9*output!G1075,2)</f>
        <v>4.1163509586410177E-5</v>
      </c>
      <c r="L1075" s="7">
        <f t="shared" si="48"/>
        <v>1.1905405183663515E-4</v>
      </c>
      <c r="M1075" s="73"/>
      <c r="N1075" s="77">
        <f t="shared" si="49"/>
        <v>119.05405183663515</v>
      </c>
      <c r="O1075" s="78">
        <f>(inputs!$C$9+inputs!$D$9)/L1075</f>
        <v>9659.478045972086</v>
      </c>
      <c r="P1075" s="79">
        <f t="shared" si="50"/>
        <v>41.736795927723875</v>
      </c>
    </row>
    <row r="1076" spans="6:16" x14ac:dyDescent="0.35">
      <c r="F1076" s="83">
        <v>1073</v>
      </c>
      <c r="G1076" s="8">
        <f>output!F1076/inputs!$M$9*inputs!$D$9/inputs!$C$9</f>
        <v>1.073</v>
      </c>
      <c r="H1076" s="7">
        <f>$A$4*POWER(F1076,2)*(inputs!$C$9+inputs!$D$9)/POWER(inputs!$C$9+inputs!$D$9*output!G1076,2)</f>
        <v>1.2901515351503907E-5</v>
      </c>
      <c r="I1076" s="7">
        <f>$B$4*POWER(F1076,2)*(inputs!$C$9+inputs!$D$9)/POWER(inputs!$C$9+inputs!$D$9*output!G1076,2)</f>
        <v>4.9568501568253636E-5</v>
      </c>
      <c r="J1076" s="7">
        <f>$C$4*POWER(F1076,-2/3)*(inputs!$C$9+inputs!$D$9)/POWER(inputs!$C$9+inputs!$D$9*output!G1076,2)</f>
        <v>1.5507142422912774E-5</v>
      </c>
      <c r="K1076" s="7">
        <f>$D$4*POWER(F1076,-1)*(inputs!$C$9+inputs!$D$9)/POWER(inputs!$C$9+inputs!$D$9*output!G1076,2)</f>
        <v>4.1114520152546706E-5</v>
      </c>
      <c r="L1076" s="7">
        <f t="shared" si="48"/>
        <v>1.1909167949521703E-4</v>
      </c>
      <c r="M1076" s="73"/>
      <c r="N1076" s="77">
        <f t="shared" si="49"/>
        <v>119.09167949521702</v>
      </c>
      <c r="O1076" s="78">
        <f>(inputs!$C$9+inputs!$D$9)/L1076</f>
        <v>9656.4260817749764</v>
      </c>
      <c r="P1076" s="79">
        <f t="shared" si="50"/>
        <v>41.730201923917768</v>
      </c>
    </row>
    <row r="1077" spans="6:16" x14ac:dyDescent="0.35">
      <c r="F1077" s="83">
        <v>1074</v>
      </c>
      <c r="G1077" s="8">
        <f>output!F1077/inputs!$M$9*inputs!$D$9/inputs!$C$9</f>
        <v>1.0740000000000001</v>
      </c>
      <c r="H1077" s="7">
        <f>$A$4*POWER(F1077,2)*(inputs!$C$9+inputs!$D$9)/POWER(inputs!$C$9+inputs!$D$9*output!G1077,2)</f>
        <v>1.2922234677908516E-5</v>
      </c>
      <c r="I1077" s="7">
        <f>$B$4*POWER(F1077,2)*(inputs!$C$9+inputs!$D$9)/POWER(inputs!$C$9+inputs!$D$9*output!G1077,2)</f>
        <v>4.9648106632883529E-5</v>
      </c>
      <c r="J1077" s="7">
        <f>$C$4*POWER(F1077,-2/3)*(inputs!$C$9+inputs!$D$9)/POWER(inputs!$C$9+inputs!$D$9*output!G1077,2)</f>
        <v>1.549351121946416E-5</v>
      </c>
      <c r="K1077" s="7">
        <f>$D$4*POWER(F1077,-1)*(inputs!$C$9+inputs!$D$9)/POWER(inputs!$C$9+inputs!$D$9*output!G1077,2)</f>
        <v>4.106562606099306E-5</v>
      </c>
      <c r="L1077" s="7">
        <f t="shared" si="48"/>
        <v>1.1912947859124926E-4</v>
      </c>
      <c r="M1077" s="73"/>
      <c r="N1077" s="77">
        <f t="shared" si="49"/>
        <v>119.12947859124927</v>
      </c>
      <c r="O1077" s="78">
        <f>(inputs!$C$9+inputs!$D$9)/L1077</f>
        <v>9653.3621535087786</v>
      </c>
      <c r="P1077" s="79">
        <f t="shared" si="50"/>
        <v>41.723581022564929</v>
      </c>
    </row>
    <row r="1078" spans="6:16" x14ac:dyDescent="0.35">
      <c r="F1078" s="83">
        <v>1075</v>
      </c>
      <c r="G1078" s="8">
        <f>output!F1078/inputs!$M$9*inputs!$D$9/inputs!$C$9</f>
        <v>1.075</v>
      </c>
      <c r="H1078" s="7">
        <f>$A$4*POWER(F1078,2)*(inputs!$C$9+inputs!$D$9)/POWER(inputs!$C$9+inputs!$D$9*output!G1078,2)</f>
        <v>1.2942965269059025E-5</v>
      </c>
      <c r="I1078" s="7">
        <f>$B$4*POWER(F1078,2)*(inputs!$C$9+inputs!$D$9)/POWER(inputs!$C$9+inputs!$D$9*output!G1078,2)</f>
        <v>4.9727754977435177E-5</v>
      </c>
      <c r="J1078" s="7">
        <f>$C$4*POWER(F1078,-2/3)*(inputs!$C$9+inputs!$D$9)/POWER(inputs!$C$9+inputs!$D$9*output!G1078,2)</f>
        <v>1.5479901461734953E-5</v>
      </c>
      <c r="K1078" s="7">
        <f>$D$4*POWER(F1078,-1)*(inputs!$C$9+inputs!$D$9)/POWER(inputs!$C$9+inputs!$D$9*output!G1078,2)</f>
        <v>4.1016827043554032E-5</v>
      </c>
      <c r="L1078" s="7">
        <f t="shared" si="48"/>
        <v>1.1916744875178318E-4</v>
      </c>
      <c r="M1078" s="73"/>
      <c r="N1078" s="77">
        <f t="shared" si="49"/>
        <v>119.16744875178317</v>
      </c>
      <c r="O1078" s="78">
        <f>(inputs!$C$9+inputs!$D$9)/L1078</f>
        <v>9650.2863159835142</v>
      </c>
      <c r="P1078" s="79">
        <f t="shared" si="50"/>
        <v>41.716933329326892</v>
      </c>
    </row>
    <row r="1079" spans="6:16" x14ac:dyDescent="0.35">
      <c r="F1079" s="83">
        <v>1076</v>
      </c>
      <c r="G1079" s="8">
        <f>output!F1079/inputs!$M$9*inputs!$D$9/inputs!$C$9</f>
        <v>1.0759999999999998</v>
      </c>
      <c r="H1079" s="7">
        <f>$A$4*POWER(F1079,2)*(inputs!$C$9+inputs!$D$9)/POWER(inputs!$C$9+inputs!$D$9*output!G1079,2)</f>
        <v>1.2963707114152953E-5</v>
      </c>
      <c r="I1079" s="7">
        <f>$B$4*POWER(F1079,2)*(inputs!$C$9+inputs!$D$9)/POWER(inputs!$C$9+inputs!$D$9*output!G1079,2)</f>
        <v>4.9807446560404682E-5</v>
      </c>
      <c r="J1079" s="7">
        <f>$C$4*POWER(F1079,-2/3)*(inputs!$C$9+inputs!$D$9)/POWER(inputs!$C$9+inputs!$D$9*output!G1079,2)</f>
        <v>1.5466313097497463E-5</v>
      </c>
      <c r="K1079" s="7">
        <f>$D$4*POWER(F1079,-1)*(inputs!$C$9+inputs!$D$9)/POWER(inputs!$C$9+inputs!$D$9*output!G1079,2)</f>
        <v>4.0968122833032718E-5</v>
      </c>
      <c r="L1079" s="7">
        <f t="shared" si="48"/>
        <v>1.1920558960508781E-4</v>
      </c>
      <c r="M1079" s="73"/>
      <c r="N1079" s="77">
        <f t="shared" si="49"/>
        <v>119.20558960508781</v>
      </c>
      <c r="O1079" s="78">
        <f>(inputs!$C$9+inputs!$D$9)/L1079</f>
        <v>9647.1986239051057</v>
      </c>
      <c r="P1079" s="79">
        <f t="shared" si="50"/>
        <v>41.710258949655795</v>
      </c>
    </row>
    <row r="1080" spans="6:16" x14ac:dyDescent="0.35">
      <c r="F1080" s="83">
        <v>1077</v>
      </c>
      <c r="G1080" s="8">
        <f>output!F1080/inputs!$M$9*inputs!$D$9/inputs!$C$9</f>
        <v>1.077</v>
      </c>
      <c r="H1080" s="7">
        <f>$A$4*POWER(F1080,2)*(inputs!$C$9+inputs!$D$9)/POWER(inputs!$C$9+inputs!$D$9*output!G1080,2)</f>
        <v>1.2984460202396706E-5</v>
      </c>
      <c r="I1080" s="7">
        <f>$B$4*POWER(F1080,2)*(inputs!$C$9+inputs!$D$9)/POWER(inputs!$C$9+inputs!$D$9*output!G1080,2)</f>
        <v>4.9887181340322348E-5</v>
      </c>
      <c r="J1080" s="7">
        <f>$C$4*POWER(F1080,-2/3)*(inputs!$C$9+inputs!$D$9)/POWER(inputs!$C$9+inputs!$D$9*output!G1080,2)</f>
        <v>1.5452746074699552E-5</v>
      </c>
      <c r="K1080" s="7">
        <f>$D$4*POWER(F1080,-1)*(inputs!$C$9+inputs!$D$9)/POWER(inputs!$C$9+inputs!$D$9*output!G1080,2)</f>
        <v>4.0919513163226003E-5</v>
      </c>
      <c r="L1080" s="7">
        <f t="shared" si="48"/>
        <v>1.1924390078064461E-4</v>
      </c>
      <c r="M1080" s="73"/>
      <c r="N1080" s="77">
        <f t="shared" si="49"/>
        <v>119.24390078064461</v>
      </c>
      <c r="O1080" s="78">
        <f>(inputs!$C$9+inputs!$D$9)/L1080</f>
        <v>9644.0991318749711</v>
      </c>
      <c r="P1080" s="79">
        <f t="shared" si="50"/>
        <v>41.703557988793918</v>
      </c>
    </row>
    <row r="1081" spans="6:16" x14ac:dyDescent="0.35">
      <c r="F1081" s="83">
        <v>1078</v>
      </c>
      <c r="G1081" s="8">
        <f>output!F1081/inputs!$M$9*inputs!$D$9/inputs!$C$9</f>
        <v>1.0779999999999998</v>
      </c>
      <c r="H1081" s="7">
        <f>$A$4*POWER(F1081,2)*(inputs!$C$9+inputs!$D$9)/POWER(inputs!$C$9+inputs!$D$9*output!G1081,2)</f>
        <v>1.3005224523005604E-5</v>
      </c>
      <c r="I1081" s="7">
        <f>$B$4*POWER(F1081,2)*(inputs!$C$9+inputs!$D$9)/POWER(inputs!$C$9+inputs!$D$9*output!G1081,2)</f>
        <v>4.9966959275752707E-5</v>
      </c>
      <c r="J1081" s="7">
        <f>$C$4*POWER(F1081,-2/3)*(inputs!$C$9+inputs!$D$9)/POWER(inputs!$C$9+inputs!$D$9*output!G1081,2)</f>
        <v>1.5439200341463829E-5</v>
      </c>
      <c r="K1081" s="7">
        <f>$D$4*POWER(F1081,-1)*(inputs!$C$9+inputs!$D$9)/POWER(inputs!$C$9+inputs!$D$9*output!G1081,2)</f>
        <v>4.0870997768919902E-5</v>
      </c>
      <c r="L1081" s="7">
        <f t="shared" si="48"/>
        <v>1.1928238190914205E-4</v>
      </c>
      <c r="M1081" s="73"/>
      <c r="N1081" s="77">
        <f t="shared" si="49"/>
        <v>119.28238190914205</v>
      </c>
      <c r="O1081" s="78">
        <f>(inputs!$C$9+inputs!$D$9)/L1081</f>
        <v>9640.9878943896365</v>
      </c>
      <c r="P1081" s="79">
        <f t="shared" si="50"/>
        <v>41.696830551773445</v>
      </c>
    </row>
    <row r="1082" spans="6:16" x14ac:dyDescent="0.35">
      <c r="F1082" s="83">
        <v>1079</v>
      </c>
      <c r="G1082" s="8">
        <f>output!F1082/inputs!$M$9*inputs!$D$9/inputs!$C$9</f>
        <v>1.079</v>
      </c>
      <c r="H1082" s="7">
        <f>$A$4*POWER(F1082,2)*(inputs!$C$9+inputs!$D$9)/POWER(inputs!$C$9+inputs!$D$9*output!G1082,2)</f>
        <v>1.3026000065203844E-5</v>
      </c>
      <c r="I1082" s="7">
        <f>$B$4*POWER(F1082,2)*(inputs!$C$9+inputs!$D$9)/POWER(inputs!$C$9+inputs!$D$9*output!G1082,2)</f>
        <v>5.0046780325294359E-5</v>
      </c>
      <c r="J1082" s="7">
        <f>$C$4*POWER(F1082,-2/3)*(inputs!$C$9+inputs!$D$9)/POWER(inputs!$C$9+inputs!$D$9*output!G1082,2)</f>
        <v>1.5425675846086942E-5</v>
      </c>
      <c r="K1082" s="7">
        <f>$D$4*POWER(F1082,-1)*(inputs!$C$9+inputs!$D$9)/POWER(inputs!$C$9+inputs!$D$9*output!G1082,2)</f>
        <v>4.082257638588494E-5</v>
      </c>
      <c r="L1082" s="7">
        <f t="shared" si="48"/>
        <v>1.1932103262247008E-4</v>
      </c>
      <c r="M1082" s="73"/>
      <c r="N1082" s="77">
        <f t="shared" si="49"/>
        <v>119.32103262247009</v>
      </c>
      <c r="O1082" s="78">
        <f>(inputs!$C$9+inputs!$D$9)/L1082</f>
        <v>9637.8649658403665</v>
      </c>
      <c r="P1082" s="79">
        <f t="shared" si="50"/>
        <v>41.690076743416078</v>
      </c>
    </row>
    <row r="1083" spans="6:16" x14ac:dyDescent="0.35">
      <c r="F1083" s="83">
        <v>1080</v>
      </c>
      <c r="G1083" s="8">
        <f>output!F1083/inputs!$M$9*inputs!$D$9/inputs!$C$9</f>
        <v>1.08</v>
      </c>
      <c r="H1083" s="7">
        <f>$A$4*POWER(F1083,2)*(inputs!$C$9+inputs!$D$9)/POWER(inputs!$C$9+inputs!$D$9*output!G1083,2)</f>
        <v>1.3046786818224522E-5</v>
      </c>
      <c r="I1083" s="7">
        <f>$B$4*POWER(F1083,2)*(inputs!$C$9+inputs!$D$9)/POWER(inputs!$C$9+inputs!$D$9*output!G1083,2)</f>
        <v>5.0126644447580133E-5</v>
      </c>
      <c r="J1083" s="7">
        <f>$C$4*POWER(F1083,-2/3)*(inputs!$C$9+inputs!$D$9)/POWER(inputs!$C$9+inputs!$D$9*output!G1083,2)</f>
        <v>1.5412172537038809E-5</v>
      </c>
      <c r="K1083" s="7">
        <f>$D$4*POWER(F1083,-1)*(inputs!$C$9+inputs!$D$9)/POWER(inputs!$C$9+inputs!$D$9*output!G1083,2)</f>
        <v>4.077424875087168E-5</v>
      </c>
      <c r="L1083" s="7">
        <f t="shared" si="48"/>
        <v>1.1935985255371515E-4</v>
      </c>
      <c r="M1083" s="73"/>
      <c r="N1083" s="77">
        <f t="shared" si="49"/>
        <v>119.35985255371514</v>
      </c>
      <c r="O1083" s="78">
        <f>(inputs!$C$9+inputs!$D$9)/L1083</f>
        <v>9634.7304005127608</v>
      </c>
      <c r="P1083" s="79">
        <f t="shared" si="50"/>
        <v>41.683296668332716</v>
      </c>
    </row>
    <row r="1084" spans="6:16" x14ac:dyDescent="0.35">
      <c r="F1084" s="83">
        <v>1081</v>
      </c>
      <c r="G1084" s="8">
        <f>output!F1084/inputs!$M$9*inputs!$D$9/inputs!$C$9</f>
        <v>1.081</v>
      </c>
      <c r="H1084" s="7">
        <f>$A$4*POWER(F1084,2)*(inputs!$C$9+inputs!$D$9)/POWER(inputs!$C$9+inputs!$D$9*output!G1084,2)</f>
        <v>1.3067584771309577E-5</v>
      </c>
      <c r="I1084" s="7">
        <f>$B$4*POWER(F1084,2)*(inputs!$C$9+inputs!$D$9)/POWER(inputs!$C$9+inputs!$D$9*output!G1084,2)</f>
        <v>5.0206551601276848E-5</v>
      </c>
      <c r="J1084" s="7">
        <f>$C$4*POWER(F1084,-2/3)*(inputs!$C$9+inputs!$D$9)/POWER(inputs!$C$9+inputs!$D$9*output!G1084,2)</f>
        <v>1.539869036296189E-5</v>
      </c>
      <c r="K1084" s="7">
        <f>$D$4*POWER(F1084,-1)*(inputs!$C$9+inputs!$D$9)/POWER(inputs!$C$9+inputs!$D$9*output!G1084,2)</f>
        <v>4.072601460160608E-5</v>
      </c>
      <c r="L1084" s="7">
        <f t="shared" si="48"/>
        <v>1.1939884133715437E-4</v>
      </c>
      <c r="M1084" s="73"/>
      <c r="N1084" s="77">
        <f t="shared" si="49"/>
        <v>119.39884133715438</v>
      </c>
      <c r="O1084" s="78">
        <f>(inputs!$C$9+inputs!$D$9)/L1084</f>
        <v>9631.5842525864136</v>
      </c>
      <c r="P1084" s="79">
        <f t="shared" si="50"/>
        <v>41.676490430923181</v>
      </c>
    </row>
    <row r="1085" spans="6:16" x14ac:dyDescent="0.35">
      <c r="F1085" s="83">
        <v>1082</v>
      </c>
      <c r="G1085" s="8">
        <f>output!F1085/inputs!$M$9*inputs!$D$9/inputs!$C$9</f>
        <v>1.0819999999999999</v>
      </c>
      <c r="H1085" s="7">
        <f>$A$4*POWER(F1085,2)*(inputs!$C$9+inputs!$D$9)/POWER(inputs!$C$9+inputs!$D$9*output!G1085,2)</f>
        <v>1.308839391370985E-5</v>
      </c>
      <c r="I1085" s="7">
        <f>$B$4*POWER(F1085,2)*(inputs!$C$9+inputs!$D$9)/POWER(inputs!$C$9+inputs!$D$9*output!G1085,2)</f>
        <v>5.0286501745085461E-5</v>
      </c>
      <c r="J1085" s="7">
        <f>$C$4*POWER(F1085,-2/3)*(inputs!$C$9+inputs!$D$9)/POWER(inputs!$C$9+inputs!$D$9*output!G1085,2)</f>
        <v>1.5385229272670445E-5</v>
      </c>
      <c r="K1085" s="7">
        <f>$D$4*POWER(F1085,-1)*(inputs!$C$9+inputs!$D$9)/POWER(inputs!$C$9+inputs!$D$9*output!G1085,2)</f>
        <v>4.0677873676785131E-5</v>
      </c>
      <c r="L1085" s="7">
        <f t="shared" si="48"/>
        <v>1.1943799860825087E-4</v>
      </c>
      <c r="M1085" s="73"/>
      <c r="N1085" s="77">
        <f t="shared" si="49"/>
        <v>119.43799860825088</v>
      </c>
      <c r="O1085" s="78">
        <f>(inputs!$C$9+inputs!$D$9)/L1085</f>
        <v>9628.4265761345141</v>
      </c>
      <c r="P1085" s="79">
        <f t="shared" si="50"/>
        <v>41.669658135375862</v>
      </c>
    </row>
    <row r="1086" spans="6:16" x14ac:dyDescent="0.35">
      <c r="F1086" s="83">
        <v>1083</v>
      </c>
      <c r="G1086" s="8">
        <f>output!F1086/inputs!$M$9*inputs!$D$9/inputs!$C$9</f>
        <v>1.083</v>
      </c>
      <c r="H1086" s="7">
        <f>$A$4*POWER(F1086,2)*(inputs!$C$9+inputs!$D$9)/POWER(inputs!$C$9+inputs!$D$9*output!G1086,2)</f>
        <v>1.3109214234685008E-5</v>
      </c>
      <c r="I1086" s="7">
        <f>$B$4*POWER(F1086,2)*(inputs!$C$9+inputs!$D$9)/POWER(inputs!$C$9+inputs!$D$9*output!G1086,2)</f>
        <v>5.0366494837740918E-5</v>
      </c>
      <c r="J1086" s="7">
        <f>$C$4*POWER(F1086,-2/3)*(inputs!$C$9+inputs!$D$9)/POWER(inputs!$C$9+inputs!$D$9*output!G1086,2)</f>
        <v>1.5371789215149778E-5</v>
      </c>
      <c r="K1086" s="7">
        <f>$D$4*POWER(F1086,-1)*(inputs!$C$9+inputs!$D$9)/POWER(inputs!$C$9+inputs!$D$9*output!G1086,2)</f>
        <v>4.0629825716072177E-5</v>
      </c>
      <c r="L1086" s="7">
        <f t="shared" si="48"/>
        <v>1.1947732400364788E-4</v>
      </c>
      <c r="M1086" s="73"/>
      <c r="N1086" s="77">
        <f t="shared" si="49"/>
        <v>119.47732400364788</v>
      </c>
      <c r="O1086" s="78">
        <f>(inputs!$C$9+inputs!$D$9)/L1086</f>
        <v>9625.2574251235164</v>
      </c>
      <c r="P1086" s="79">
        <f t="shared" si="50"/>
        <v>41.662799885667447</v>
      </c>
    </row>
    <row r="1087" spans="6:16" x14ac:dyDescent="0.35">
      <c r="F1087" s="83">
        <v>1084</v>
      </c>
      <c r="G1087" s="8">
        <f>output!F1087/inputs!$M$9*inputs!$D$9/inputs!$C$9</f>
        <v>1.0839999999999999</v>
      </c>
      <c r="H1087" s="7">
        <f>$A$4*POWER(F1087,2)*(inputs!$C$9+inputs!$D$9)/POWER(inputs!$C$9+inputs!$D$9*output!G1087,2)</f>
        <v>1.3130045723503589E-5</v>
      </c>
      <c r="I1087" s="7">
        <f>$B$4*POWER(F1087,2)*(inputs!$C$9+inputs!$D$9)/POWER(inputs!$C$9+inputs!$D$9*output!G1087,2)</f>
        <v>5.0446530838012196E-5</v>
      </c>
      <c r="J1087" s="7">
        <f>$C$4*POWER(F1087,-2/3)*(inputs!$C$9+inputs!$D$9)/POWER(inputs!$C$9+inputs!$D$9*output!G1087,2)</f>
        <v>1.5358370139555542E-5</v>
      </c>
      <c r="K1087" s="7">
        <f>$D$4*POWER(F1087,-1)*(inputs!$C$9+inputs!$D$9)/POWER(inputs!$C$9+inputs!$D$9*output!G1087,2)</f>
        <v>4.0581870460092661E-5</v>
      </c>
      <c r="L1087" s="7">
        <f t="shared" si="48"/>
        <v>1.19516817161164E-4</v>
      </c>
      <c r="M1087" s="73"/>
      <c r="N1087" s="77">
        <f t="shared" si="49"/>
        <v>119.516817161164</v>
      </c>
      <c r="O1087" s="78">
        <f>(inputs!$C$9+inputs!$D$9)/L1087</f>
        <v>9622.076853412751</v>
      </c>
      <c r="P1087" s="79">
        <f t="shared" si="50"/>
        <v>41.655915785562584</v>
      </c>
    </row>
    <row r="1088" spans="6:16" x14ac:dyDescent="0.35">
      <c r="F1088" s="83">
        <v>1085</v>
      </c>
      <c r="G1088" s="8">
        <f>output!F1088/inputs!$M$9*inputs!$D$9/inputs!$C$9</f>
        <v>1.085</v>
      </c>
      <c r="H1088" s="7">
        <f>$A$4*POWER(F1088,2)*(inputs!$C$9+inputs!$D$9)/POWER(inputs!$C$9+inputs!$D$9*output!G1088,2)</f>
        <v>1.3150888369442961E-5</v>
      </c>
      <c r="I1088" s="7">
        <f>$B$4*POWER(F1088,2)*(inputs!$C$9+inputs!$D$9)/POWER(inputs!$C$9+inputs!$D$9*output!G1088,2)</f>
        <v>5.0526609704702209E-5</v>
      </c>
      <c r="J1088" s="7">
        <f>$C$4*POWER(F1088,-2/3)*(inputs!$C$9+inputs!$D$9)/POWER(inputs!$C$9+inputs!$D$9*output!G1088,2)</f>
        <v>1.5344971995212976E-5</v>
      </c>
      <c r="K1088" s="7">
        <f>$D$4*POWER(F1088,-1)*(inputs!$C$9+inputs!$D$9)/POWER(inputs!$C$9+inputs!$D$9*output!G1088,2)</f>
        <v>4.0534007650429534E-5</v>
      </c>
      <c r="L1088" s="7">
        <f t="shared" si="48"/>
        <v>1.1955647771978768E-4</v>
      </c>
      <c r="M1088" s="73"/>
      <c r="N1088" s="77">
        <f t="shared" si="49"/>
        <v>119.55647771978768</v>
      </c>
      <c r="O1088" s="78">
        <f>(inputs!$C$9+inputs!$D$9)/L1088</f>
        <v>9618.884914754095</v>
      </c>
      <c r="P1088" s="79">
        <f t="shared" si="50"/>
        <v>41.649005938613641</v>
      </c>
    </row>
    <row r="1089" spans="6:16" x14ac:dyDescent="0.35">
      <c r="F1089" s="83">
        <v>1086</v>
      </c>
      <c r="G1089" s="8">
        <f>output!F1089/inputs!$M$9*inputs!$D$9/inputs!$C$9</f>
        <v>1.0860000000000001</v>
      </c>
      <c r="H1089" s="7">
        <f>$A$4*POWER(F1089,2)*(inputs!$C$9+inputs!$D$9)/POWER(inputs!$C$9+inputs!$D$9*output!G1089,2)</f>
        <v>1.3171742161789337E-5</v>
      </c>
      <c r="I1089" s="7">
        <f>$B$4*POWER(F1089,2)*(inputs!$C$9+inputs!$D$9)/POWER(inputs!$C$9+inputs!$D$9*output!G1089,2)</f>
        <v>5.0606731396647866E-5</v>
      </c>
      <c r="J1089" s="7">
        <f>$C$4*POWER(F1089,-2/3)*(inputs!$C$9+inputs!$D$9)/POWER(inputs!$C$9+inputs!$D$9*output!G1089,2)</f>
        <v>1.5331594731616246E-5</v>
      </c>
      <c r="K1089" s="7">
        <f>$D$4*POWER(F1089,-1)*(inputs!$C$9+inputs!$D$9)/POWER(inputs!$C$9+inputs!$D$9*output!G1089,2)</f>
        <v>4.048623702961894E-5</v>
      </c>
      <c r="L1089" s="7">
        <f t="shared" si="48"/>
        <v>1.1959630531967237E-4</v>
      </c>
      <c r="M1089" s="73"/>
      <c r="N1089" s="77">
        <f t="shared" si="49"/>
        <v>119.59630531967237</v>
      </c>
      <c r="O1089" s="78">
        <f>(inputs!$C$9+inputs!$D$9)/L1089</f>
        <v>9615.6816627916069</v>
      </c>
      <c r="P1089" s="79">
        <f t="shared" si="50"/>
        <v>41.642070448160347</v>
      </c>
    </row>
    <row r="1090" spans="6:16" x14ac:dyDescent="0.35">
      <c r="F1090" s="83">
        <v>1087</v>
      </c>
      <c r="G1090" s="8">
        <f>output!F1090/inputs!$M$9*inputs!$D$9/inputs!$C$9</f>
        <v>1.087</v>
      </c>
      <c r="H1090" s="7">
        <f>$A$4*POWER(F1090,2)*(inputs!$C$9+inputs!$D$9)/POWER(inputs!$C$9+inputs!$D$9*output!G1090,2)</f>
        <v>1.3192607089837746E-5</v>
      </c>
      <c r="I1090" s="7">
        <f>$B$4*POWER(F1090,2)*(inputs!$C$9+inputs!$D$9)/POWER(inputs!$C$9+inputs!$D$9*output!G1090,2)</f>
        <v>5.068689587271995E-5</v>
      </c>
      <c r="J1090" s="7">
        <f>$C$4*POWER(F1090,-2/3)*(inputs!$C$9+inputs!$D$9)/POWER(inputs!$C$9+inputs!$D$9*output!G1090,2)</f>
        <v>1.5318238298427606E-5</v>
      </c>
      <c r="K1090" s="7">
        <f>$D$4*POWER(F1090,-1)*(inputs!$C$9+inputs!$D$9)/POWER(inputs!$C$9+inputs!$D$9*output!G1090,2)</f>
        <v>4.0438558341145794E-5</v>
      </c>
      <c r="L1090" s="7">
        <f t="shared" si="48"/>
        <v>1.1963629960213109E-4</v>
      </c>
      <c r="M1090" s="73"/>
      <c r="N1090" s="77">
        <f t="shared" si="49"/>
        <v>119.63629960213109</v>
      </c>
      <c r="O1090" s="78">
        <f>(inputs!$C$9+inputs!$D$9)/L1090</f>
        <v>9612.4671510611897</v>
      </c>
      <c r="P1090" s="79">
        <f t="shared" si="50"/>
        <v>41.635109417329566</v>
      </c>
    </row>
    <row r="1091" spans="6:16" x14ac:dyDescent="0.35">
      <c r="F1091" s="83">
        <v>1088</v>
      </c>
      <c r="G1091" s="8">
        <f>output!F1091/inputs!$M$9*inputs!$D$9/inputs!$C$9</f>
        <v>1.0879999999999999</v>
      </c>
      <c r="H1091" s="7">
        <f>$A$4*POWER(F1091,2)*(inputs!$C$9+inputs!$D$9)/POWER(inputs!$C$9+inputs!$D$9*output!G1091,2)</f>
        <v>1.3213483142892044E-5</v>
      </c>
      <c r="I1091" s="7">
        <f>$B$4*POWER(F1091,2)*(inputs!$C$9+inputs!$D$9)/POWER(inputs!$C$9+inputs!$D$9*output!G1091,2)</f>
        <v>5.0767103091823114E-5</v>
      </c>
      <c r="J1091" s="7">
        <f>$C$4*POWER(F1091,-2/3)*(inputs!$C$9+inputs!$D$9)/POWER(inputs!$C$9+inputs!$D$9*output!G1091,2)</f>
        <v>1.5304902645476831E-5</v>
      </c>
      <c r="K1091" s="7">
        <f>$D$4*POWER(F1091,-1)*(inputs!$C$9+inputs!$D$9)/POWER(inputs!$C$9+inputs!$D$9*output!G1091,2)</f>
        <v>4.0390971329439391E-5</v>
      </c>
      <c r="L1091" s="7">
        <f t="shared" si="48"/>
        <v>1.1967646020963137E-4</v>
      </c>
      <c r="M1091" s="73"/>
      <c r="N1091" s="77">
        <f t="shared" si="49"/>
        <v>119.67646020963137</v>
      </c>
      <c r="O1091" s="78">
        <f>(inputs!$C$9+inputs!$D$9)/L1091</f>
        <v>9609.2414329902585</v>
      </c>
      <c r="P1091" s="79">
        <f t="shared" si="50"/>
        <v>41.62812294903501</v>
      </c>
    </row>
    <row r="1092" spans="6:16" x14ac:dyDescent="0.35">
      <c r="F1092" s="83">
        <v>1089</v>
      </c>
      <c r="G1092" s="8">
        <f>output!F1092/inputs!$M$9*inputs!$D$9/inputs!$C$9</f>
        <v>1.089</v>
      </c>
      <c r="H1092" s="7">
        <f>$A$4*POWER(F1092,2)*(inputs!$C$9+inputs!$D$9)/POWER(inputs!$C$9+inputs!$D$9*output!G1092,2)</f>
        <v>1.3234370310264892E-5</v>
      </c>
      <c r="I1092" s="7">
        <f>$B$4*POWER(F1092,2)*(inputs!$C$9+inputs!$D$9)/POWER(inputs!$C$9+inputs!$D$9*output!G1092,2)</f>
        <v>5.0847353012895896E-5</v>
      </c>
      <c r="J1092" s="7">
        <f>$C$4*POWER(F1092,-2/3)*(inputs!$C$9+inputs!$D$9)/POWER(inputs!$C$9+inputs!$D$9*output!G1092,2)</f>
        <v>1.5291587722760358E-5</v>
      </c>
      <c r="K1092" s="7">
        <f>$D$4*POWER(F1092,-1)*(inputs!$C$9+inputs!$D$9)/POWER(inputs!$C$9+inputs!$D$9*output!G1092,2)</f>
        <v>4.0343475739869153E-5</v>
      </c>
      <c r="L1092" s="7">
        <f t="shared" si="48"/>
        <v>1.1971678678579032E-4</v>
      </c>
      <c r="M1092" s="73"/>
      <c r="N1092" s="77">
        <f t="shared" si="49"/>
        <v>119.71678678579032</v>
      </c>
      <c r="O1092" s="78">
        <f>(inputs!$C$9+inputs!$D$9)/L1092</f>
        <v>9606.0045618973982</v>
      </c>
      <c r="P1092" s="79">
        <f t="shared" si="50"/>
        <v>41.621111145976954</v>
      </c>
    </row>
    <row r="1093" spans="6:16" x14ac:dyDescent="0.35">
      <c r="F1093" s="83">
        <v>1090</v>
      </c>
      <c r="G1093" s="8">
        <f>output!F1093/inputs!$M$9*inputs!$D$9/inputs!$C$9</f>
        <v>1.0899999999999999</v>
      </c>
      <c r="H1093" s="7">
        <f>$A$4*POWER(F1093,2)*(inputs!$C$9+inputs!$D$9)/POWER(inputs!$C$9+inputs!$D$9*output!G1093,2)</f>
        <v>1.3255268581277758E-5</v>
      </c>
      <c r="I1093" s="7">
        <f>$B$4*POWER(F1093,2)*(inputs!$C$9+inputs!$D$9)/POWER(inputs!$C$9+inputs!$D$9*output!G1093,2)</f>
        <v>5.0927645594910622E-5</v>
      </c>
      <c r="J1093" s="7">
        <f>$C$4*POWER(F1093,-2/3)*(inputs!$C$9+inputs!$D$9)/POWER(inputs!$C$9+inputs!$D$9*output!G1093,2)</f>
        <v>1.5278293480440733E-5</v>
      </c>
      <c r="K1093" s="7">
        <f>$D$4*POWER(F1093,-1)*(inputs!$C$9+inputs!$D$9)/POWER(inputs!$C$9+inputs!$D$9*output!G1093,2)</f>
        <v>4.0296071318740208E-5</v>
      </c>
      <c r="L1093" s="7">
        <f t="shared" ref="L1093:L1156" si="51">SUM(H1093:K1093)</f>
        <v>1.1975727897536932E-4</v>
      </c>
      <c r="M1093" s="73"/>
      <c r="N1093" s="77">
        <f t="shared" ref="N1093:N1156" si="52">L1093*1000000</f>
        <v>119.75727897536932</v>
      </c>
      <c r="O1093" s="78">
        <f>(inputs!$C$9+inputs!$D$9)/L1093</f>
        <v>9602.7565909920377</v>
      </c>
      <c r="P1093" s="79">
        <f t="shared" ref="P1093:P1156" si="53">SQRT(O1093/(8*LN(2)))</f>
        <v>41.614074110641972</v>
      </c>
    </row>
    <row r="1094" spans="6:16" x14ac:dyDescent="0.35">
      <c r="F1094" s="83">
        <v>1091</v>
      </c>
      <c r="G1094" s="8">
        <f>output!F1094/inputs!$M$9*inputs!$D$9/inputs!$C$9</f>
        <v>1.091</v>
      </c>
      <c r="H1094" s="7">
        <f>$A$4*POWER(F1094,2)*(inputs!$C$9+inputs!$D$9)/POWER(inputs!$C$9+inputs!$D$9*output!G1094,2)</f>
        <v>1.3276177945260897E-5</v>
      </c>
      <c r="I1094" s="7">
        <f>$B$4*POWER(F1094,2)*(inputs!$C$9+inputs!$D$9)/POWER(inputs!$C$9+inputs!$D$9*output!G1094,2)</f>
        <v>5.100798079687344E-5</v>
      </c>
      <c r="J1094" s="7">
        <f>$C$4*POWER(F1094,-2/3)*(inputs!$C$9+inputs!$D$9)/POWER(inputs!$C$9+inputs!$D$9*output!G1094,2)</f>
        <v>1.5265019868845735E-5</v>
      </c>
      <c r="K1094" s="7">
        <f>$D$4*POWER(F1094,-1)*(inputs!$C$9+inputs!$D$9)/POWER(inputs!$C$9+inputs!$D$9*output!G1094,2)</f>
        <v>4.0248757813289197E-5</v>
      </c>
      <c r="L1094" s="7">
        <f t="shared" si="51"/>
        <v>1.1979793642426928E-4</v>
      </c>
      <c r="M1094" s="73"/>
      <c r="N1094" s="77">
        <f t="shared" si="52"/>
        <v>119.79793642426928</v>
      </c>
      <c r="O1094" s="78">
        <f>(inputs!$C$9+inputs!$D$9)/L1094</f>
        <v>9599.4975733741194</v>
      </c>
      <c r="P1094" s="79">
        <f t="shared" si="53"/>
        <v>41.607011945302681</v>
      </c>
    </row>
    <row r="1095" spans="6:16" x14ac:dyDescent="0.35">
      <c r="F1095" s="83">
        <v>1092</v>
      </c>
      <c r="G1095" s="8">
        <f>output!F1095/inputs!$M$9*inputs!$D$9/inputs!$C$9</f>
        <v>1.0920000000000001</v>
      </c>
      <c r="H1095" s="7">
        <f>$A$4*POWER(F1095,2)*(inputs!$C$9+inputs!$D$9)/POWER(inputs!$C$9+inputs!$D$9*output!G1095,2)</f>
        <v>1.3297098391553372E-5</v>
      </c>
      <c r="I1095" s="7">
        <f>$B$4*POWER(F1095,2)*(inputs!$C$9+inputs!$D$9)/POWER(inputs!$C$9+inputs!$D$9*output!G1095,2)</f>
        <v>5.1088358577824283E-5</v>
      </c>
      <c r="J1095" s="7">
        <f>$C$4*POWER(F1095,-2/3)*(inputs!$C$9+inputs!$D$9)/POWER(inputs!$C$9+inputs!$D$9*output!G1095,2)</f>
        <v>1.525176683846782E-5</v>
      </c>
      <c r="K1095" s="7">
        <f>$D$4*POWER(F1095,-1)*(inputs!$C$9+inputs!$D$9)/POWER(inputs!$C$9+inputs!$D$9*output!G1095,2)</f>
        <v>4.0201534971679969E-5</v>
      </c>
      <c r="L1095" s="7">
        <f t="shared" si="51"/>
        <v>1.1983875877952543E-4</v>
      </c>
      <c r="M1095" s="73"/>
      <c r="N1095" s="77">
        <f t="shared" si="52"/>
        <v>119.83875877952543</v>
      </c>
      <c r="O1095" s="78">
        <f>(inputs!$C$9+inputs!$D$9)/L1095</f>
        <v>9596.2275620337823</v>
      </c>
      <c r="P1095" s="79">
        <f t="shared" si="53"/>
        <v>41.599924752017472</v>
      </c>
    </row>
    <row r="1096" spans="6:16" x14ac:dyDescent="0.35">
      <c r="F1096" s="83">
        <v>1093</v>
      </c>
      <c r="G1096" s="8">
        <f>output!F1096/inputs!$M$9*inputs!$D$9/inputs!$C$9</f>
        <v>1.093</v>
      </c>
      <c r="H1096" s="7">
        <f>$A$4*POWER(F1096,2)*(inputs!$C$9+inputs!$D$9)/POWER(inputs!$C$9+inputs!$D$9*output!G1096,2)</f>
        <v>1.3318029909502992E-5</v>
      </c>
      <c r="I1096" s="7">
        <f>$B$4*POWER(F1096,2)*(inputs!$C$9+inputs!$D$9)/POWER(inputs!$C$9+inputs!$D$9*output!G1096,2)</f>
        <v>5.1168778896836713E-5</v>
      </c>
      <c r="J1096" s="7">
        <f>$C$4*POWER(F1096,-2/3)*(inputs!$C$9+inputs!$D$9)/POWER(inputs!$C$9+inputs!$D$9*output!G1096,2)</f>
        <v>1.5238534339963368E-5</v>
      </c>
      <c r="K1096" s="7">
        <f>$D$4*POWER(F1096,-1)*(inputs!$C$9+inputs!$D$9)/POWER(inputs!$C$9+inputs!$D$9*output!G1096,2)</f>
        <v>4.0154402542999295E-5</v>
      </c>
      <c r="L1096" s="7">
        <f t="shared" si="51"/>
        <v>1.1987974568930237E-4</v>
      </c>
      <c r="M1096" s="73"/>
      <c r="N1096" s="77">
        <f t="shared" si="52"/>
        <v>119.87974568930237</v>
      </c>
      <c r="O1096" s="78">
        <f>(inputs!$C$9+inputs!$D$9)/L1096</f>
        <v>9592.9466098510547</v>
      </c>
      <c r="P1096" s="79">
        <f t="shared" si="53"/>
        <v>41.592812632630277</v>
      </c>
    </row>
    <row r="1097" spans="6:16" x14ac:dyDescent="0.35">
      <c r="F1097" s="83">
        <v>1094</v>
      </c>
      <c r="G1097" s="8">
        <f>output!F1097/inputs!$M$9*inputs!$D$9/inputs!$C$9</f>
        <v>1.0939999999999999</v>
      </c>
      <c r="H1097" s="7">
        <f>$A$4*POWER(F1097,2)*(inputs!$C$9+inputs!$D$9)/POWER(inputs!$C$9+inputs!$D$9*output!G1097,2)</f>
        <v>1.3338972488466378E-5</v>
      </c>
      <c r="I1097" s="7">
        <f>$B$4*POWER(F1097,2)*(inputs!$C$9+inputs!$D$9)/POWER(inputs!$C$9+inputs!$D$9*output!G1097,2)</f>
        <v>5.1249241713018128E-5</v>
      </c>
      <c r="J1097" s="7">
        <f>$C$4*POWER(F1097,-2/3)*(inputs!$C$9+inputs!$D$9)/POWER(inputs!$C$9+inputs!$D$9*output!G1097,2)</f>
        <v>1.522532232415195E-5</v>
      </c>
      <c r="K1097" s="7">
        <f>$D$4*POWER(F1097,-1)*(inputs!$C$9+inputs!$D$9)/POWER(inputs!$C$9+inputs!$D$9*output!G1097,2)</f>
        <v>4.0107360277252748E-5</v>
      </c>
      <c r="L1097" s="7">
        <f t="shared" si="51"/>
        <v>1.1992089680288921E-4</v>
      </c>
      <c r="M1097" s="73"/>
      <c r="N1097" s="77">
        <f t="shared" si="52"/>
        <v>119.9208968028892</v>
      </c>
      <c r="O1097" s="78">
        <f>(inputs!$C$9+inputs!$D$9)/L1097</f>
        <v>9589.6547695955305</v>
      </c>
      <c r="P1097" s="79">
        <f t="shared" si="53"/>
        <v>41.58567568877033</v>
      </c>
    </row>
    <row r="1098" spans="6:16" x14ac:dyDescent="0.35">
      <c r="F1098" s="83">
        <v>1095</v>
      </c>
      <c r="G1098" s="8">
        <f>output!F1098/inputs!$M$9*inputs!$D$9/inputs!$C$9</f>
        <v>1.095</v>
      </c>
      <c r="H1098" s="7">
        <f>$A$4*POWER(F1098,2)*(inputs!$C$9+inputs!$D$9)/POWER(inputs!$C$9+inputs!$D$9*output!G1098,2)</f>
        <v>1.3359926117808876E-5</v>
      </c>
      <c r="I1098" s="7">
        <f>$B$4*POWER(F1098,2)*(inputs!$C$9+inputs!$D$9)/POWER(inputs!$C$9+inputs!$D$9*output!G1098,2)</f>
        <v>5.1329746985509488E-5</v>
      </c>
      <c r="J1098" s="7">
        <f>$C$4*POWER(F1098,-2/3)*(inputs!$C$9+inputs!$D$9)/POWER(inputs!$C$9+inputs!$D$9*output!G1098,2)</f>
        <v>1.5212130742015714E-5</v>
      </c>
      <c r="K1098" s="7">
        <f>$D$4*POWER(F1098,-1)*(inputs!$C$9+inputs!$D$9)/POWER(inputs!$C$9+inputs!$D$9*output!G1098,2)</f>
        <v>4.0060407925360387E-5</v>
      </c>
      <c r="L1098" s="7">
        <f t="shared" si="51"/>
        <v>1.1996221177069447E-4</v>
      </c>
      <c r="M1098" s="73"/>
      <c r="N1098" s="77">
        <f t="shared" si="52"/>
        <v>119.96221177069448</v>
      </c>
      <c r="O1098" s="78">
        <f>(inputs!$C$9+inputs!$D$9)/L1098</f>
        <v>9586.3520939260725</v>
      </c>
      <c r="P1098" s="79">
        <f t="shared" si="53"/>
        <v>41.578514021851895</v>
      </c>
    </row>
    <row r="1099" spans="6:16" x14ac:dyDescent="0.35">
      <c r="F1099" s="83">
        <v>1096</v>
      </c>
      <c r="G1099" s="8">
        <f>output!F1099/inputs!$M$9*inputs!$D$9/inputs!$C$9</f>
        <v>1.0959999999999999</v>
      </c>
      <c r="H1099" s="7">
        <f>$A$4*POWER(F1099,2)*(inputs!$C$9+inputs!$D$9)/POWER(inputs!$C$9+inputs!$D$9*output!G1099,2)</f>
        <v>1.3380890786904621E-5</v>
      </c>
      <c r="I1099" s="7">
        <f>$B$4*POWER(F1099,2)*(inputs!$C$9+inputs!$D$9)/POWER(inputs!$C$9+inputs!$D$9*output!G1099,2)</f>
        <v>5.141029467348548E-5</v>
      </c>
      <c r="J1099" s="7">
        <f>$C$4*POWER(F1099,-2/3)*(inputs!$C$9+inputs!$D$9)/POWER(inputs!$C$9+inputs!$D$9*output!G1099,2)</f>
        <v>1.5198959544698632E-5</v>
      </c>
      <c r="K1099" s="7">
        <f>$D$4*POWER(F1099,-1)*(inputs!$C$9+inputs!$D$9)/POWER(inputs!$C$9+inputs!$D$9*output!G1099,2)</f>
        <v>4.0013545239152714E-5</v>
      </c>
      <c r="L1099" s="7">
        <f t="shared" si="51"/>
        <v>1.2000369024424144E-4</v>
      </c>
      <c r="M1099" s="73"/>
      <c r="N1099" s="77">
        <f t="shared" si="52"/>
        <v>120.00369024424144</v>
      </c>
      <c r="O1099" s="78">
        <f>(inputs!$C$9+inputs!$D$9)/L1099</f>
        <v>9583.0386353905014</v>
      </c>
      <c r="P1099" s="79">
        <f t="shared" si="53"/>
        <v>41.571327733074057</v>
      </c>
    </row>
    <row r="1100" spans="6:16" x14ac:dyDescent="0.35">
      <c r="F1100" s="83">
        <v>1097</v>
      </c>
      <c r="G1100" s="8">
        <f>output!F1100/inputs!$M$9*inputs!$D$9/inputs!$C$9</f>
        <v>1.097</v>
      </c>
      <c r="H1100" s="7">
        <f>$A$4*POWER(F1100,2)*(inputs!$C$9+inputs!$D$9)/POWER(inputs!$C$9+inputs!$D$9*output!G1100,2)</f>
        <v>1.3401866485136472E-5</v>
      </c>
      <c r="I1100" s="7">
        <f>$B$4*POWER(F1100,2)*(inputs!$C$9+inputs!$D$9)/POWER(inputs!$C$9+inputs!$D$9*output!G1100,2)</f>
        <v>5.1490884736154317E-5</v>
      </c>
      <c r="J1100" s="7">
        <f>$C$4*POWER(F1100,-2/3)*(inputs!$C$9+inputs!$D$9)/POWER(inputs!$C$9+inputs!$D$9*output!G1100,2)</f>
        <v>1.5185808683505876E-5</v>
      </c>
      <c r="K1100" s="7">
        <f>$D$4*POWER(F1100,-1)*(inputs!$C$9+inputs!$D$9)/POWER(inputs!$C$9+inputs!$D$9*output!G1100,2)</f>
        <v>3.9966771971366399E-5</v>
      </c>
      <c r="L1100" s="7">
        <f t="shared" si="51"/>
        <v>1.2004533187616305E-4</v>
      </c>
      <c r="M1100" s="73"/>
      <c r="N1100" s="77">
        <f t="shared" si="52"/>
        <v>120.04533187616305</v>
      </c>
      <c r="O1100" s="78">
        <f>(inputs!$C$9+inputs!$D$9)/L1100</f>
        <v>9579.7144464253106</v>
      </c>
      <c r="P1100" s="79">
        <f t="shared" si="53"/>
        <v>41.564116923420492</v>
      </c>
    </row>
    <row r="1101" spans="6:16" x14ac:dyDescent="0.35">
      <c r="F1101" s="83">
        <v>1098</v>
      </c>
      <c r="G1101" s="8">
        <f>output!F1101/inputs!$M$9*inputs!$D$9/inputs!$C$9</f>
        <v>1.0980000000000001</v>
      </c>
      <c r="H1101" s="7">
        <f>$A$4*POWER(F1101,2)*(inputs!$C$9+inputs!$D$9)/POWER(inputs!$C$9+inputs!$D$9*output!G1101,2)</f>
        <v>1.3422853201896045E-5</v>
      </c>
      <c r="I1101" s="7">
        <f>$B$4*POWER(F1101,2)*(inputs!$C$9+inputs!$D$9)/POWER(inputs!$C$9+inputs!$D$9*output!G1101,2)</f>
        <v>5.1571517132757878E-5</v>
      </c>
      <c r="J1101" s="7">
        <f>$C$4*POWER(F1101,-2/3)*(inputs!$C$9+inputs!$D$9)/POWER(inputs!$C$9+inputs!$D$9*output!G1101,2)</f>
        <v>1.5172678109903053E-5</v>
      </c>
      <c r="K1101" s="7">
        <f>$D$4*POWER(F1101,-1)*(inputs!$C$9+inputs!$D$9)/POWER(inputs!$C$9+inputs!$D$9*output!G1101,2)</f>
        <v>3.9920087875640233E-5</v>
      </c>
      <c r="L1101" s="7">
        <f t="shared" si="51"/>
        <v>1.2008713632019721E-4</v>
      </c>
      <c r="M1101" s="73"/>
      <c r="N1101" s="77">
        <f t="shared" si="52"/>
        <v>120.08713632019722</v>
      </c>
      <c r="O1101" s="78">
        <f>(inputs!$C$9+inputs!$D$9)/L1101</f>
        <v>9576.37957935536</v>
      </c>
      <c r="P1101" s="79">
        <f t="shared" si="53"/>
        <v>41.556881693659228</v>
      </c>
    </row>
    <row r="1102" spans="6:16" x14ac:dyDescent="0.35">
      <c r="F1102" s="83">
        <v>1099</v>
      </c>
      <c r="G1102" s="8">
        <f>output!F1102/inputs!$M$9*inputs!$D$9/inputs!$C$9</f>
        <v>1.099</v>
      </c>
      <c r="H1102" s="7">
        <f>$A$4*POWER(F1102,2)*(inputs!$C$9+inputs!$D$9)/POWER(inputs!$C$9+inputs!$D$9*output!G1102,2)</f>
        <v>1.3443850926583688E-5</v>
      </c>
      <c r="I1102" s="7">
        <f>$B$4*POWER(F1102,2)*(inputs!$C$9+inputs!$D$9)/POWER(inputs!$C$9+inputs!$D$9*output!G1102,2)</f>
        <v>5.1652191822571573E-5</v>
      </c>
      <c r="J1102" s="7">
        <f>$C$4*POWER(F1102,-2/3)*(inputs!$C$9+inputs!$D$9)/POWER(inputs!$C$9+inputs!$D$9*output!G1102,2)</f>
        <v>1.5159567775515668E-5</v>
      </c>
      <c r="K1102" s="7">
        <f>$D$4*POWER(F1102,-1)*(inputs!$C$9+inputs!$D$9)/POWER(inputs!$C$9+inputs!$D$9*output!G1102,2)</f>
        <v>3.9873492706511017E-5</v>
      </c>
      <c r="L1102" s="7">
        <f t="shared" si="51"/>
        <v>1.2012910323118195E-4</v>
      </c>
      <c r="M1102" s="73"/>
      <c r="N1102" s="77">
        <f t="shared" si="52"/>
        <v>120.12910323118194</v>
      </c>
      <c r="O1102" s="78">
        <f>(inputs!$C$9+inputs!$D$9)/L1102</f>
        <v>9573.0340863935962</v>
      </c>
      <c r="P1102" s="79">
        <f t="shared" si="53"/>
        <v>41.549622144342436</v>
      </c>
    </row>
    <row r="1103" spans="6:16" x14ac:dyDescent="0.35">
      <c r="F1103" s="83">
        <v>1100</v>
      </c>
      <c r="G1103" s="8">
        <f>output!F1103/inputs!$M$9*inputs!$D$9/inputs!$C$9</f>
        <v>1.0999999999999999</v>
      </c>
      <c r="H1103" s="7">
        <f>$A$4*POWER(F1103,2)*(inputs!$C$9+inputs!$D$9)/POWER(inputs!$C$9+inputs!$D$9*output!G1103,2)</f>
        <v>1.3464859648608457E-5</v>
      </c>
      <c r="I1103" s="7">
        <f>$B$4*POWER(F1103,2)*(inputs!$C$9+inputs!$D$9)/POWER(inputs!$C$9+inputs!$D$9*output!G1103,2)</f>
        <v>5.1732908764904283E-5</v>
      </c>
      <c r="J1103" s="7">
        <f>$C$4*POWER(F1103,-2/3)*(inputs!$C$9+inputs!$D$9)/POWER(inputs!$C$9+inputs!$D$9*output!G1103,2)</f>
        <v>1.5146477632128278E-5</v>
      </c>
      <c r="K1103" s="7">
        <f>$D$4*POWER(F1103,-1)*(inputs!$C$9+inputs!$D$9)/POWER(inputs!$C$9+inputs!$D$9*output!G1103,2)</f>
        <v>3.9826986219409409E-5</v>
      </c>
      <c r="L1103" s="7">
        <f t="shared" si="51"/>
        <v>1.2017123226505043E-4</v>
      </c>
      <c r="M1103" s="73"/>
      <c r="N1103" s="77">
        <f t="shared" si="52"/>
        <v>120.17123226505042</v>
      </c>
      <c r="O1103" s="78">
        <f>(inputs!$C$9+inputs!$D$9)/L1103</f>
        <v>9569.6780196407799</v>
      </c>
      <c r="P1103" s="79">
        <f t="shared" si="53"/>
        <v>41.542338375806239</v>
      </c>
    </row>
    <row r="1104" spans="6:16" x14ac:dyDescent="0.35">
      <c r="F1104" s="83">
        <v>1101</v>
      </c>
      <c r="G1104" s="8">
        <f>output!F1104/inputs!$M$9*inputs!$D$9/inputs!$C$9</f>
        <v>1.101</v>
      </c>
      <c r="H1104" s="7">
        <f>$A$4*POWER(F1104,2)*(inputs!$C$9+inputs!$D$9)/POWER(inputs!$C$9+inputs!$D$9*output!G1104,2)</f>
        <v>1.3485879357388159E-5</v>
      </c>
      <c r="I1104" s="7">
        <f>$B$4*POWER(F1104,2)*(inputs!$C$9+inputs!$D$9)/POWER(inputs!$C$9+inputs!$D$9*output!G1104,2)</f>
        <v>5.1813667919098461E-5</v>
      </c>
      <c r="J1104" s="7">
        <f>$C$4*POWER(F1104,-2/3)*(inputs!$C$9+inputs!$D$9)/POWER(inputs!$C$9+inputs!$D$9*output!G1104,2)</f>
        <v>1.5133407631683961E-5</v>
      </c>
      <c r="K1104" s="7">
        <f>$D$4*POWER(F1104,-1)*(inputs!$C$9+inputs!$D$9)/POWER(inputs!$C$9+inputs!$D$9*output!G1104,2)</f>
        <v>3.9780568170655972E-5</v>
      </c>
      <c r="L1104" s="7">
        <f t="shared" si="51"/>
        <v>1.2021352307882655E-4</v>
      </c>
      <c r="M1104" s="73"/>
      <c r="N1104" s="77">
        <f t="shared" si="52"/>
        <v>120.21352307882654</v>
      </c>
      <c r="O1104" s="78">
        <f>(inputs!$C$9+inputs!$D$9)/L1104</f>
        <v>9566.3114310851761</v>
      </c>
      <c r="P1104" s="79">
        <f t="shared" si="53"/>
        <v>41.535030488170442</v>
      </c>
    </row>
    <row r="1105" spans="6:16" x14ac:dyDescent="0.35">
      <c r="F1105" s="83">
        <v>1102</v>
      </c>
      <c r="G1105" s="8">
        <f>output!F1105/inputs!$M$9*inputs!$D$9/inputs!$C$9</f>
        <v>1.1019999999999999</v>
      </c>
      <c r="H1105" s="7">
        <f>$A$4*POWER(F1105,2)*(inputs!$C$9+inputs!$D$9)/POWER(inputs!$C$9+inputs!$D$9*output!G1105,2)</f>
        <v>1.3506910042349266E-5</v>
      </c>
      <c r="I1105" s="7">
        <f>$B$4*POWER(F1105,2)*(inputs!$C$9+inputs!$D$9)/POWER(inputs!$C$9+inputs!$D$9*output!G1105,2)</f>
        <v>5.1894469244529946E-5</v>
      </c>
      <c r="J1105" s="7">
        <f>$C$4*POWER(F1105,-2/3)*(inputs!$C$9+inputs!$D$9)/POWER(inputs!$C$9+inputs!$D$9*output!G1105,2)</f>
        <v>1.5120357726283584E-5</v>
      </c>
      <c r="K1105" s="7">
        <f>$D$4*POWER(F1105,-1)*(inputs!$C$9+inputs!$D$9)/POWER(inputs!$C$9+inputs!$D$9*output!G1105,2)</f>
        <v>3.9734238317457033E-5</v>
      </c>
      <c r="L1105" s="7">
        <f t="shared" si="51"/>
        <v>1.2025597533061984E-4</v>
      </c>
      <c r="M1105" s="73"/>
      <c r="N1105" s="77">
        <f t="shared" si="52"/>
        <v>120.25597533061983</v>
      </c>
      <c r="O1105" s="78">
        <f>(inputs!$C$9+inputs!$D$9)/L1105</f>
        <v>9562.9343726023108</v>
      </c>
      <c r="P1105" s="79">
        <f t="shared" si="53"/>
        <v>41.527698581338406</v>
      </c>
    </row>
    <row r="1106" spans="6:16" x14ac:dyDescent="0.35">
      <c r="F1106" s="83">
        <v>1103</v>
      </c>
      <c r="G1106" s="8">
        <f>output!F1106/inputs!$M$9*inputs!$D$9/inputs!$C$9</f>
        <v>1.103</v>
      </c>
      <c r="H1106" s="7">
        <f>$A$4*POWER(F1106,2)*(inputs!$C$9+inputs!$D$9)/POWER(inputs!$C$9+inputs!$D$9*output!G1106,2)</f>
        <v>1.3527951692926998E-5</v>
      </c>
      <c r="I1106" s="7">
        <f>$B$4*POWER(F1106,2)*(inputs!$C$9+inputs!$D$9)/POWER(inputs!$C$9+inputs!$D$9*output!G1106,2)</f>
        <v>5.1975312700608099E-5</v>
      </c>
      <c r="J1106" s="7">
        <f>$C$4*POWER(F1106,-2/3)*(inputs!$C$9+inputs!$D$9)/POWER(inputs!$C$9+inputs!$D$9*output!G1106,2)</f>
        <v>1.5107327868185177E-5</v>
      </c>
      <c r="K1106" s="7">
        <f>$D$4*POWER(F1106,-1)*(inputs!$C$9+inputs!$D$9)/POWER(inputs!$C$9+inputs!$D$9*output!G1106,2)</f>
        <v>3.968799641790076E-5</v>
      </c>
      <c r="L1106" s="7">
        <f t="shared" si="51"/>
        <v>1.2029858867962103E-4</v>
      </c>
      <c r="M1106" s="73"/>
      <c r="N1106" s="77">
        <f t="shared" si="52"/>
        <v>120.29858867962103</v>
      </c>
      <c r="O1106" s="78">
        <f>(inputs!$C$9+inputs!$D$9)/L1106</f>
        <v>9559.5468959546779</v>
      </c>
      <c r="P1106" s="79">
        <f t="shared" si="53"/>
        <v>41.520342754996761</v>
      </c>
    </row>
    <row r="1107" spans="6:16" x14ac:dyDescent="0.35">
      <c r="F1107" s="83">
        <v>1104</v>
      </c>
      <c r="G1107" s="8">
        <f>output!F1107/inputs!$M$9*inputs!$D$9/inputs!$C$9</f>
        <v>1.1040000000000001</v>
      </c>
      <c r="H1107" s="7">
        <f>$A$4*POWER(F1107,2)*(inputs!$C$9+inputs!$D$9)/POWER(inputs!$C$9+inputs!$D$9*output!G1107,2)</f>
        <v>1.3549004298565236E-5</v>
      </c>
      <c r="I1107" s="7">
        <f>$B$4*POWER(F1107,2)*(inputs!$C$9+inputs!$D$9)/POWER(inputs!$C$9+inputs!$D$9*output!G1107,2)</f>
        <v>5.2056198246775608E-5</v>
      </c>
      <c r="J1107" s="7">
        <f>$C$4*POWER(F1107,-2/3)*(inputs!$C$9+inputs!$D$9)/POWER(inputs!$C$9+inputs!$D$9*output!G1107,2)</f>
        <v>1.5094318009803242E-5</v>
      </c>
      <c r="K1107" s="7">
        <f>$D$4*POWER(F1107,-1)*(inputs!$C$9+inputs!$D$9)/POWER(inputs!$C$9+inputs!$D$9*output!G1107,2)</f>
        <v>3.964184223095308E-5</v>
      </c>
      <c r="L1107" s="7">
        <f t="shared" si="51"/>
        <v>1.2034136278609716E-4</v>
      </c>
      <c r="M1107" s="73"/>
      <c r="N1107" s="77">
        <f t="shared" si="52"/>
        <v>120.34136278609716</v>
      </c>
      <c r="O1107" s="78">
        <f>(inputs!$C$9+inputs!$D$9)/L1107</f>
        <v>9556.1490527914939</v>
      </c>
      <c r="P1107" s="79">
        <f t="shared" si="53"/>
        <v>41.512963108615324</v>
      </c>
    </row>
    <row r="1108" spans="6:16" x14ac:dyDescent="0.35">
      <c r="F1108" s="83">
        <v>1105</v>
      </c>
      <c r="G1108" s="8">
        <f>output!F1108/inputs!$M$9*inputs!$D$9/inputs!$C$9</f>
        <v>1.105</v>
      </c>
      <c r="H1108" s="7">
        <f>$A$4*POWER(F1108,2)*(inputs!$C$9+inputs!$D$9)/POWER(inputs!$C$9+inputs!$D$9*output!G1108,2)</f>
        <v>1.357006784871656E-5</v>
      </c>
      <c r="I1108" s="7">
        <f>$B$4*POWER(F1108,2)*(inputs!$C$9+inputs!$D$9)/POWER(inputs!$C$9+inputs!$D$9*output!G1108,2)</f>
        <v>5.2137125842508545E-5</v>
      </c>
      <c r="J1108" s="7">
        <f>$C$4*POWER(F1108,-2/3)*(inputs!$C$9+inputs!$D$9)/POWER(inputs!$C$9+inputs!$D$9*output!G1108,2)</f>
        <v>1.508132810370808E-5</v>
      </c>
      <c r="K1108" s="7">
        <f>$D$4*POWER(F1108,-1)*(inputs!$C$9+inputs!$D$9)/POWER(inputs!$C$9+inputs!$D$9*output!G1108,2)</f>
        <v>3.9595775516453751E-5</v>
      </c>
      <c r="L1108" s="7">
        <f t="shared" si="51"/>
        <v>1.2038429731138693E-4</v>
      </c>
      <c r="M1108" s="73"/>
      <c r="N1108" s="77">
        <f t="shared" si="52"/>
        <v>120.38429731138693</v>
      </c>
      <c r="O1108" s="78">
        <f>(inputs!$C$9+inputs!$D$9)/L1108</f>
        <v>9552.7408946484211</v>
      </c>
      <c r="P1108" s="79">
        <f t="shared" si="53"/>
        <v>41.505559741446802</v>
      </c>
    </row>
    <row r="1109" spans="6:16" x14ac:dyDescent="0.35">
      <c r="F1109" s="83">
        <v>1106</v>
      </c>
      <c r="G1109" s="8">
        <f>output!F1109/inputs!$M$9*inputs!$D$9/inputs!$C$9</f>
        <v>1.1059999999999999</v>
      </c>
      <c r="H1109" s="7">
        <f>$A$4*POWER(F1109,2)*(inputs!$C$9+inputs!$D$9)/POWER(inputs!$C$9+inputs!$D$9*output!G1109,2)</f>
        <v>1.3591142332842243E-5</v>
      </c>
      <c r="I1109" s="7">
        <f>$B$4*POWER(F1109,2)*(inputs!$C$9+inputs!$D$9)/POWER(inputs!$C$9+inputs!$D$9*output!G1109,2)</f>
        <v>5.2218095447316419E-5</v>
      </c>
      <c r="J1109" s="7">
        <f>$C$4*POWER(F1109,-2/3)*(inputs!$C$9+inputs!$D$9)/POWER(inputs!$C$9+inputs!$D$9*output!G1109,2)</f>
        <v>1.5068358102625238E-5</v>
      </c>
      <c r="K1109" s="7">
        <f>$D$4*POWER(F1109,-1)*(inputs!$C$9+inputs!$D$9)/POWER(inputs!$C$9+inputs!$D$9*output!G1109,2)</f>
        <v>3.9549796035112431E-5</v>
      </c>
      <c r="L1109" s="7">
        <f t="shared" si="51"/>
        <v>1.2042739191789633E-4</v>
      </c>
      <c r="M1109" s="73"/>
      <c r="N1109" s="77">
        <f t="shared" si="52"/>
        <v>120.42739191789633</v>
      </c>
      <c r="O1109" s="78">
        <f>(inputs!$C$9+inputs!$D$9)/L1109</f>
        <v>9549.322472947304</v>
      </c>
      <c r="P1109" s="79">
        <f t="shared" si="53"/>
        <v>41.498132752526665</v>
      </c>
    </row>
    <row r="1110" spans="6:16" x14ac:dyDescent="0.35">
      <c r="F1110" s="83">
        <v>1107</v>
      </c>
      <c r="G1110" s="8">
        <f>output!F1110/inputs!$M$9*inputs!$D$9/inputs!$C$9</f>
        <v>1.107</v>
      </c>
      <c r="H1110" s="7">
        <f>$A$4*POWER(F1110,2)*(inputs!$C$9+inputs!$D$9)/POWER(inputs!$C$9+inputs!$D$9*output!G1110,2)</f>
        <v>1.3612227740412201E-5</v>
      </c>
      <c r="I1110" s="7">
        <f>$B$4*POWER(F1110,2)*(inputs!$C$9+inputs!$D$9)/POWER(inputs!$C$9+inputs!$D$9*output!G1110,2)</f>
        <v>5.2299107020741941E-5</v>
      </c>
      <c r="J1110" s="7">
        <f>$C$4*POWER(F1110,-2/3)*(inputs!$C$9+inputs!$D$9)/POWER(inputs!$C$9+inputs!$D$9*output!G1110,2)</f>
        <v>1.5055407959434705E-5</v>
      </c>
      <c r="K1110" s="7">
        <f>$D$4*POWER(F1110,-1)*(inputs!$C$9+inputs!$D$9)/POWER(inputs!$C$9+inputs!$D$9*output!G1110,2)</f>
        <v>3.950390354850469E-5</v>
      </c>
      <c r="L1110" s="7">
        <f t="shared" si="51"/>
        <v>1.2047064626909354E-4</v>
      </c>
      <c r="M1110" s="73"/>
      <c r="N1110" s="77">
        <f t="shared" si="52"/>
        <v>120.47064626909354</v>
      </c>
      <c r="O1110" s="78">
        <f>(inputs!$C$9+inputs!$D$9)/L1110</f>
        <v>9545.8938389959458</v>
      </c>
      <c r="P1110" s="79">
        <f t="shared" si="53"/>
        <v>41.490682240672967</v>
      </c>
    </row>
    <row r="1111" spans="6:16" x14ac:dyDescent="0.35">
      <c r="F1111" s="83">
        <v>1108</v>
      </c>
      <c r="G1111" s="8">
        <f>output!F1111/inputs!$M$9*inputs!$D$9/inputs!$C$9</f>
        <v>1.1079999999999999</v>
      </c>
      <c r="H1111" s="7">
        <f>$A$4*POWER(F1111,2)*(inputs!$C$9+inputs!$D$9)/POWER(inputs!$C$9+inputs!$D$9*output!G1111,2)</f>
        <v>1.3633324060905039E-5</v>
      </c>
      <c r="I1111" s="7">
        <f>$B$4*POWER(F1111,2)*(inputs!$C$9+inputs!$D$9)/POWER(inputs!$C$9+inputs!$D$9*output!G1111,2)</f>
        <v>5.2380160522361181E-5</v>
      </c>
      <c r="J1111" s="7">
        <f>$C$4*POWER(F1111,-2/3)*(inputs!$C$9+inputs!$D$9)/POWER(inputs!$C$9+inputs!$D$9*output!G1111,2)</f>
        <v>1.504247762717042E-5</v>
      </c>
      <c r="K1111" s="7">
        <f>$D$4*POWER(F1111,-1)*(inputs!$C$9+inputs!$D$9)/POWER(inputs!$C$9+inputs!$D$9*output!G1111,2)</f>
        <v>3.9458097819068174E-5</v>
      </c>
      <c r="L1111" s="7">
        <f t="shared" si="51"/>
        <v>1.2051406002950481E-4</v>
      </c>
      <c r="M1111" s="73"/>
      <c r="N1111" s="77">
        <f t="shared" si="52"/>
        <v>120.5140600295048</v>
      </c>
      <c r="O1111" s="78">
        <f>(inputs!$C$9+inputs!$D$9)/L1111</f>
        <v>9542.4550439878276</v>
      </c>
      <c r="P1111" s="79">
        <f t="shared" si="53"/>
        <v>41.483208304486155</v>
      </c>
    </row>
    <row r="1112" spans="6:16" x14ac:dyDescent="0.35">
      <c r="F1112" s="83">
        <v>1109</v>
      </c>
      <c r="G1112" s="8">
        <f>output!F1112/inputs!$M$9*inputs!$D$9/inputs!$C$9</f>
        <v>1.109</v>
      </c>
      <c r="H1112" s="7">
        <f>$A$4*POWER(F1112,2)*(inputs!$C$9+inputs!$D$9)/POWER(inputs!$C$9+inputs!$D$9*output!G1112,2)</f>
        <v>1.3654431283808005E-5</v>
      </c>
      <c r="I1112" s="7">
        <f>$B$4*POWER(F1112,2)*(inputs!$C$9+inputs!$D$9)/POWER(inputs!$C$9+inputs!$D$9*output!G1112,2)</f>
        <v>5.2461255911783401E-5</v>
      </c>
      <c r="J1112" s="7">
        <f>$C$4*POWER(F1112,-2/3)*(inputs!$C$9+inputs!$D$9)/POWER(inputs!$C$9+inputs!$D$9*output!G1112,2)</f>
        <v>1.5029567059019539E-5</v>
      </c>
      <c r="K1112" s="7">
        <f>$D$4*POWER(F1112,-1)*(inputs!$C$9+inputs!$D$9)/POWER(inputs!$C$9+inputs!$D$9*output!G1112,2)</f>
        <v>3.9412378610098623E-5</v>
      </c>
      <c r="L1112" s="7">
        <f t="shared" si="51"/>
        <v>1.2055763286470956E-4</v>
      </c>
      <c r="M1112" s="73"/>
      <c r="N1112" s="77">
        <f t="shared" si="52"/>
        <v>120.55763286470956</v>
      </c>
      <c r="O1112" s="78">
        <f>(inputs!$C$9+inputs!$D$9)/L1112</f>
        <v>9539.0061390018855</v>
      </c>
      <c r="P1112" s="79">
        <f t="shared" si="53"/>
        <v>41.475711042348927</v>
      </c>
    </row>
    <row r="1113" spans="6:16" x14ac:dyDescent="0.35">
      <c r="F1113" s="83">
        <v>1110</v>
      </c>
      <c r="G1113" s="8">
        <f>output!F1113/inputs!$M$9*inputs!$D$9/inputs!$C$9</f>
        <v>1.1100000000000001</v>
      </c>
      <c r="H1113" s="7">
        <f>$A$4*POWER(F1113,2)*(inputs!$C$9+inputs!$D$9)/POWER(inputs!$C$9+inputs!$D$9*output!G1113,2)</f>
        <v>1.3675549398616995E-5</v>
      </c>
      <c r="I1113" s="7">
        <f>$B$4*POWER(F1113,2)*(inputs!$C$9+inputs!$D$9)/POWER(inputs!$C$9+inputs!$D$9*output!G1113,2)</f>
        <v>5.2542393148651153E-5</v>
      </c>
      <c r="J1113" s="7">
        <f>$C$4*POWER(F1113,-2/3)*(inputs!$C$9+inputs!$D$9)/POWER(inputs!$C$9+inputs!$D$9*output!G1113,2)</f>
        <v>1.5016676208321789E-5</v>
      </c>
      <c r="K1113" s="7">
        <f>$D$4*POWER(F1113,-1)*(inputs!$C$9+inputs!$D$9)/POWER(inputs!$C$9+inputs!$D$9*output!G1113,2)</f>
        <v>3.9366745685746097E-5</v>
      </c>
      <c r="L1113" s="7">
        <f t="shared" si="51"/>
        <v>1.2060136444133604E-4</v>
      </c>
      <c r="M1113" s="73"/>
      <c r="N1113" s="77">
        <f t="shared" si="52"/>
        <v>120.60136444133605</v>
      </c>
      <c r="O1113" s="78">
        <f>(inputs!$C$9+inputs!$D$9)/L1113</f>
        <v>9535.5471750022607</v>
      </c>
      <c r="P1113" s="79">
        <f t="shared" si="53"/>
        <v>41.46819055242603</v>
      </c>
    </row>
    <row r="1114" spans="6:16" x14ac:dyDescent="0.35">
      <c r="F1114" s="83">
        <v>1111</v>
      </c>
      <c r="G1114" s="8">
        <f>output!F1114/inputs!$M$9*inputs!$D$9/inputs!$C$9</f>
        <v>1.111</v>
      </c>
      <c r="H1114" s="7">
        <f>$A$4*POWER(F1114,2)*(inputs!$C$9+inputs!$D$9)/POWER(inputs!$C$9+inputs!$D$9*output!G1114,2)</f>
        <v>1.369667839483656E-5</v>
      </c>
      <c r="I1114" s="7">
        <f>$B$4*POWER(F1114,2)*(inputs!$C$9+inputs!$D$9)/POWER(inputs!$C$9+inputs!$D$9*output!G1114,2)</f>
        <v>5.2623572192640214E-5</v>
      </c>
      <c r="J1114" s="7">
        <f>$C$4*POWER(F1114,-2/3)*(inputs!$C$9+inputs!$D$9)/POWER(inputs!$C$9+inputs!$D$9*output!G1114,2)</f>
        <v>1.5003805028568924E-5</v>
      </c>
      <c r="K1114" s="7">
        <f>$D$4*POWER(F1114,-1)*(inputs!$C$9+inputs!$D$9)/POWER(inputs!$C$9+inputs!$D$9*output!G1114,2)</f>
        <v>3.9321198811011123E-5</v>
      </c>
      <c r="L1114" s="7">
        <f t="shared" si="51"/>
        <v>1.2064525442705682E-4</v>
      </c>
      <c r="M1114" s="73"/>
      <c r="N1114" s="77">
        <f t="shared" si="52"/>
        <v>120.64525442705683</v>
      </c>
      <c r="O1114" s="78">
        <f>(inputs!$C$9+inputs!$D$9)/L1114</f>
        <v>9532.0782028380563</v>
      </c>
      <c r="P1114" s="79">
        <f t="shared" si="53"/>
        <v>41.460646932664119</v>
      </c>
    </row>
    <row r="1115" spans="6:16" x14ac:dyDescent="0.35">
      <c r="F1115" s="83">
        <v>1112</v>
      </c>
      <c r="G1115" s="8">
        <f>output!F1115/inputs!$M$9*inputs!$D$9/inputs!$C$9</f>
        <v>1.1119999999999999</v>
      </c>
      <c r="H1115" s="7">
        <f>$A$4*POWER(F1115,2)*(inputs!$C$9+inputs!$D$9)/POWER(inputs!$C$9+inputs!$D$9*output!G1115,2)</f>
        <v>1.3717818261979866E-5</v>
      </c>
      <c r="I1115" s="7">
        <f>$B$4*POWER(F1115,2)*(inputs!$C$9+inputs!$D$9)/POWER(inputs!$C$9+inputs!$D$9*output!G1115,2)</f>
        <v>5.2704793003459409E-5</v>
      </c>
      <c r="J1115" s="7">
        <f>$C$4*POWER(F1115,-2/3)*(inputs!$C$9+inputs!$D$9)/POWER(inputs!$C$9+inputs!$D$9*output!G1115,2)</f>
        <v>1.4990953473403955E-5</v>
      </c>
      <c r="K1115" s="7">
        <f>$D$4*POWER(F1115,-1)*(inputs!$C$9+inputs!$D$9)/POWER(inputs!$C$9+inputs!$D$9*output!G1115,2)</f>
        <v>3.927573775174074E-5</v>
      </c>
      <c r="L1115" s="7">
        <f t="shared" si="51"/>
        <v>1.2068930249058397E-4</v>
      </c>
      <c r="M1115" s="73"/>
      <c r="N1115" s="77">
        <f t="shared" si="52"/>
        <v>120.68930249058397</v>
      </c>
      <c r="O1115" s="78">
        <f>(inputs!$C$9+inputs!$D$9)/L1115</f>
        <v>9528.5992732431405</v>
      </c>
      <c r="P1115" s="79">
        <f t="shared" si="53"/>
        <v>41.453080280791653</v>
      </c>
    </row>
    <row r="1116" spans="6:16" x14ac:dyDescent="0.35">
      <c r="F1116" s="83">
        <v>1113</v>
      </c>
      <c r="G1116" s="8">
        <f>output!F1116/inputs!$M$9*inputs!$D$9/inputs!$C$9</f>
        <v>1.113</v>
      </c>
      <c r="H1116" s="7">
        <f>$A$4*POWER(F1116,2)*(inputs!$C$9+inputs!$D$9)/POWER(inputs!$C$9+inputs!$D$9*output!G1116,2)</f>
        <v>1.3738968989568713E-5</v>
      </c>
      <c r="I1116" s="7">
        <f>$B$4*POWER(F1116,2)*(inputs!$C$9+inputs!$D$9)/POWER(inputs!$C$9+inputs!$D$9*output!G1116,2)</f>
        <v>5.2786055540850841E-5</v>
      </c>
      <c r="J1116" s="7">
        <f>$C$4*POWER(F1116,-2/3)*(inputs!$C$9+inputs!$D$9)/POWER(inputs!$C$9+inputs!$D$9*output!G1116,2)</f>
        <v>1.4978121496620661E-5</v>
      </c>
      <c r="K1116" s="7">
        <f>$D$4*POWER(F1116,-1)*(inputs!$C$9+inputs!$D$9)/POWER(inputs!$C$9+inputs!$D$9*output!G1116,2)</f>
        <v>3.9230362274624906E-5</v>
      </c>
      <c r="L1116" s="7">
        <f t="shared" si="51"/>
        <v>1.2073350830166512E-4</v>
      </c>
      <c r="M1116" s="73"/>
      <c r="N1116" s="77">
        <f t="shared" si="52"/>
        <v>120.73350830166513</v>
      </c>
      <c r="O1116" s="78">
        <f>(inputs!$C$9+inputs!$D$9)/L1116</f>
        <v>9525.1104368358647</v>
      </c>
      <c r="P1116" s="79">
        <f t="shared" si="53"/>
        <v>41.445490694318622</v>
      </c>
    </row>
    <row r="1117" spans="6:16" x14ac:dyDescent="0.35">
      <c r="F1117" s="83">
        <v>1114</v>
      </c>
      <c r="G1117" s="8">
        <f>output!F1117/inputs!$M$9*inputs!$D$9/inputs!$C$9</f>
        <v>1.1139999999999999</v>
      </c>
      <c r="H1117" s="7">
        <f>$A$4*POWER(F1117,2)*(inputs!$C$9+inputs!$D$9)/POWER(inputs!$C$9+inputs!$D$9*output!G1117,2)</f>
        <v>1.376013056713352E-5</v>
      </c>
      <c r="I1117" s="7">
        <f>$B$4*POWER(F1117,2)*(inputs!$C$9+inputs!$D$9)/POWER(inputs!$C$9+inputs!$D$9*output!G1117,2)</f>
        <v>5.2867359764589614E-5</v>
      </c>
      <c r="J1117" s="7">
        <f>$C$4*POWER(F1117,-2/3)*(inputs!$C$9+inputs!$D$9)/POWER(inputs!$C$9+inputs!$D$9*output!G1117,2)</f>
        <v>1.4965309052162835E-5</v>
      </c>
      <c r="K1117" s="7">
        <f>$D$4*POWER(F1117,-1)*(inputs!$C$9+inputs!$D$9)/POWER(inputs!$C$9+inputs!$D$9*output!G1117,2)</f>
        <v>3.9185072147192522E-5</v>
      </c>
      <c r="L1117" s="7">
        <f t="shared" si="51"/>
        <v>1.2077787153107851E-4</v>
      </c>
      <c r="M1117" s="73"/>
      <c r="N1117" s="77">
        <f t="shared" si="52"/>
        <v>120.7778715310785</v>
      </c>
      <c r="O1117" s="78">
        <f>(inputs!$C$9+inputs!$D$9)/L1117</f>
        <v>9521.6117441188926</v>
      </c>
      <c r="P1117" s="79">
        <f t="shared" si="53"/>
        <v>41.437878270536551</v>
      </c>
    </row>
    <row r="1118" spans="6:16" x14ac:dyDescent="0.35">
      <c r="F1118" s="83">
        <v>1115</v>
      </c>
      <c r="G1118" s="8">
        <f>output!F1118/inputs!$M$9*inputs!$D$9/inputs!$C$9</f>
        <v>1.115</v>
      </c>
      <c r="H1118" s="7">
        <f>$A$4*POWER(F1118,2)*(inputs!$C$9+inputs!$D$9)/POWER(inputs!$C$9+inputs!$D$9*output!G1118,2)</f>
        <v>1.3781302984213323E-5</v>
      </c>
      <c r="I1118" s="7">
        <f>$B$4*POWER(F1118,2)*(inputs!$C$9+inputs!$D$9)/POWER(inputs!$C$9+inputs!$D$9*output!G1118,2)</f>
        <v>5.2948705634483985E-5</v>
      </c>
      <c r="J1118" s="7">
        <f>$C$4*POWER(F1118,-2/3)*(inputs!$C$9+inputs!$D$9)/POWER(inputs!$C$9+inputs!$D$9*output!G1118,2)</f>
        <v>1.4952516094123787E-5</v>
      </c>
      <c r="K1118" s="7">
        <f>$D$4*POWER(F1118,-1)*(inputs!$C$9+inputs!$D$9)/POWER(inputs!$C$9+inputs!$D$9*output!G1118,2)</f>
        <v>3.9139867137807779E-5</v>
      </c>
      <c r="L1118" s="7">
        <f t="shared" si="51"/>
        <v>1.2082239185062888E-4</v>
      </c>
      <c r="M1118" s="73"/>
      <c r="N1118" s="77">
        <f t="shared" si="52"/>
        <v>120.82239185062888</v>
      </c>
      <c r="O1118" s="78">
        <f>(inputs!$C$9+inputs!$D$9)/L1118</f>
        <v>9518.1032454789474</v>
      </c>
      <c r="P1118" s="79">
        <f t="shared" si="53"/>
        <v>41.430243106518255</v>
      </c>
    </row>
    <row r="1119" spans="6:16" x14ac:dyDescent="0.35">
      <c r="F1119" s="83">
        <v>1116</v>
      </c>
      <c r="G1119" s="8">
        <f>output!F1119/inputs!$M$9*inputs!$D$9/inputs!$C$9</f>
        <v>1.1160000000000001</v>
      </c>
      <c r="H1119" s="7">
        <f>$A$4*POWER(F1119,2)*(inputs!$C$9+inputs!$D$9)/POWER(inputs!$C$9+inputs!$D$9*output!G1119,2)</f>
        <v>1.3802486230355738E-5</v>
      </c>
      <c r="I1119" s="7">
        <f>$B$4*POWER(F1119,2)*(inputs!$C$9+inputs!$D$9)/POWER(inputs!$C$9+inputs!$D$9*output!G1119,2)</f>
        <v>5.3030093110375244E-5</v>
      </c>
      <c r="J1119" s="7">
        <f>$C$4*POWER(F1119,-2/3)*(inputs!$C$9+inputs!$D$9)/POWER(inputs!$C$9+inputs!$D$9*output!G1119,2)</f>
        <v>1.4939742576745598E-5</v>
      </c>
      <c r="K1119" s="7">
        <f>$D$4*POWER(F1119,-1)*(inputs!$C$9+inputs!$D$9)/POWER(inputs!$C$9+inputs!$D$9*output!G1119,2)</f>
        <v>3.9094747015666381E-5</v>
      </c>
      <c r="L1119" s="7">
        <f t="shared" si="51"/>
        <v>1.2086706893314297E-4</v>
      </c>
      <c r="M1119" s="73"/>
      <c r="N1119" s="77">
        <f t="shared" si="52"/>
        <v>120.86706893314297</v>
      </c>
      <c r="O1119" s="78">
        <f>(inputs!$C$9+inputs!$D$9)/L1119</f>
        <v>9514.5849911866135</v>
      </c>
      <c r="P1119" s="79">
        <f t="shared" si="53"/>
        <v>41.422585299117756</v>
      </c>
    </row>
    <row r="1120" spans="6:16" x14ac:dyDescent="0.35">
      <c r="F1120" s="83">
        <v>1117</v>
      </c>
      <c r="G1120" s="8">
        <f>output!F1120/inputs!$M$9*inputs!$D$9/inputs!$C$9</f>
        <v>1.117</v>
      </c>
      <c r="H1120" s="7">
        <f>$A$4*POWER(F1120,2)*(inputs!$C$9+inputs!$D$9)/POWER(inputs!$C$9+inputs!$D$9*output!G1120,2)</f>
        <v>1.3823680295117004E-5</v>
      </c>
      <c r="I1120" s="7">
        <f>$B$4*POWER(F1120,2)*(inputs!$C$9+inputs!$D$9)/POWER(inputs!$C$9+inputs!$D$9*output!G1120,2)</f>
        <v>5.3111522152137683E-5</v>
      </c>
      <c r="J1120" s="7">
        <f>$C$4*POWER(F1120,-2/3)*(inputs!$C$9+inputs!$D$9)/POWER(inputs!$C$9+inputs!$D$9*output!G1120,2)</f>
        <v>1.4926988454418624E-5</v>
      </c>
      <c r="K1120" s="7">
        <f>$D$4*POWER(F1120,-1)*(inputs!$C$9+inputs!$D$9)/POWER(inputs!$C$9+inputs!$D$9*output!G1120,2)</f>
        <v>3.9049711550791844E-5</v>
      </c>
      <c r="L1120" s="7">
        <f t="shared" si="51"/>
        <v>1.2091190245246516E-4</v>
      </c>
      <c r="M1120" s="73"/>
      <c r="N1120" s="77">
        <f t="shared" si="52"/>
        <v>120.91190245246516</v>
      </c>
      <c r="O1120" s="78">
        <f>(inputs!$C$9+inputs!$D$9)/L1120</f>
        <v>9511.0570313961161</v>
      </c>
      <c r="P1120" s="79">
        <f t="shared" si="53"/>
        <v>41.414904944970118</v>
      </c>
    </row>
    <row r="1121" spans="6:16" x14ac:dyDescent="0.35">
      <c r="F1121" s="83">
        <v>1118</v>
      </c>
      <c r="G1121" s="8">
        <f>output!F1121/inputs!$M$9*inputs!$D$9/inputs!$C$9</f>
        <v>1.1179999999999999</v>
      </c>
      <c r="H1121" s="7">
        <f>$A$4*POWER(F1121,2)*(inputs!$C$9+inputs!$D$9)/POWER(inputs!$C$9+inputs!$D$9*output!G1121,2)</f>
        <v>1.3844885168061936E-5</v>
      </c>
      <c r="I1121" s="7">
        <f>$B$4*POWER(F1121,2)*(inputs!$C$9+inputs!$D$9)/POWER(inputs!$C$9+inputs!$D$9*output!G1121,2)</f>
        <v>5.3192992719678639E-5</v>
      </c>
      <c r="J1121" s="7">
        <f>$C$4*POWER(F1121,-2/3)*(inputs!$C$9+inputs!$D$9)/POWER(inputs!$C$9+inputs!$D$9*output!G1121,2)</f>
        <v>1.4914253681680771E-5</v>
      </c>
      <c r="K1121" s="7">
        <f>$D$4*POWER(F1121,-1)*(inputs!$C$9+inputs!$D$9)/POWER(inputs!$C$9+inputs!$D$9*output!G1121,2)</f>
        <v>3.900476051403177E-5</v>
      </c>
      <c r="L1121" s="7">
        <f t="shared" si="51"/>
        <v>1.2095689208345311E-4</v>
      </c>
      <c r="M1121" s="73"/>
      <c r="N1121" s="77">
        <f t="shared" si="52"/>
        <v>120.95689208345311</v>
      </c>
      <c r="O1121" s="78">
        <f>(inputs!$C$9+inputs!$D$9)/L1121</f>
        <v>9507.5194161451163</v>
      </c>
      <c r="P1121" s="79">
        <f t="shared" si="53"/>
        <v>41.40720214049135</v>
      </c>
    </row>
    <row r="1122" spans="6:16" x14ac:dyDescent="0.35">
      <c r="F1122" s="83">
        <v>1119</v>
      </c>
      <c r="G1122" s="8">
        <f>output!F1122/inputs!$M$9*inputs!$D$9/inputs!$C$9</f>
        <v>1.119</v>
      </c>
      <c r="H1122" s="7">
        <f>$A$4*POWER(F1122,2)*(inputs!$C$9+inputs!$D$9)/POWER(inputs!$C$9+inputs!$D$9*output!G1122,2)</f>
        <v>1.3866100838763913E-5</v>
      </c>
      <c r="I1122" s="7">
        <f>$B$4*POWER(F1122,2)*(inputs!$C$9+inputs!$D$9)/POWER(inputs!$C$9+inputs!$D$9*output!G1122,2)</f>
        <v>5.3274504772938344E-5</v>
      </c>
      <c r="J1122" s="7">
        <f>$C$4*POWER(F1122,-2/3)*(inputs!$C$9+inputs!$D$9)/POWER(inputs!$C$9+inputs!$D$9*output!G1122,2)</f>
        <v>1.4901538213216972E-5</v>
      </c>
      <c r="K1122" s="7">
        <f>$D$4*POWER(F1122,-1)*(inputs!$C$9+inputs!$D$9)/POWER(inputs!$C$9+inputs!$D$9*output!G1122,2)</f>
        <v>3.8959893677054103E-5</v>
      </c>
      <c r="L1122" s="7">
        <f t="shared" si="51"/>
        <v>1.2100203750197333E-4</v>
      </c>
      <c r="M1122" s="73"/>
      <c r="N1122" s="77">
        <f t="shared" si="52"/>
        <v>121.00203750197333</v>
      </c>
      <c r="O1122" s="78">
        <f>(inputs!$C$9+inputs!$D$9)/L1122</f>
        <v>9503.9721953545231</v>
      </c>
      <c r="P1122" s="79">
        <f t="shared" si="53"/>
        <v>41.399476981878294</v>
      </c>
    </row>
    <row r="1123" spans="6:16" x14ac:dyDescent="0.35">
      <c r="F1123" s="83">
        <v>1120</v>
      </c>
      <c r="G1123" s="8">
        <f>output!F1123/inputs!$M$9*inputs!$D$9/inputs!$C$9</f>
        <v>1.1199999999999999</v>
      </c>
      <c r="H1123" s="7">
        <f>$A$4*POWER(F1123,2)*(inputs!$C$9+inputs!$D$9)/POWER(inputs!$C$9+inputs!$D$9*output!G1123,2)</f>
        <v>1.3887327296804921E-5</v>
      </c>
      <c r="I1123" s="7">
        <f>$B$4*POWER(F1123,2)*(inputs!$C$9+inputs!$D$9)/POWER(inputs!$C$9+inputs!$D$9*output!G1123,2)</f>
        <v>5.3356058271890028E-5</v>
      </c>
      <c r="J1123" s="7">
        <f>$C$4*POWER(F1123,-2/3)*(inputs!$C$9+inputs!$D$9)/POWER(inputs!$C$9+inputs!$D$9*output!G1123,2)</f>
        <v>1.4888842003858525E-5</v>
      </c>
      <c r="K1123" s="7">
        <f>$D$4*POWER(F1123,-1)*(inputs!$C$9+inputs!$D$9)/POWER(inputs!$C$9+inputs!$D$9*output!G1123,2)</f>
        <v>3.8915110812343638E-5</v>
      </c>
      <c r="L1123" s="7">
        <f t="shared" si="51"/>
        <v>1.2104733838489711E-4</v>
      </c>
      <c r="M1123" s="73"/>
      <c r="N1123" s="77">
        <f t="shared" si="52"/>
        <v>121.04733838489712</v>
      </c>
      <c r="O1123" s="78">
        <f>(inputs!$C$9+inputs!$D$9)/L1123</f>
        <v>9500.4154188282719</v>
      </c>
      <c r="P1123" s="79">
        <f t="shared" si="53"/>
        <v>41.391729565108463</v>
      </c>
    </row>
    <row r="1124" spans="6:16" x14ac:dyDescent="0.35">
      <c r="F1124" s="83">
        <v>1121</v>
      </c>
      <c r="G1124" s="8">
        <f>output!F1124/inputs!$M$9*inputs!$D$9/inputs!$C$9</f>
        <v>1.121</v>
      </c>
      <c r="H1124" s="7">
        <f>$A$4*POWER(F1124,2)*(inputs!$C$9+inputs!$D$9)/POWER(inputs!$C$9+inputs!$D$9*output!G1124,2)</f>
        <v>1.3908564531775474E-5</v>
      </c>
      <c r="I1124" s="7">
        <f>$B$4*POWER(F1124,2)*(inputs!$C$9+inputs!$D$9)/POWER(inputs!$C$9+inputs!$D$9*output!G1124,2)</f>
        <v>5.3437653176539782E-5</v>
      </c>
      <c r="J1124" s="7">
        <f>$C$4*POWER(F1124,-2/3)*(inputs!$C$9+inputs!$D$9)/POWER(inputs!$C$9+inputs!$D$9*output!G1124,2)</f>
        <v>1.4876165008582501E-5</v>
      </c>
      <c r="K1124" s="7">
        <f>$D$4*POWER(F1124,-1)*(inputs!$C$9+inputs!$D$9)/POWER(inputs!$C$9+inputs!$D$9*output!G1124,2)</f>
        <v>3.8870411693198188E-5</v>
      </c>
      <c r="L1124" s="7">
        <f t="shared" si="51"/>
        <v>1.2109279441009595E-4</v>
      </c>
      <c r="M1124" s="73"/>
      <c r="N1124" s="77">
        <f t="shared" si="52"/>
        <v>121.09279441009595</v>
      </c>
      <c r="O1124" s="78">
        <f>(inputs!$C$9+inputs!$D$9)/L1124</f>
        <v>9496.8491362531495</v>
      </c>
      <c r="P1124" s="79">
        <f t="shared" si="53"/>
        <v>41.383959985939988</v>
      </c>
    </row>
    <row r="1125" spans="6:16" x14ac:dyDescent="0.35">
      <c r="F1125" s="83">
        <v>1122</v>
      </c>
      <c r="G1125" s="8">
        <f>output!F1125/inputs!$M$9*inputs!$D$9/inputs!$C$9</f>
        <v>1.1220000000000001</v>
      </c>
      <c r="H1125" s="7">
        <f>$A$4*POWER(F1125,2)*(inputs!$C$9+inputs!$D$9)/POWER(inputs!$C$9+inputs!$D$9*output!G1125,2)</f>
        <v>1.3929812533274677E-5</v>
      </c>
      <c r="I1125" s="7">
        <f>$B$4*POWER(F1125,2)*(inputs!$C$9+inputs!$D$9)/POWER(inputs!$C$9+inputs!$D$9*output!G1125,2)</f>
        <v>5.3519289446926625E-5</v>
      </c>
      <c r="J1125" s="7">
        <f>$C$4*POWER(F1125,-2/3)*(inputs!$C$9+inputs!$D$9)/POWER(inputs!$C$9+inputs!$D$9*output!G1125,2)</f>
        <v>1.4863507182511194E-5</v>
      </c>
      <c r="K1125" s="7">
        <f>$D$4*POWER(F1125,-1)*(inputs!$C$9+inputs!$D$9)/POWER(inputs!$C$9+inputs!$D$9*output!G1125,2)</f>
        <v>3.8825796093725083E-5</v>
      </c>
      <c r="L1125" s="7">
        <f t="shared" si="51"/>
        <v>1.2113840525643758E-4</v>
      </c>
      <c r="M1125" s="73"/>
      <c r="N1125" s="77">
        <f t="shared" si="52"/>
        <v>121.13840525643758</v>
      </c>
      <c r="O1125" s="78">
        <f>(inputs!$C$9+inputs!$D$9)/L1125</f>
        <v>9493.2733971985836</v>
      </c>
      <c r="P1125" s="79">
        <f t="shared" si="53"/>
        <v>41.376168339911437</v>
      </c>
    </row>
    <row r="1126" spans="6:16" x14ac:dyDescent="0.35">
      <c r="F1126" s="83">
        <v>1123</v>
      </c>
      <c r="G1126" s="8">
        <f>output!F1126/inputs!$M$9*inputs!$D$9/inputs!$C$9</f>
        <v>1.123</v>
      </c>
      <c r="H1126" s="7">
        <f>$A$4*POWER(F1126,2)*(inputs!$C$9+inputs!$D$9)/POWER(inputs!$C$9+inputs!$D$9*output!G1126,2)</f>
        <v>1.3951071290910152E-5</v>
      </c>
      <c r="I1126" s="7">
        <f>$B$4*POWER(F1126,2)*(inputs!$C$9+inputs!$D$9)/POWER(inputs!$C$9+inputs!$D$9*output!G1126,2)</f>
        <v>5.3600967043122366E-5</v>
      </c>
      <c r="J1126" s="7">
        <f>$C$4*POWER(F1126,-2/3)*(inputs!$C$9+inputs!$D$9)/POWER(inputs!$C$9+inputs!$D$9*output!G1126,2)</f>
        <v>1.4850868480911397E-5</v>
      </c>
      <c r="K1126" s="7">
        <f>$D$4*POWER(F1126,-1)*(inputs!$C$9+inputs!$D$9)/POWER(inputs!$C$9+inputs!$D$9*output!G1126,2)</f>
        <v>3.8781263788837487E-5</v>
      </c>
      <c r="L1126" s="7">
        <f t="shared" si="51"/>
        <v>1.211841706037814E-4</v>
      </c>
      <c r="M1126" s="73"/>
      <c r="N1126" s="77">
        <f t="shared" si="52"/>
        <v>121.1841706037814</v>
      </c>
      <c r="O1126" s="78">
        <f>(inputs!$C$9+inputs!$D$9)/L1126</f>
        <v>9489.688251116484</v>
      </c>
      <c r="P1126" s="79">
        <f t="shared" si="53"/>
        <v>41.368354722341827</v>
      </c>
    </row>
    <row r="1127" spans="6:16" x14ac:dyDescent="0.35">
      <c r="F1127" s="83">
        <v>1124</v>
      </c>
      <c r="G1127" s="8">
        <f>output!F1127/inputs!$M$9*inputs!$D$9/inputs!$C$9</f>
        <v>1.1239999999999999</v>
      </c>
      <c r="H1127" s="7">
        <f>$A$4*POWER(F1127,2)*(inputs!$C$9+inputs!$D$9)/POWER(inputs!$C$9+inputs!$D$9*output!G1127,2)</f>
        <v>1.3972340794298092E-5</v>
      </c>
      <c r="I1127" s="7">
        <f>$B$4*POWER(F1127,2)*(inputs!$C$9+inputs!$D$9)/POWER(inputs!$C$9+inputs!$D$9*output!G1127,2)</f>
        <v>5.3682685925231685E-5</v>
      </c>
      <c r="J1127" s="7">
        <f>$C$4*POWER(F1127,-2/3)*(inputs!$C$9+inputs!$D$9)/POWER(inputs!$C$9+inputs!$D$9*output!G1127,2)</f>
        <v>1.4838248859193963E-5</v>
      </c>
      <c r="K1127" s="7">
        <f>$D$4*POWER(F1127,-1)*(inputs!$C$9+inputs!$D$9)/POWER(inputs!$C$9+inputs!$D$9*output!G1127,2)</f>
        <v>3.8736814554250889E-5</v>
      </c>
      <c r="L1127" s="7">
        <f t="shared" si="51"/>
        <v>1.2123009013297463E-4</v>
      </c>
      <c r="M1127" s="73"/>
      <c r="N1127" s="77">
        <f t="shared" si="52"/>
        <v>121.23009013297462</v>
      </c>
      <c r="O1127" s="78">
        <f>(inputs!$C$9+inputs!$D$9)/L1127</f>
        <v>9486.0937473410286</v>
      </c>
      <c r="P1127" s="79">
        <f t="shared" si="53"/>
        <v>41.360519228330396</v>
      </c>
    </row>
    <row r="1128" spans="6:16" x14ac:dyDescent="0.35">
      <c r="F1128" s="83">
        <v>1125</v>
      </c>
      <c r="G1128" s="8">
        <f>output!F1128/inputs!$M$9*inputs!$D$9/inputs!$C$9</f>
        <v>1.125</v>
      </c>
      <c r="H1128" s="7">
        <f>$A$4*POWER(F1128,2)*(inputs!$C$9+inputs!$D$9)/POWER(inputs!$C$9+inputs!$D$9*output!G1128,2)</f>
        <v>1.3993621033063215E-5</v>
      </c>
      <c r="I1128" s="7">
        <f>$B$4*POWER(F1128,2)*(inputs!$C$9+inputs!$D$9)/POWER(inputs!$C$9+inputs!$D$9*output!G1128,2)</f>
        <v>5.3764446053392026E-5</v>
      </c>
      <c r="J1128" s="7">
        <f>$C$4*POWER(F1128,-2/3)*(inputs!$C$9+inputs!$D$9)/POWER(inputs!$C$9+inputs!$D$9*output!G1128,2)</f>
        <v>1.4825648272913117E-5</v>
      </c>
      <c r="K1128" s="7">
        <f>$D$4*POWER(F1128,-1)*(inputs!$C$9+inputs!$D$9)/POWER(inputs!$C$9+inputs!$D$9*output!G1128,2)</f>
        <v>3.8692448166479501E-5</v>
      </c>
      <c r="L1128" s="7">
        <f t="shared" si="51"/>
        <v>1.2127616352584786E-4</v>
      </c>
      <c r="M1128" s="73"/>
      <c r="N1128" s="77">
        <f t="shared" si="52"/>
        <v>121.27616352584786</v>
      </c>
      <c r="O1128" s="78">
        <f>(inputs!$C$9+inputs!$D$9)/L1128</f>
        <v>9482.4899350885044</v>
      </c>
      <c r="P1128" s="79">
        <f t="shared" si="53"/>
        <v>41.352661952756577</v>
      </c>
    </row>
    <row r="1129" spans="6:16" x14ac:dyDescent="0.35">
      <c r="F1129" s="83">
        <v>1126</v>
      </c>
      <c r="G1129" s="8">
        <f>output!F1129/inputs!$M$9*inputs!$D$9/inputs!$C$9</f>
        <v>1.1259999999999999</v>
      </c>
      <c r="H1129" s="7">
        <f>$A$4*POWER(F1129,2)*(inputs!$C$9+inputs!$D$9)/POWER(inputs!$C$9+inputs!$D$9*output!G1129,2)</f>
        <v>1.4014911996838747E-5</v>
      </c>
      <c r="I1129" s="7">
        <f>$B$4*POWER(F1129,2)*(inputs!$C$9+inputs!$D$9)/POWER(inputs!$C$9+inputs!$D$9*output!G1129,2)</f>
        <v>5.3846247387773602E-5</v>
      </c>
      <c r="J1129" s="7">
        <f>$C$4*POWER(F1129,-2/3)*(inputs!$C$9+inputs!$D$9)/POWER(inputs!$C$9+inputs!$D$9*output!G1129,2)</f>
        <v>1.4813066677765857E-5</v>
      </c>
      <c r="K1129" s="7">
        <f>$D$4*POWER(F1129,-1)*(inputs!$C$9+inputs!$D$9)/POWER(inputs!$C$9+inputs!$D$9*output!G1129,2)</f>
        <v>3.8648164402832636E-5</v>
      </c>
      <c r="L1129" s="7">
        <f t="shared" si="51"/>
        <v>1.2132239046521085E-4</v>
      </c>
      <c r="M1129" s="73"/>
      <c r="N1129" s="77">
        <f t="shared" si="52"/>
        <v>121.32239046521086</v>
      </c>
      <c r="O1129" s="78">
        <f>(inputs!$C$9+inputs!$D$9)/L1129</f>
        <v>9478.876863457137</v>
      </c>
      <c r="P1129" s="79">
        <f t="shared" si="53"/>
        <v>41.34478299027996</v>
      </c>
    </row>
    <row r="1130" spans="6:16" x14ac:dyDescent="0.35">
      <c r="F1130" s="83">
        <v>1127</v>
      </c>
      <c r="G1130" s="8">
        <f>output!F1130/inputs!$M$9*inputs!$D$9/inputs!$C$9</f>
        <v>1.127</v>
      </c>
      <c r="H1130" s="7">
        <f>$A$4*POWER(F1130,2)*(inputs!$C$9+inputs!$D$9)/POWER(inputs!$C$9+inputs!$D$9*output!G1130,2)</f>
        <v>1.4036213675266472E-5</v>
      </c>
      <c r="I1130" s="7">
        <f>$B$4*POWER(F1130,2)*(inputs!$C$9+inputs!$D$9)/POWER(inputs!$C$9+inputs!$D$9*output!G1130,2)</f>
        <v>5.3928089888579364E-5</v>
      </c>
      <c r="J1130" s="7">
        <f>$C$4*POWER(F1130,-2/3)*(inputs!$C$9+inputs!$D$9)/POWER(inputs!$C$9+inputs!$D$9*output!G1130,2)</f>
        <v>1.4800504029591419E-5</v>
      </c>
      <c r="K1130" s="7">
        <f>$D$4*POWER(F1130,-1)*(inputs!$C$9+inputs!$D$9)/POWER(inputs!$C$9+inputs!$D$9*output!G1130,2)</f>
        <v>3.8603963041411323E-5</v>
      </c>
      <c r="L1130" s="7">
        <f t="shared" si="51"/>
        <v>1.2136877063484856E-4</v>
      </c>
      <c r="M1130" s="73"/>
      <c r="N1130" s="77">
        <f t="shared" si="52"/>
        <v>121.36877063484856</v>
      </c>
      <c r="O1130" s="78">
        <f>(inputs!$C$9+inputs!$D$9)/L1130</f>
        <v>9475.2545814269033</v>
      </c>
      <c r="P1130" s="79">
        <f t="shared" si="53"/>
        <v>41.336882435340094</v>
      </c>
    </row>
    <row r="1131" spans="6:16" x14ac:dyDescent="0.35">
      <c r="F1131" s="83">
        <v>1128</v>
      </c>
      <c r="G1131" s="8">
        <f>output!F1131/inputs!$M$9*inputs!$D$9/inputs!$C$9</f>
        <v>1.1279999999999999</v>
      </c>
      <c r="H1131" s="7">
        <f>$A$4*POWER(F1131,2)*(inputs!$C$9+inputs!$D$9)/POWER(inputs!$C$9+inputs!$D$9*output!G1131,2)</f>
        <v>1.4057526057996647E-5</v>
      </c>
      <c r="I1131" s="7">
        <f>$B$4*POWER(F1131,2)*(inputs!$C$9+inputs!$D$9)/POWER(inputs!$C$9+inputs!$D$9*output!G1131,2)</f>
        <v>5.4009973516044936E-5</v>
      </c>
      <c r="J1131" s="7">
        <f>$C$4*POWER(F1131,-2/3)*(inputs!$C$9+inputs!$D$9)/POWER(inputs!$C$9+inputs!$D$9*output!G1131,2)</f>
        <v>1.478796028437067E-5</v>
      </c>
      <c r="K1131" s="7">
        <f>$D$4*POWER(F1131,-1)*(inputs!$C$9+inputs!$D$9)/POWER(inputs!$C$9+inputs!$D$9*output!G1131,2)</f>
        <v>3.8559843861104666E-5</v>
      </c>
      <c r="L1131" s="7">
        <f t="shared" si="51"/>
        <v>1.2141530371951692E-4</v>
      </c>
      <c r="M1131" s="73"/>
      <c r="N1131" s="77">
        <f t="shared" si="52"/>
        <v>121.41530371951691</v>
      </c>
      <c r="O1131" s="78">
        <f>(inputs!$C$9+inputs!$D$9)/L1131</f>
        <v>9471.6231378593748</v>
      </c>
      <c r="P1131" s="79">
        <f t="shared" si="53"/>
        <v>41.328960382156488</v>
      </c>
    </row>
    <row r="1132" spans="6:16" x14ac:dyDescent="0.35">
      <c r="F1132" s="83">
        <v>1129</v>
      </c>
      <c r="G1132" s="8">
        <f>output!F1132/inputs!$M$9*inputs!$D$9/inputs!$C$9</f>
        <v>1.129</v>
      </c>
      <c r="H1132" s="7">
        <f>$A$4*POWER(F1132,2)*(inputs!$C$9+inputs!$D$9)/POWER(inputs!$C$9+inputs!$D$9*output!G1132,2)</f>
        <v>1.407884913468806E-5</v>
      </c>
      <c r="I1132" s="7">
        <f>$B$4*POWER(F1132,2)*(inputs!$C$9+inputs!$D$9)/POWER(inputs!$C$9+inputs!$D$9*output!G1132,2)</f>
        <v>5.4091898230438665E-5</v>
      </c>
      <c r="J1132" s="7">
        <f>$C$4*POWER(F1132,-2/3)*(inputs!$C$9+inputs!$D$9)/POWER(inputs!$C$9+inputs!$D$9*output!G1132,2)</f>
        <v>1.477543539822553E-5</v>
      </c>
      <c r="K1132" s="7">
        <f>$D$4*POWER(F1132,-1)*(inputs!$C$9+inputs!$D$9)/POWER(inputs!$C$9+inputs!$D$9*output!G1132,2)</f>
        <v>3.8515806641586466E-5</v>
      </c>
      <c r="L1132" s="7">
        <f t="shared" si="51"/>
        <v>1.2146198940493871E-4</v>
      </c>
      <c r="M1132" s="73"/>
      <c r="N1132" s="77">
        <f t="shared" si="52"/>
        <v>121.46198940493871</v>
      </c>
      <c r="O1132" s="78">
        <f>(inputs!$C$9+inputs!$D$9)/L1132</f>
        <v>9467.982581497552</v>
      </c>
      <c r="P1132" s="79">
        <f t="shared" si="53"/>
        <v>41.321016924728518</v>
      </c>
    </row>
    <row r="1133" spans="6:16" x14ac:dyDescent="0.35">
      <c r="F1133" s="83">
        <v>1130</v>
      </c>
      <c r="G1133" s="8">
        <f>output!F1133/inputs!$M$9*inputs!$D$9/inputs!$C$9</f>
        <v>1.1299999999999999</v>
      </c>
      <c r="H1133" s="7">
        <f>$A$4*POWER(F1133,2)*(inputs!$C$9+inputs!$D$9)/POWER(inputs!$C$9+inputs!$D$9*output!G1133,2)</f>
        <v>1.4100182895007985E-5</v>
      </c>
      <c r="I1133" s="7">
        <f>$B$4*POWER(F1133,2)*(inputs!$C$9+inputs!$D$9)/POWER(inputs!$C$9+inputs!$D$9*output!G1133,2)</f>
        <v>5.4173863992061534E-5</v>
      </c>
      <c r="J1133" s="7">
        <f>$C$4*POWER(F1133,-2/3)*(inputs!$C$9+inputs!$D$9)/POWER(inputs!$C$9+inputs!$D$9*output!G1133,2)</f>
        <v>1.47629293274184E-5</v>
      </c>
      <c r="K1133" s="7">
        <f>$D$4*POWER(F1133,-1)*(inputs!$C$9+inputs!$D$9)/POWER(inputs!$C$9+inputs!$D$9*output!G1133,2)</f>
        <v>3.8471851163311665E-5</v>
      </c>
      <c r="L1133" s="7">
        <f t="shared" si="51"/>
        <v>1.2150882737779959E-4</v>
      </c>
      <c r="M1133" s="73"/>
      <c r="N1133" s="77">
        <f t="shared" si="52"/>
        <v>121.50882737779959</v>
      </c>
      <c r="O1133" s="78">
        <f>(inputs!$C$9+inputs!$D$9)/L1133</f>
        <v>9464.3329609656976</v>
      </c>
      <c r="P1133" s="79">
        <f t="shared" si="53"/>
        <v>41.313052156835333</v>
      </c>
    </row>
    <row r="1134" spans="6:16" x14ac:dyDescent="0.35">
      <c r="F1134" s="83">
        <v>1131</v>
      </c>
      <c r="G1134" s="8">
        <f>output!F1134/inputs!$M$9*inputs!$D$9/inputs!$C$9</f>
        <v>1.131</v>
      </c>
      <c r="H1134" s="7">
        <f>$A$4*POWER(F1134,2)*(inputs!$C$9+inputs!$D$9)/POWER(inputs!$C$9+inputs!$D$9*output!G1134,2)</f>
        <v>1.4121527328632184E-5</v>
      </c>
      <c r="I1134" s="7">
        <f>$B$4*POWER(F1134,2)*(inputs!$C$9+inputs!$D$9)/POWER(inputs!$C$9+inputs!$D$9*output!G1134,2)</f>
        <v>5.4255870761247078E-5</v>
      </c>
      <c r="J1134" s="7">
        <f>$C$4*POWER(F1134,-2/3)*(inputs!$C$9+inputs!$D$9)/POWER(inputs!$C$9+inputs!$D$9*output!G1134,2)</f>
        <v>1.4750442028351519E-5</v>
      </c>
      <c r="K1134" s="7">
        <f>$D$4*POWER(F1134,-1)*(inputs!$C$9+inputs!$D$9)/POWER(inputs!$C$9+inputs!$D$9*output!G1134,2)</f>
        <v>3.8427977207512876E-5</v>
      </c>
      <c r="L1134" s="7">
        <f t="shared" si="51"/>
        <v>1.2155581732574365E-4</v>
      </c>
      <c r="M1134" s="73"/>
      <c r="N1134" s="77">
        <f t="shared" si="52"/>
        <v>121.55581732574365</v>
      </c>
      <c r="O1134" s="78">
        <f>(inputs!$C$9+inputs!$D$9)/L1134</f>
        <v>9460.6743247692157</v>
      </c>
      <c r="P1134" s="79">
        <f t="shared" si="53"/>
        <v>41.305066172035858</v>
      </c>
    </row>
    <row r="1135" spans="6:16" x14ac:dyDescent="0.35">
      <c r="F1135" s="83">
        <v>1132</v>
      </c>
      <c r="G1135" s="8">
        <f>output!F1135/inputs!$M$9*inputs!$D$9/inputs!$C$9</f>
        <v>1.1319999999999999</v>
      </c>
      <c r="H1135" s="7">
        <f>$A$4*POWER(F1135,2)*(inputs!$C$9+inputs!$D$9)/POWER(inputs!$C$9+inputs!$D$9*output!G1135,2)</f>
        <v>1.4142882425244919E-5</v>
      </c>
      <c r="I1135" s="7">
        <f>$B$4*POWER(F1135,2)*(inputs!$C$9+inputs!$D$9)/POWER(inputs!$C$9+inputs!$D$9*output!G1135,2)</f>
        <v>5.4337918498361555E-5</v>
      </c>
      <c r="J1135" s="7">
        <f>$C$4*POWER(F1135,-2/3)*(inputs!$C$9+inputs!$D$9)/POWER(inputs!$C$9+inputs!$D$9*output!G1135,2)</f>
        <v>1.4737973457566571E-5</v>
      </c>
      <c r="K1135" s="7">
        <f>$D$4*POWER(F1135,-1)*(inputs!$C$9+inputs!$D$9)/POWER(inputs!$C$9+inputs!$D$9*output!G1135,2)</f>
        <v>3.8384184556197077E-5</v>
      </c>
      <c r="L1135" s="7">
        <f t="shared" si="51"/>
        <v>1.2160295893737011E-4</v>
      </c>
      <c r="M1135" s="73"/>
      <c r="N1135" s="77">
        <f t="shared" si="52"/>
        <v>121.6029589373701</v>
      </c>
      <c r="O1135" s="78">
        <f>(inputs!$C$9+inputs!$D$9)/L1135</f>
        <v>9457.0067212944323</v>
      </c>
      <c r="P1135" s="79">
        <f t="shared" si="53"/>
        <v>41.297059063668613</v>
      </c>
    </row>
    <row r="1136" spans="6:16" x14ac:dyDescent="0.35">
      <c r="F1136" s="83">
        <v>1133</v>
      </c>
      <c r="G1136" s="8">
        <f>output!F1136/inputs!$M$9*inputs!$D$9/inputs!$C$9</f>
        <v>1.133</v>
      </c>
      <c r="H1136" s="7">
        <f>$A$4*POWER(F1136,2)*(inputs!$C$9+inputs!$D$9)/POWER(inputs!$C$9+inputs!$D$9*output!G1136,2)</f>
        <v>1.4164248174538898E-5</v>
      </c>
      <c r="I1136" s="7">
        <f>$B$4*POWER(F1136,2)*(inputs!$C$9+inputs!$D$9)/POWER(inputs!$C$9+inputs!$D$9*output!G1136,2)</f>
        <v>5.4420007163803632E-5</v>
      </c>
      <c r="J1136" s="7">
        <f>$C$4*POWER(F1136,-2/3)*(inputs!$C$9+inputs!$D$9)/POWER(inputs!$C$9+inputs!$D$9*output!G1136,2)</f>
        <v>1.472552357174388E-5</v>
      </c>
      <c r="K1136" s="7">
        <f>$D$4*POWER(F1136,-1)*(inputs!$C$9+inputs!$D$9)/POWER(inputs!$C$9+inputs!$D$9*output!G1136,2)</f>
        <v>3.834047299214201E-5</v>
      </c>
      <c r="L1136" s="7">
        <f t="shared" si="51"/>
        <v>1.2165025190222842E-4</v>
      </c>
      <c r="M1136" s="73"/>
      <c r="N1136" s="77">
        <f t="shared" si="52"/>
        <v>121.65025190222842</v>
      </c>
      <c r="O1136" s="78">
        <f>(inputs!$C$9+inputs!$D$9)/L1136</f>
        <v>9453.3301988085223</v>
      </c>
      <c r="P1136" s="79">
        <f t="shared" si="53"/>
        <v>41.28903092485178</v>
      </c>
    </row>
    <row r="1137" spans="6:16" x14ac:dyDescent="0.35">
      <c r="F1137" s="83">
        <v>1134</v>
      </c>
      <c r="G1137" s="8">
        <f>output!F1137/inputs!$M$9*inputs!$D$9/inputs!$C$9</f>
        <v>1.1339999999999999</v>
      </c>
      <c r="H1137" s="7">
        <f>$A$4*POWER(F1137,2)*(inputs!$C$9+inputs!$D$9)/POWER(inputs!$C$9+inputs!$D$9*output!G1137,2)</f>
        <v>1.4185624566215322E-5</v>
      </c>
      <c r="I1137" s="7">
        <f>$B$4*POWER(F1137,2)*(inputs!$C$9+inputs!$D$9)/POWER(inputs!$C$9+inputs!$D$9*output!G1137,2)</f>
        <v>5.4502136718004628E-5</v>
      </c>
      <c r="J1137" s="7">
        <f>$C$4*POWER(F1137,-2/3)*(inputs!$C$9+inputs!$D$9)/POWER(inputs!$C$9+inputs!$D$9*output!G1137,2)</f>
        <v>1.4713092327702036E-5</v>
      </c>
      <c r="K1137" s="7">
        <f>$D$4*POWER(F1137,-1)*(inputs!$C$9+inputs!$D$9)/POWER(inputs!$C$9+inputs!$D$9*output!G1137,2)</f>
        <v>3.8296842298892954E-5</v>
      </c>
      <c r="L1137" s="7">
        <f t="shared" si="51"/>
        <v>1.2169769591081493E-4</v>
      </c>
      <c r="M1137" s="73"/>
      <c r="N1137" s="77">
        <f t="shared" si="52"/>
        <v>121.69769591081493</v>
      </c>
      <c r="O1137" s="78">
        <f>(inputs!$C$9+inputs!$D$9)/L1137</f>
        <v>9449.6448054593166</v>
      </c>
      <c r="P1137" s="79">
        <f t="shared" si="53"/>
        <v>41.280981848483073</v>
      </c>
    </row>
    <row r="1138" spans="6:16" x14ac:dyDescent="0.35">
      <c r="F1138" s="83">
        <v>1135</v>
      </c>
      <c r="G1138" s="8">
        <f>output!F1138/inputs!$M$9*inputs!$D$9/inputs!$C$9</f>
        <v>1.135</v>
      </c>
      <c r="H1138" s="7">
        <f>$A$4*POWER(F1138,2)*(inputs!$C$9+inputs!$D$9)/POWER(inputs!$C$9+inputs!$D$9*output!G1138,2)</f>
        <v>1.4207011589983826E-5</v>
      </c>
      <c r="I1138" s="7">
        <f>$B$4*POWER(F1138,2)*(inputs!$C$9+inputs!$D$9)/POWER(inputs!$C$9+inputs!$D$9*output!G1138,2)</f>
        <v>5.4584307121428269E-5</v>
      </c>
      <c r="J1138" s="7">
        <f>$C$4*POWER(F1138,-2/3)*(inputs!$C$9+inputs!$D$9)/POWER(inputs!$C$9+inputs!$D$9*output!G1138,2)</f>
        <v>1.4700679682397185E-5</v>
      </c>
      <c r="K1138" s="7">
        <f>$D$4*POWER(F1138,-1)*(inputs!$C$9+inputs!$D$9)/POWER(inputs!$C$9+inputs!$D$9*output!G1138,2)</f>
        <v>3.8253292260759201E-5</v>
      </c>
      <c r="L1138" s="7">
        <f t="shared" si="51"/>
        <v>1.2174529065456848E-4</v>
      </c>
      <c r="M1138" s="73"/>
      <c r="N1138" s="77">
        <f t="shared" si="52"/>
        <v>121.74529065456848</v>
      </c>
      <c r="O1138" s="78">
        <f>(inputs!$C$9+inputs!$D$9)/L1138</f>
        <v>9445.9505892751858</v>
      </c>
      <c r="P1138" s="79">
        <f t="shared" si="53"/>
        <v>41.272911927239718</v>
      </c>
    </row>
    <row r="1139" spans="6:16" x14ac:dyDescent="0.35">
      <c r="F1139" s="83">
        <v>1136</v>
      </c>
      <c r="G1139" s="8">
        <f>output!F1139/inputs!$M$9*inputs!$D$9/inputs!$C$9</f>
        <v>1.1359999999999999</v>
      </c>
      <c r="H1139" s="7">
        <f>$A$4*POWER(F1139,2)*(inputs!$C$9+inputs!$D$9)/POWER(inputs!$C$9+inputs!$D$9*output!G1139,2)</f>
        <v>1.4228409235562528E-5</v>
      </c>
      <c r="I1139" s="7">
        <f>$B$4*POWER(F1139,2)*(inputs!$C$9+inputs!$D$9)/POWER(inputs!$C$9+inputs!$D$9*output!G1139,2)</f>
        <v>5.4666518334570864E-5</v>
      </c>
      <c r="J1139" s="7">
        <f>$C$4*POWER(F1139,-2/3)*(inputs!$C$9+inputs!$D$9)/POWER(inputs!$C$9+inputs!$D$9*output!G1139,2)</f>
        <v>1.468828559292265E-5</v>
      </c>
      <c r="K1139" s="7">
        <f>$D$4*POWER(F1139,-1)*(inputs!$C$9+inputs!$D$9)/POWER(inputs!$C$9+inputs!$D$9*output!G1139,2)</f>
        <v>3.8209822662810825E-5</v>
      </c>
      <c r="L1139" s="7">
        <f t="shared" si="51"/>
        <v>1.2179303582586687E-4</v>
      </c>
      <c r="M1139" s="73"/>
      <c r="N1139" s="77">
        <f t="shared" si="52"/>
        <v>121.79303582586687</v>
      </c>
      <c r="O1139" s="78">
        <f>(inputs!$C$9+inputs!$D$9)/L1139</f>
        <v>9442.2475981648749</v>
      </c>
      <c r="P1139" s="79">
        <f t="shared" si="53"/>
        <v>41.264821253578376</v>
      </c>
    </row>
    <row r="1140" spans="6:16" x14ac:dyDescent="0.35">
      <c r="F1140" s="83">
        <v>1137</v>
      </c>
      <c r="G1140" s="8">
        <f>output!F1140/inputs!$M$9*inputs!$D$9/inputs!$C$9</f>
        <v>1.137</v>
      </c>
      <c r="H1140" s="7">
        <f>$A$4*POWER(F1140,2)*(inputs!$C$9+inputs!$D$9)/POWER(inputs!$C$9+inputs!$D$9*output!G1140,2)</f>
        <v>1.4249817492677961E-5</v>
      </c>
      <c r="I1140" s="7">
        <f>$B$4*POWER(F1140,2)*(inputs!$C$9+inputs!$D$9)/POWER(inputs!$C$9+inputs!$D$9*output!G1140,2)</f>
        <v>5.4748770317961028E-5</v>
      </c>
      <c r="J1140" s="7">
        <f>$C$4*POWER(F1140,-2/3)*(inputs!$C$9+inputs!$D$9)/POWER(inputs!$C$9+inputs!$D$9*output!G1140,2)</f>
        <v>1.4675910016508135E-5</v>
      </c>
      <c r="K1140" s="7">
        <f>$D$4*POWER(F1140,-1)*(inputs!$C$9+inputs!$D$9)/POWER(inputs!$C$9+inputs!$D$9*output!G1140,2)</f>
        <v>3.8166433290875185E-5</v>
      </c>
      <c r="L1140" s="7">
        <f t="shared" si="51"/>
        <v>1.2184093111802231E-4</v>
      </c>
      <c r="M1140" s="73"/>
      <c r="N1140" s="77">
        <f t="shared" si="52"/>
        <v>121.84093111802231</v>
      </c>
      <c r="O1140" s="78">
        <f>(inputs!$C$9+inputs!$D$9)/L1140</f>
        <v>9438.5358799174155</v>
      </c>
      <c r="P1140" s="79">
        <f t="shared" si="53"/>
        <v>41.256709919735187</v>
      </c>
    </row>
    <row r="1141" spans="6:16" x14ac:dyDescent="0.35">
      <c r="F1141" s="83">
        <v>1138</v>
      </c>
      <c r="G1141" s="8">
        <f>output!F1141/inputs!$M$9*inputs!$D$9/inputs!$C$9</f>
        <v>1.1379999999999999</v>
      </c>
      <c r="H1141" s="7">
        <f>$A$4*POWER(F1141,2)*(inputs!$C$9+inputs!$D$9)/POWER(inputs!$C$9+inputs!$D$9*output!G1141,2)</f>
        <v>1.4271236351065117E-5</v>
      </c>
      <c r="I1141" s="7">
        <f>$B$4*POWER(F1141,2)*(inputs!$C$9+inputs!$D$9)/POWER(inputs!$C$9+inputs!$D$9*output!G1141,2)</f>
        <v>5.4831063032159926E-5</v>
      </c>
      <c r="J1141" s="7">
        <f>$C$4*POWER(F1141,-2/3)*(inputs!$C$9+inputs!$D$9)/POWER(inputs!$C$9+inputs!$D$9*output!G1141,2)</f>
        <v>1.4663552910519405E-5</v>
      </c>
      <c r="K1141" s="7">
        <f>$D$4*POWER(F1141,-1)*(inputs!$C$9+inputs!$D$9)/POWER(inputs!$C$9+inputs!$D$9*output!G1141,2)</f>
        <v>3.8123123931533751E-5</v>
      </c>
      <c r="L1141" s="7">
        <f t="shared" si="51"/>
        <v>1.218889762252782E-4</v>
      </c>
      <c r="M1141" s="73"/>
      <c r="N1141" s="77">
        <f t="shared" si="52"/>
        <v>121.8889762252782</v>
      </c>
      <c r="O1141" s="78">
        <f>(inputs!$C$9+inputs!$D$9)/L1141</f>
        <v>9434.8154822019478</v>
      </c>
      <c r="P1141" s="79">
        <f t="shared" si="53"/>
        <v>41.248578017725599</v>
      </c>
    </row>
    <row r="1142" spans="6:16" x14ac:dyDescent="0.35">
      <c r="F1142" s="83">
        <v>1139</v>
      </c>
      <c r="G1142" s="8">
        <f>output!F1142/inputs!$M$9*inputs!$D$9/inputs!$C$9</f>
        <v>1.139</v>
      </c>
      <c r="H1142" s="7">
        <f>$A$4*POWER(F1142,2)*(inputs!$C$9+inputs!$D$9)/POWER(inputs!$C$9+inputs!$D$9*output!G1142,2)</f>
        <v>1.4292665800467415E-5</v>
      </c>
      <c r="I1142" s="7">
        <f>$B$4*POWER(F1142,2)*(inputs!$C$9+inputs!$D$9)/POWER(inputs!$C$9+inputs!$D$9*output!G1142,2)</f>
        <v>5.4913396437761065E-5</v>
      </c>
      <c r="J1142" s="7">
        <f>$C$4*POWER(F1142,-2/3)*(inputs!$C$9+inputs!$D$9)/POWER(inputs!$C$9+inputs!$D$9*output!G1142,2)</f>
        <v>1.465121423245756E-5</v>
      </c>
      <c r="K1142" s="7">
        <f>$D$4*POWER(F1142,-1)*(inputs!$C$9+inputs!$D$9)/POWER(inputs!$C$9+inputs!$D$9*output!G1142,2)</f>
        <v>3.8079894372118702E-5</v>
      </c>
      <c r="L1142" s="7">
        <f t="shared" si="51"/>
        <v>1.2193717084280474E-4</v>
      </c>
      <c r="M1142" s="73"/>
      <c r="N1142" s="77">
        <f t="shared" si="52"/>
        <v>121.93717084280475</v>
      </c>
      <c r="O1142" s="78">
        <f>(inputs!$C$9+inputs!$D$9)/L1142</f>
        <v>9431.0864525676261</v>
      </c>
      <c r="P1142" s="79">
        <f t="shared" si="53"/>
        <v>41.240425639344458</v>
      </c>
    </row>
    <row r="1143" spans="6:16" x14ac:dyDescent="0.35">
      <c r="F1143" s="83">
        <v>1140</v>
      </c>
      <c r="G1143" s="8">
        <f>output!F1143/inputs!$M$9*inputs!$D$9/inputs!$C$9</f>
        <v>1.1399999999999999</v>
      </c>
      <c r="H1143" s="7">
        <f>$A$4*POWER(F1143,2)*(inputs!$C$9+inputs!$D$9)/POWER(inputs!$C$9+inputs!$D$9*output!G1143,2)</f>
        <v>1.4314105830636679E-5</v>
      </c>
      <c r="I1143" s="7">
        <f>$B$4*POWER(F1143,2)*(inputs!$C$9+inputs!$D$9)/POWER(inputs!$C$9+inputs!$D$9*output!G1143,2)</f>
        <v>5.4995770495390239E-5</v>
      </c>
      <c r="J1143" s="7">
        <f>$C$4*POWER(F1143,-2/3)*(inputs!$C$9+inputs!$D$9)/POWER(inputs!$C$9+inputs!$D$9*output!G1143,2)</f>
        <v>1.4638893939958544E-5</v>
      </c>
      <c r="K1143" s="7">
        <f>$D$4*POWER(F1143,-1)*(inputs!$C$9+inputs!$D$9)/POWER(inputs!$C$9+inputs!$D$9*output!G1143,2)</f>
        <v>3.8036744400709612E-5</v>
      </c>
      <c r="L1143" s="7">
        <f t="shared" si="51"/>
        <v>1.2198551466669508E-4</v>
      </c>
      <c r="M1143" s="73"/>
      <c r="N1143" s="77">
        <f t="shared" si="52"/>
        <v>121.98551466669508</v>
      </c>
      <c r="O1143" s="78">
        <f>(inputs!$C$9+inputs!$D$9)/L1143</f>
        <v>9427.3488384434968</v>
      </c>
      <c r="P1143" s="79">
        <f t="shared" si="53"/>
        <v>41.232252876165951</v>
      </c>
    </row>
    <row r="1144" spans="6:16" x14ac:dyDescent="0.35">
      <c r="F1144" s="83">
        <v>1141</v>
      </c>
      <c r="G1144" s="8">
        <f>output!F1144/inputs!$M$9*inputs!$D$9/inputs!$C$9</f>
        <v>1.141</v>
      </c>
      <c r="H1144" s="7">
        <f>$A$4*POWER(F1144,2)*(inputs!$C$9+inputs!$D$9)/POWER(inputs!$C$9+inputs!$D$9*output!G1144,2)</f>
        <v>1.4335556431333178E-5</v>
      </c>
      <c r="I1144" s="7">
        <f>$B$4*POWER(F1144,2)*(inputs!$C$9+inputs!$D$9)/POWER(inputs!$C$9+inputs!$D$9*output!G1144,2)</f>
        <v>5.5078185165705716E-5</v>
      </c>
      <c r="J1144" s="7">
        <f>$C$4*POWER(F1144,-2/3)*(inputs!$C$9+inputs!$D$9)/POWER(inputs!$C$9+inputs!$D$9*output!G1144,2)</f>
        <v>1.462659199079268E-5</v>
      </c>
      <c r="K1144" s="7">
        <f>$D$4*POWER(F1144,-1)*(inputs!$C$9+inputs!$D$9)/POWER(inputs!$C$9+inputs!$D$9*output!G1144,2)</f>
        <v>3.7993673806130256E-5</v>
      </c>
      <c r="L1144" s="7">
        <f t="shared" si="51"/>
        <v>1.2203400739396183E-4</v>
      </c>
      <c r="M1144" s="73"/>
      <c r="N1144" s="77">
        <f t="shared" si="52"/>
        <v>122.03400739396183</v>
      </c>
      <c r="O1144" s="78">
        <f>(inputs!$C$9+inputs!$D$9)/L1144</f>
        <v>9423.6026871383492</v>
      </c>
      <c r="P1144" s="79">
        <f t="shared" si="53"/>
        <v>41.224059819543498</v>
      </c>
    </row>
    <row r="1145" spans="6:16" x14ac:dyDescent="0.35">
      <c r="F1145" s="83">
        <v>1142</v>
      </c>
      <c r="G1145" s="8">
        <f>output!F1145/inputs!$M$9*inputs!$D$9/inputs!$C$9</f>
        <v>1.1419999999999999</v>
      </c>
      <c r="H1145" s="7">
        <f>$A$4*POWER(F1145,2)*(inputs!$C$9+inputs!$D$9)/POWER(inputs!$C$9+inputs!$D$9*output!G1145,2)</f>
        <v>1.4357017592325549E-5</v>
      </c>
      <c r="I1145" s="7">
        <f>$B$4*POWER(F1145,2)*(inputs!$C$9+inputs!$D$9)/POWER(inputs!$C$9+inputs!$D$9*output!G1145,2)</f>
        <v>5.5160640409397923E-5</v>
      </c>
      <c r="J1145" s="7">
        <f>$C$4*POWER(F1145,-2/3)*(inputs!$C$9+inputs!$D$9)/POWER(inputs!$C$9+inputs!$D$9*output!G1145,2)</f>
        <v>1.4614308342863975E-5</v>
      </c>
      <c r="K1145" s="7">
        <f>$D$4*POWER(F1145,-1)*(inputs!$C$9+inputs!$D$9)/POWER(inputs!$C$9+inputs!$D$9*output!G1145,2)</f>
        <v>3.7950682377945281E-5</v>
      </c>
      <c r="L1145" s="7">
        <f t="shared" si="51"/>
        <v>1.2208264872253272E-4</v>
      </c>
      <c r="M1145" s="73"/>
      <c r="N1145" s="77">
        <f t="shared" si="52"/>
        <v>122.08264872253272</v>
      </c>
      <c r="O1145" s="78">
        <f>(inputs!$C$9+inputs!$D$9)/L1145</f>
        <v>9419.8480458406466</v>
      </c>
      <c r="P1145" s="79">
        <f t="shared" si="53"/>
        <v>41.215846560609876</v>
      </c>
    </row>
    <row r="1146" spans="6:16" x14ac:dyDescent="0.35">
      <c r="F1146" s="83">
        <v>1143</v>
      </c>
      <c r="G1146" s="8">
        <f>output!F1146/inputs!$M$9*inputs!$D$9/inputs!$C$9</f>
        <v>1.143</v>
      </c>
      <c r="H1146" s="7">
        <f>$A$4*POWER(F1146,2)*(inputs!$C$9+inputs!$D$9)/POWER(inputs!$C$9+inputs!$D$9*output!G1146,2)</f>
        <v>1.437848930339086E-5</v>
      </c>
      <c r="I1146" s="7">
        <f>$B$4*POWER(F1146,2)*(inputs!$C$9+inputs!$D$9)/POWER(inputs!$C$9+inputs!$D$9*output!G1146,2)</f>
        <v>5.5243136187189631E-5</v>
      </c>
      <c r="J1146" s="7">
        <f>$C$4*POWER(F1146,-2/3)*(inputs!$C$9+inputs!$D$9)/POWER(inputs!$C$9+inputs!$D$9*output!G1146,2)</f>
        <v>1.4602042954209702E-5</v>
      </c>
      <c r="K1146" s="7">
        <f>$D$4*POWER(F1146,-1)*(inputs!$C$9+inputs!$D$9)/POWER(inputs!$C$9+inputs!$D$9*output!G1146,2)</f>
        <v>3.790776990645701E-5</v>
      </c>
      <c r="L1146" s="7">
        <f t="shared" si="51"/>
        <v>1.2213143835124719E-4</v>
      </c>
      <c r="M1146" s="73"/>
      <c r="N1146" s="77">
        <f t="shared" si="52"/>
        <v>122.13143835124718</v>
      </c>
      <c r="O1146" s="78">
        <f>(inputs!$C$9+inputs!$D$9)/L1146</f>
        <v>9416.0849616183714</v>
      </c>
      <c r="P1146" s="79">
        <f t="shared" si="53"/>
        <v>41.207613190277065</v>
      </c>
    </row>
    <row r="1147" spans="6:16" x14ac:dyDescent="0.35">
      <c r="F1147" s="83">
        <v>1144</v>
      </c>
      <c r="G1147" s="8">
        <f>output!F1147/inputs!$M$9*inputs!$D$9/inputs!$C$9</f>
        <v>1.1439999999999999</v>
      </c>
      <c r="H1147" s="7">
        <f>$A$4*POWER(F1147,2)*(inputs!$C$9+inputs!$D$9)/POWER(inputs!$C$9+inputs!$D$9*output!G1147,2)</f>
        <v>1.439997155431458E-5</v>
      </c>
      <c r="I1147" s="7">
        <f>$B$4*POWER(F1147,2)*(inputs!$C$9+inputs!$D$9)/POWER(inputs!$C$9+inputs!$D$9*output!G1147,2)</f>
        <v>5.5325672459835926E-5</v>
      </c>
      <c r="J1147" s="7">
        <f>$C$4*POWER(F1147,-2/3)*(inputs!$C$9+inputs!$D$9)/POWER(inputs!$C$9+inputs!$D$9*output!G1147,2)</f>
        <v>1.4589795782999774E-5</v>
      </c>
      <c r="K1147" s="7">
        <f>$D$4*POWER(F1147,-1)*(inputs!$C$9+inputs!$D$9)/POWER(inputs!$C$9+inputs!$D$9*output!G1147,2)</f>
        <v>3.7864936182702197E-5</v>
      </c>
      <c r="L1147" s="7">
        <f t="shared" si="51"/>
        <v>1.2218037597985248E-4</v>
      </c>
      <c r="M1147" s="73"/>
      <c r="N1147" s="77">
        <f t="shared" si="52"/>
        <v>122.18037597985247</v>
      </c>
      <c r="O1147" s="78">
        <f>(inputs!$C$9+inputs!$D$9)/L1147</f>
        <v>9412.3134814189361</v>
      </c>
      <c r="P1147" s="79">
        <f t="shared" si="53"/>
        <v>41.199359799236312</v>
      </c>
    </row>
    <row r="1148" spans="6:16" x14ac:dyDescent="0.35">
      <c r="F1148" s="83">
        <v>1145</v>
      </c>
      <c r="G1148" s="8">
        <f>output!F1148/inputs!$M$9*inputs!$D$9/inputs!$C$9</f>
        <v>1.145</v>
      </c>
      <c r="H1148" s="7">
        <f>$A$4*POWER(F1148,2)*(inputs!$C$9+inputs!$D$9)/POWER(inputs!$C$9+inputs!$D$9*output!G1148,2)</f>
        <v>1.4421464334890524E-5</v>
      </c>
      <c r="I1148" s="7">
        <f>$B$4*POWER(F1148,2)*(inputs!$C$9+inputs!$D$9)/POWER(inputs!$C$9+inputs!$D$9*output!G1148,2)</f>
        <v>5.5408249188123947E-5</v>
      </c>
      <c r="J1148" s="7">
        <f>$C$4*POWER(F1148,-2/3)*(inputs!$C$9+inputs!$D$9)/POWER(inputs!$C$9+inputs!$D$9*output!G1148,2)</f>
        <v>1.4577566787536253E-5</v>
      </c>
      <c r="K1148" s="7">
        <f>$D$4*POWER(F1148,-1)*(inputs!$C$9+inputs!$D$9)/POWER(inputs!$C$9+inputs!$D$9*output!G1148,2)</f>
        <v>3.7822180998448798E-5</v>
      </c>
      <c r="L1148" s="7">
        <f t="shared" si="51"/>
        <v>1.2222946130899953E-4</v>
      </c>
      <c r="M1148" s="73"/>
      <c r="N1148" s="77">
        <f t="shared" si="52"/>
        <v>122.22946130899953</v>
      </c>
      <c r="O1148" s="78">
        <f>(inputs!$C$9+inputs!$D$9)/L1148</f>
        <v>9408.533652069098</v>
      </c>
      <c r="P1148" s="79">
        <f t="shared" si="53"/>
        <v>41.191086477958152</v>
      </c>
    </row>
    <row r="1149" spans="6:16" x14ac:dyDescent="0.35">
      <c r="F1149" s="83">
        <v>1146</v>
      </c>
      <c r="G1149" s="8">
        <f>output!F1149/inputs!$M$9*inputs!$D$9/inputs!$C$9</f>
        <v>1.1459999999999999</v>
      </c>
      <c r="H1149" s="7">
        <f>$A$4*POWER(F1149,2)*(inputs!$C$9+inputs!$D$9)/POWER(inputs!$C$9+inputs!$D$9*output!G1149,2)</f>
        <v>1.4442967634920925E-5</v>
      </c>
      <c r="I1149" s="7">
        <f>$B$4*POWER(F1149,2)*(inputs!$C$9+inputs!$D$9)/POWER(inputs!$C$9+inputs!$D$9*output!G1149,2)</f>
        <v>5.5490866332873155E-5</v>
      </c>
      <c r="J1149" s="7">
        <f>$C$4*POWER(F1149,-2/3)*(inputs!$C$9+inputs!$D$9)/POWER(inputs!$C$9+inputs!$D$9*output!G1149,2)</f>
        <v>1.4565355926252864E-5</v>
      </c>
      <c r="K1149" s="7">
        <f>$D$4*POWER(F1149,-1)*(inputs!$C$9+inputs!$D$9)/POWER(inputs!$C$9+inputs!$D$9*output!G1149,2)</f>
        <v>3.7779504146192836E-5</v>
      </c>
      <c r="L1149" s="7">
        <f t="shared" si="51"/>
        <v>1.2227869404023977E-4</v>
      </c>
      <c r="M1149" s="73"/>
      <c r="N1149" s="77">
        <f t="shared" si="52"/>
        <v>122.27869404023977</v>
      </c>
      <c r="O1149" s="78">
        <f>(inputs!$C$9+inputs!$D$9)/L1149</f>
        <v>9404.745520274817</v>
      </c>
      <c r="P1149" s="79">
        <f t="shared" si="53"/>
        <v>41.182793316692305</v>
      </c>
    </row>
    <row r="1150" spans="6:16" x14ac:dyDescent="0.35">
      <c r="F1150" s="83">
        <v>1147</v>
      </c>
      <c r="G1150" s="8">
        <f>output!F1150/inputs!$M$9*inputs!$D$9/inputs!$C$9</f>
        <v>1.147</v>
      </c>
      <c r="H1150" s="7">
        <f>$A$4*POWER(F1150,2)*(inputs!$C$9+inputs!$D$9)/POWER(inputs!$C$9+inputs!$D$9*output!G1150,2)</f>
        <v>1.4464481444216353E-5</v>
      </c>
      <c r="I1150" s="7">
        <f>$B$4*POWER(F1150,2)*(inputs!$C$9+inputs!$D$9)/POWER(inputs!$C$9+inputs!$D$9*output!G1150,2)</f>
        <v>5.5573523854935123E-5</v>
      </c>
      <c r="J1150" s="7">
        <f>$C$4*POWER(F1150,-2/3)*(inputs!$C$9+inputs!$D$9)/POWER(inputs!$C$9+inputs!$D$9*output!G1150,2)</f>
        <v>1.4553163157714338E-5</v>
      </c>
      <c r="K1150" s="7">
        <f>$D$4*POWER(F1150,-1)*(inputs!$C$9+inputs!$D$9)/POWER(inputs!$C$9+inputs!$D$9*output!G1150,2)</f>
        <v>3.773690541915513E-5</v>
      </c>
      <c r="L1150" s="7">
        <f t="shared" si="51"/>
        <v>1.2232807387602097E-4</v>
      </c>
      <c r="M1150" s="73"/>
      <c r="N1150" s="77">
        <f t="shared" si="52"/>
        <v>122.32807387602097</v>
      </c>
      <c r="O1150" s="78">
        <f>(inputs!$C$9+inputs!$D$9)/L1150</f>
        <v>9400.9491326211883</v>
      </c>
      <c r="P1150" s="79">
        <f t="shared" si="53"/>
        <v>41.174480405467762</v>
      </c>
    </row>
    <row r="1151" spans="6:16" x14ac:dyDescent="0.35">
      <c r="F1151" s="83">
        <v>1148</v>
      </c>
      <c r="G1151" s="8">
        <f>output!F1151/inputs!$M$9*inputs!$D$9/inputs!$C$9</f>
        <v>1.1479999999999999</v>
      </c>
      <c r="H1151" s="7">
        <f>$A$4*POWER(F1151,2)*(inputs!$C$9+inputs!$D$9)/POWER(inputs!$C$9+inputs!$D$9*output!G1151,2)</f>
        <v>1.4486005752595775E-5</v>
      </c>
      <c r="I1151" s="7">
        <f>$B$4*POWER(F1151,2)*(inputs!$C$9+inputs!$D$9)/POWER(inputs!$C$9+inputs!$D$9*output!G1151,2)</f>
        <v>5.5656221715193578E-5</v>
      </c>
      <c r="J1151" s="7">
        <f>$C$4*POWER(F1151,-2/3)*(inputs!$C$9+inputs!$D$9)/POWER(inputs!$C$9+inputs!$D$9*output!G1151,2)</f>
        <v>1.4540988440616018E-5</v>
      </c>
      <c r="K1151" s="7">
        <f>$D$4*POWER(F1151,-1)*(inputs!$C$9+inputs!$D$9)/POWER(inputs!$C$9+inputs!$D$9*output!G1151,2)</f>
        <v>3.7694384611278273E-5</v>
      </c>
      <c r="L1151" s="7">
        <f t="shared" si="51"/>
        <v>1.2237760051968363E-4</v>
      </c>
      <c r="M1151" s="73"/>
      <c r="N1151" s="77">
        <f t="shared" si="52"/>
        <v>122.37760051968364</v>
      </c>
      <c r="O1151" s="78">
        <f>(inputs!$C$9+inputs!$D$9)/L1151</f>
        <v>9397.1445355723408</v>
      </c>
      <c r="P1151" s="79">
        <f t="shared" si="53"/>
        <v>41.166147834092754</v>
      </c>
    </row>
    <row r="1152" spans="6:16" x14ac:dyDescent="0.35">
      <c r="F1152" s="83">
        <v>1149</v>
      </c>
      <c r="G1152" s="8">
        <f>output!F1152/inputs!$M$9*inputs!$D$9/inputs!$C$9</f>
        <v>1.149</v>
      </c>
      <c r="H1152" s="7">
        <f>$A$4*POWER(F1152,2)*(inputs!$C$9+inputs!$D$9)/POWER(inputs!$C$9+inputs!$D$9*output!G1152,2)</f>
        <v>1.4507540549886485E-5</v>
      </c>
      <c r="I1152" s="7">
        <f>$B$4*POWER(F1152,2)*(inputs!$C$9+inputs!$D$9)/POWER(inputs!$C$9+inputs!$D$9*output!G1152,2)</f>
        <v>5.5738959874564287E-5</v>
      </c>
      <c r="J1152" s="7">
        <f>$C$4*POWER(F1152,-2/3)*(inputs!$C$9+inputs!$D$9)/POWER(inputs!$C$9+inputs!$D$9*output!G1152,2)</f>
        <v>1.4528831733783198E-5</v>
      </c>
      <c r="K1152" s="7">
        <f>$D$4*POWER(F1152,-1)*(inputs!$C$9+inputs!$D$9)/POWER(inputs!$C$9+inputs!$D$9*output!G1152,2)</f>
        <v>3.7651941517223366E-5</v>
      </c>
      <c r="L1152" s="7">
        <f t="shared" si="51"/>
        <v>1.2242727367545734E-4</v>
      </c>
      <c r="M1152" s="73"/>
      <c r="N1152" s="77">
        <f t="shared" si="52"/>
        <v>122.42727367545733</v>
      </c>
      <c r="O1152" s="78">
        <f>(inputs!$C$9+inputs!$D$9)/L1152</f>
        <v>9393.3317754713444</v>
      </c>
      <c r="P1152" s="79">
        <f t="shared" si="53"/>
        <v>41.157795692154771</v>
      </c>
    </row>
    <row r="1153" spans="6:16" x14ac:dyDescent="0.35">
      <c r="F1153" s="83">
        <v>1150</v>
      </c>
      <c r="G1153" s="8">
        <f>output!F1153/inputs!$M$9*inputs!$D$9/inputs!$C$9</f>
        <v>1.1499999999999999</v>
      </c>
      <c r="H1153" s="7">
        <f>$A$4*POWER(F1153,2)*(inputs!$C$9+inputs!$D$9)/POWER(inputs!$C$9+inputs!$D$9*output!G1153,2)</f>
        <v>1.4529085825924148E-5</v>
      </c>
      <c r="I1153" s="7">
        <f>$B$4*POWER(F1153,2)*(inputs!$C$9+inputs!$D$9)/POWER(inputs!$C$9+inputs!$D$9*output!G1153,2)</f>
        <v>5.5821738293995228E-5</v>
      </c>
      <c r="J1153" s="7">
        <f>$C$4*POWER(F1153,-2/3)*(inputs!$C$9+inputs!$D$9)/POWER(inputs!$C$9+inputs!$D$9*output!G1153,2)</f>
        <v>1.4516692996170741E-5</v>
      </c>
      <c r="K1153" s="7">
        <f>$D$4*POWER(F1153,-1)*(inputs!$C$9+inputs!$D$9)/POWER(inputs!$C$9+inputs!$D$9*output!G1153,2)</f>
        <v>3.7609575932366981E-5</v>
      </c>
      <c r="L1153" s="7">
        <f t="shared" si="51"/>
        <v>1.2247709304845708E-4</v>
      </c>
      <c r="M1153" s="73"/>
      <c r="N1153" s="77">
        <f t="shared" si="52"/>
        <v>122.47709304845708</v>
      </c>
      <c r="O1153" s="78">
        <f>(inputs!$C$9+inputs!$D$9)/L1153</f>
        <v>9389.5108985401184</v>
      </c>
      <c r="P1153" s="79">
        <f t="shared" si="53"/>
        <v>41.149424069020554</v>
      </c>
    </row>
    <row r="1154" spans="6:16" x14ac:dyDescent="0.35">
      <c r="F1154" s="83">
        <v>1151</v>
      </c>
      <c r="G1154" s="8">
        <f>output!F1154/inputs!$M$9*inputs!$D$9/inputs!$C$9</f>
        <v>1.1509999999999998</v>
      </c>
      <c r="H1154" s="7">
        <f>$A$4*POWER(F1154,2)*(inputs!$C$9+inputs!$D$9)/POWER(inputs!$C$9+inputs!$D$9*output!G1154,2)</f>
        <v>1.4550641570552746E-5</v>
      </c>
      <c r="I1154" s="7">
        <f>$B$4*POWER(F1154,2)*(inputs!$C$9+inputs!$D$9)/POWER(inputs!$C$9+inputs!$D$9*output!G1154,2)</f>
        <v>5.5904556934466242E-5</v>
      </c>
      <c r="J1154" s="7">
        <f>$C$4*POWER(F1154,-2/3)*(inputs!$C$9+inputs!$D$9)/POWER(inputs!$C$9+inputs!$D$9*output!G1154,2)</f>
        <v>1.4504572186862461E-5</v>
      </c>
      <c r="K1154" s="7">
        <f>$D$4*POWER(F1154,-1)*(inputs!$C$9+inputs!$D$9)/POWER(inputs!$C$9+inputs!$D$9*output!G1154,2)</f>
        <v>3.7567287652797945E-5</v>
      </c>
      <c r="L1154" s="7">
        <f t="shared" si="51"/>
        <v>1.2252705834467939E-4</v>
      </c>
      <c r="M1154" s="73"/>
      <c r="N1154" s="77">
        <f t="shared" si="52"/>
        <v>122.52705834467939</v>
      </c>
      <c r="O1154" s="78">
        <f>(inputs!$C$9+inputs!$D$9)/L1154</f>
        <v>9385.6819508793615</v>
      </c>
      <c r="P1154" s="79">
        <f t="shared" si="53"/>
        <v>41.141033053836146</v>
      </c>
    </row>
    <row r="1155" spans="6:16" x14ac:dyDescent="0.35">
      <c r="F1155" s="83">
        <v>1152</v>
      </c>
      <c r="G1155" s="8">
        <f>output!F1155/inputs!$M$9*inputs!$D$9/inputs!$C$9</f>
        <v>1.1519999999999999</v>
      </c>
      <c r="H1155" s="7">
        <f>$A$4*POWER(F1155,2)*(inputs!$C$9+inputs!$D$9)/POWER(inputs!$C$9+inputs!$D$9*output!G1155,2)</f>
        <v>1.457220777362462E-5</v>
      </c>
      <c r="I1155" s="7">
        <f>$B$4*POWER(F1155,2)*(inputs!$C$9+inputs!$D$9)/POWER(inputs!$C$9+inputs!$D$9*output!G1155,2)</f>
        <v>5.5987415756989347E-5</v>
      </c>
      <c r="J1155" s="7">
        <f>$C$4*POWER(F1155,-2/3)*(inputs!$C$9+inputs!$D$9)/POWER(inputs!$C$9+inputs!$D$9*output!G1155,2)</f>
        <v>1.4492469265070634E-5</v>
      </c>
      <c r="K1155" s="7">
        <f>$D$4*POWER(F1155,-1)*(inputs!$C$9+inputs!$D$9)/POWER(inputs!$C$9+inputs!$D$9*output!G1155,2)</f>
        <v>3.75250764753144E-5</v>
      </c>
      <c r="L1155" s="7">
        <f t="shared" si="51"/>
        <v>1.2257716927099901E-4</v>
      </c>
      <c r="M1155" s="73"/>
      <c r="N1155" s="77">
        <f t="shared" si="52"/>
        <v>122.57716927099901</v>
      </c>
      <c r="O1155" s="78">
        <f>(inputs!$C$9+inputs!$D$9)/L1155</f>
        <v>9381.8449784684562</v>
      </c>
      <c r="P1155" s="79">
        <f t="shared" si="53"/>
        <v>41.132622735526887</v>
      </c>
    </row>
    <row r="1156" spans="6:16" x14ac:dyDescent="0.35">
      <c r="F1156" s="83">
        <v>1153</v>
      </c>
      <c r="G1156" s="8">
        <f>output!F1156/inputs!$M$9*inputs!$D$9/inputs!$C$9</f>
        <v>1.153</v>
      </c>
      <c r="H1156" s="7">
        <f>$A$4*POWER(F1156,2)*(inputs!$C$9+inputs!$D$9)/POWER(inputs!$C$9+inputs!$D$9*output!G1156,2)</f>
        <v>1.4593784425000427E-5</v>
      </c>
      <c r="I1156" s="7">
        <f>$B$4*POWER(F1156,2)*(inputs!$C$9+inputs!$D$9)/POWER(inputs!$C$9+inputs!$D$9*output!G1156,2)</f>
        <v>5.6070314722608513E-5</v>
      </c>
      <c r="J1156" s="7">
        <f>$C$4*POWER(F1156,-2/3)*(inputs!$C$9+inputs!$D$9)/POWER(inputs!$C$9+inputs!$D$9*output!G1156,2)</f>
        <v>1.4480384190135502E-5</v>
      </c>
      <c r="K1156" s="7">
        <f>$D$4*POWER(F1156,-1)*(inputs!$C$9+inputs!$D$9)/POWER(inputs!$C$9+inputs!$D$9*output!G1156,2)</f>
        <v>3.748294219742062E-5</v>
      </c>
      <c r="L1156" s="7">
        <f t="shared" si="51"/>
        <v>1.2262742553516506E-4</v>
      </c>
      <c r="M1156" s="73"/>
      <c r="N1156" s="77">
        <f t="shared" si="52"/>
        <v>122.62742553516506</v>
      </c>
      <c r="O1156" s="78">
        <f>(inputs!$C$9+inputs!$D$9)/L1156</f>
        <v>9378.0000271653917</v>
      </c>
      <c r="P1156" s="79">
        <f t="shared" si="53"/>
        <v>41.124193202797422</v>
      </c>
    </row>
    <row r="1157" spans="6:16" x14ac:dyDescent="0.35">
      <c r="F1157" s="83">
        <v>1154</v>
      </c>
      <c r="G1157" s="8">
        <f>output!F1157/inputs!$M$9*inputs!$D$9/inputs!$C$9</f>
        <v>1.1539999999999999</v>
      </c>
      <c r="H1157" s="7">
        <f>$A$4*POWER(F1157,2)*(inputs!$C$9+inputs!$D$9)/POWER(inputs!$C$9+inputs!$D$9*output!G1157,2)</f>
        <v>1.4615371514549132E-5</v>
      </c>
      <c r="I1157" s="7">
        <f>$B$4*POWER(F1157,2)*(inputs!$C$9+inputs!$D$9)/POWER(inputs!$C$9+inputs!$D$9*output!G1157,2)</f>
        <v>5.6153253792399588E-5</v>
      </c>
      <c r="J1157" s="7">
        <f>$C$4*POWER(F1157,-2/3)*(inputs!$C$9+inputs!$D$9)/POWER(inputs!$C$9+inputs!$D$9*output!G1157,2)</f>
        <v>1.4468316921524686E-5</v>
      </c>
      <c r="K1157" s="7">
        <f>$D$4*POWER(F1157,-1)*(inputs!$C$9+inputs!$D$9)/POWER(inputs!$C$9+inputs!$D$9*output!G1157,2)</f>
        <v>3.7440884617323913E-5</v>
      </c>
      <c r="L1157" s="7">
        <f t="shared" ref="L1157:L1220" si="54">SUM(H1157:K1157)</f>
        <v>1.2267782684579731E-4</v>
      </c>
      <c r="M1157" s="73"/>
      <c r="N1157" s="77">
        <f t="shared" ref="N1157:N1220" si="55">L1157*1000000</f>
        <v>122.67782684579731</v>
      </c>
      <c r="O1157" s="78">
        <f>(inputs!$C$9+inputs!$D$9)/L1157</f>
        <v>9374.1471427067154</v>
      </c>
      <c r="P1157" s="79">
        <f t="shared" ref="P1157:P1220" si="56">SQRT(O1157/(8*LN(2)))</f>
        <v>41.115744544131786</v>
      </c>
    </row>
    <row r="1158" spans="6:16" x14ac:dyDescent="0.35">
      <c r="F1158" s="83">
        <v>1155</v>
      </c>
      <c r="G1158" s="8">
        <f>output!F1158/inputs!$M$9*inputs!$D$9/inputs!$C$9</f>
        <v>1.155</v>
      </c>
      <c r="H1158" s="7">
        <f>$A$4*POWER(F1158,2)*(inputs!$C$9+inputs!$D$9)/POWER(inputs!$C$9+inputs!$D$9*output!G1158,2)</f>
        <v>1.4636969032148039E-5</v>
      </c>
      <c r="I1158" s="7">
        <f>$B$4*POWER(F1158,2)*(inputs!$C$9+inputs!$D$9)/POWER(inputs!$C$9+inputs!$D$9*output!G1158,2)</f>
        <v>5.6236232927470499E-5</v>
      </c>
      <c r="J1158" s="7">
        <f>$C$4*POWER(F1158,-2/3)*(inputs!$C$9+inputs!$D$9)/POWER(inputs!$C$9+inputs!$D$9*output!G1158,2)</f>
        <v>1.4456267418832809E-5</v>
      </c>
      <c r="K1158" s="7">
        <f>$D$4*POWER(F1158,-1)*(inputs!$C$9+inputs!$D$9)/POWER(inputs!$C$9+inputs!$D$9*output!G1158,2)</f>
        <v>3.7398903533931732E-5</v>
      </c>
      <c r="L1158" s="7">
        <f t="shared" si="54"/>
        <v>1.2272837291238308E-4</v>
      </c>
      <c r="M1158" s="73"/>
      <c r="N1158" s="77">
        <f t="shared" si="55"/>
        <v>122.72837291238308</v>
      </c>
      <c r="O1158" s="78">
        <f>(inputs!$C$9+inputs!$D$9)/L1158</f>
        <v>9370.2863707074121</v>
      </c>
      <c r="P1158" s="79">
        <f t="shared" si="56"/>
        <v>41.107276847793365</v>
      </c>
    </row>
    <row r="1159" spans="6:16" x14ac:dyDescent="0.35">
      <c r="F1159" s="83">
        <v>1156</v>
      </c>
      <c r="G1159" s="8">
        <f>output!F1159/inputs!$M$9*inputs!$D$9/inputs!$C$9</f>
        <v>1.1559999999999999</v>
      </c>
      <c r="H1159" s="7">
        <f>$A$4*POWER(F1159,2)*(inputs!$C$9+inputs!$D$9)/POWER(inputs!$C$9+inputs!$D$9*output!G1159,2)</f>
        <v>1.4658576967682723E-5</v>
      </c>
      <c r="I1159" s="7">
        <f>$B$4*POWER(F1159,2)*(inputs!$C$9+inputs!$D$9)/POWER(inputs!$C$9+inputs!$D$9*output!G1159,2)</f>
        <v>5.6319252088960919E-5</v>
      </c>
      <c r="J1159" s="7">
        <f>$C$4*POWER(F1159,-2/3)*(inputs!$C$9+inputs!$D$9)/POWER(inputs!$C$9+inputs!$D$9*output!G1159,2)</f>
        <v>1.4444235641780823E-5</v>
      </c>
      <c r="K1159" s="7">
        <f>$D$4*POWER(F1159,-1)*(inputs!$C$9+inputs!$D$9)/POWER(inputs!$C$9+inputs!$D$9*output!G1159,2)</f>
        <v>3.7356998746848468E-5</v>
      </c>
      <c r="L1159" s="7">
        <f t="shared" si="54"/>
        <v>1.2277906344527293E-4</v>
      </c>
      <c r="M1159" s="73"/>
      <c r="N1159" s="77">
        <f t="shared" si="55"/>
        <v>122.77906344527293</v>
      </c>
      <c r="O1159" s="78">
        <f>(inputs!$C$9+inputs!$D$9)/L1159</f>
        <v>9366.4177566609033</v>
      </c>
      <c r="P1159" s="79">
        <f t="shared" si="56"/>
        <v>41.098790201825004</v>
      </c>
    </row>
    <row r="1160" spans="6:16" x14ac:dyDescent="0.35">
      <c r="F1160" s="83">
        <v>1157</v>
      </c>
      <c r="G1160" s="8">
        <f>output!F1160/inputs!$M$9*inputs!$D$9/inputs!$C$9</f>
        <v>1.1569999999999998</v>
      </c>
      <c r="H1160" s="7">
        <f>$A$4*POWER(F1160,2)*(inputs!$C$9+inputs!$D$9)/POWER(inputs!$C$9+inputs!$D$9*output!G1160,2)</f>
        <v>1.4680195311047088E-5</v>
      </c>
      <c r="I1160" s="7">
        <f>$B$4*POWER(F1160,2)*(inputs!$C$9+inputs!$D$9)/POWER(inputs!$C$9+inputs!$D$9*output!G1160,2)</f>
        <v>5.6402311238042567E-5</v>
      </c>
      <c r="J1160" s="7">
        <f>$C$4*POWER(F1160,-2/3)*(inputs!$C$9+inputs!$D$9)/POWER(inputs!$C$9+inputs!$D$9*output!G1160,2)</f>
        <v>1.4432221550215675E-5</v>
      </c>
      <c r="K1160" s="7">
        <f>$D$4*POWER(F1160,-1)*(inputs!$C$9+inputs!$D$9)/POWER(inputs!$C$9+inputs!$D$9*output!G1160,2)</f>
        <v>3.7315170056372573E-5</v>
      </c>
      <c r="L1160" s="7">
        <f t="shared" si="54"/>
        <v>1.228298981556779E-4</v>
      </c>
      <c r="M1160" s="73"/>
      <c r="N1160" s="77">
        <f t="shared" si="55"/>
        <v>122.8298981556779</v>
      </c>
      <c r="O1160" s="78">
        <f>(inputs!$C$9+inputs!$D$9)/L1160</f>
        <v>9362.541345938911</v>
      </c>
      <c r="P1160" s="79">
        <f t="shared" si="56"/>
        <v>41.090284694048954</v>
      </c>
    </row>
    <row r="1161" spans="6:16" x14ac:dyDescent="0.35">
      <c r="F1161" s="83">
        <v>1158</v>
      </c>
      <c r="G1161" s="8">
        <f>output!F1161/inputs!$M$9*inputs!$D$9/inputs!$C$9</f>
        <v>1.1579999999999999</v>
      </c>
      <c r="H1161" s="7">
        <f>$A$4*POWER(F1161,2)*(inputs!$C$9+inputs!$D$9)/POWER(inputs!$C$9+inputs!$D$9*output!G1161,2)</f>
        <v>1.4701824052143304E-5</v>
      </c>
      <c r="I1161" s="7">
        <f>$B$4*POWER(F1161,2)*(inputs!$C$9+inputs!$D$9)/POWER(inputs!$C$9+inputs!$D$9*output!G1161,2)</f>
        <v>5.6485410335918841E-5</v>
      </c>
      <c r="J1161" s="7">
        <f>$C$4*POWER(F1161,-2/3)*(inputs!$C$9+inputs!$D$9)/POWER(inputs!$C$9+inputs!$D$9*output!G1161,2)</f>
        <v>1.4420225104109641E-5</v>
      </c>
      <c r="K1161" s="7">
        <f>$D$4*POWER(F1161,-1)*(inputs!$C$9+inputs!$D$9)/POWER(inputs!$C$9+inputs!$D$9*output!G1161,2)</f>
        <v>3.7273417263493479E-5</v>
      </c>
      <c r="L1161" s="7">
        <f t="shared" si="54"/>
        <v>1.2288087675566526E-4</v>
      </c>
      <c r="M1161" s="73"/>
      <c r="N1161" s="77">
        <f t="shared" si="55"/>
        <v>122.88087675566527</v>
      </c>
      <c r="O1161" s="78">
        <f>(inputs!$C$9+inputs!$D$9)/L1161</f>
        <v>9358.6571837914616</v>
      </c>
      <c r="P1161" s="79">
        <f t="shared" si="56"/>
        <v>41.08176041206702</v>
      </c>
    </row>
    <row r="1162" spans="6:16" x14ac:dyDescent="0.35">
      <c r="F1162" s="83">
        <v>1159</v>
      </c>
      <c r="G1162" s="8">
        <f>output!F1162/inputs!$M$9*inputs!$D$9/inputs!$C$9</f>
        <v>1.159</v>
      </c>
      <c r="H1162" s="7">
        <f>$A$4*POWER(F1162,2)*(inputs!$C$9+inputs!$D$9)/POWER(inputs!$C$9+inputs!$D$9*output!G1162,2)</f>
        <v>1.4723463180881834E-5</v>
      </c>
      <c r="I1162" s="7">
        <f>$B$4*POWER(F1162,2)*(inputs!$C$9+inputs!$D$9)/POWER(inputs!$C$9+inputs!$D$9*output!G1162,2)</f>
        <v>5.6568549343825106E-5</v>
      </c>
      <c r="J1162" s="7">
        <f>$C$4*POWER(F1162,-2/3)*(inputs!$C$9+inputs!$D$9)/POWER(inputs!$C$9+inputs!$D$9*output!G1162,2)</f>
        <v>1.4408246263559947E-5</v>
      </c>
      <c r="K1162" s="7">
        <f>$D$4*POWER(F1162,-1)*(inputs!$C$9+inputs!$D$9)/POWER(inputs!$C$9+inputs!$D$9*output!G1162,2)</f>
        <v>3.7231740169888654E-5</v>
      </c>
      <c r="L1162" s="7">
        <f t="shared" si="54"/>
        <v>1.2293199895815554E-4</v>
      </c>
      <c r="M1162" s="73"/>
      <c r="N1162" s="77">
        <f t="shared" si="55"/>
        <v>122.93199895815555</v>
      </c>
      <c r="O1162" s="78">
        <f>(inputs!$C$9+inputs!$D$9)/L1162</f>
        <v>9354.76531534678</v>
      </c>
      <c r="P1162" s="79">
        <f t="shared" si="56"/>
        <v>41.073217443260518</v>
      </c>
    </row>
    <row r="1163" spans="6:16" x14ac:dyDescent="0.35">
      <c r="F1163" s="83">
        <v>1160</v>
      </c>
      <c r="G1163" s="8">
        <f>output!F1163/inputs!$M$9*inputs!$D$9/inputs!$C$9</f>
        <v>1.1599999999999999</v>
      </c>
      <c r="H1163" s="7">
        <f>$A$4*POWER(F1163,2)*(inputs!$C$9+inputs!$D$9)/POWER(inputs!$C$9+inputs!$D$9*output!G1163,2)</f>
        <v>1.4745112687181425E-5</v>
      </c>
      <c r="I1163" s="7">
        <f>$B$4*POWER(F1163,2)*(inputs!$C$9+inputs!$D$9)/POWER(inputs!$C$9+inputs!$D$9*output!G1163,2)</f>
        <v>5.6651728223028473E-5</v>
      </c>
      <c r="J1163" s="7">
        <f>$C$4*POWER(F1163,-2/3)*(inputs!$C$9+inputs!$D$9)/POWER(inputs!$C$9+inputs!$D$9*output!G1163,2)</f>
        <v>1.439628498878821E-5</v>
      </c>
      <c r="K1163" s="7">
        <f>$D$4*POWER(F1163,-1)*(inputs!$C$9+inputs!$D$9)/POWER(inputs!$C$9+inputs!$D$9*output!G1163,2)</f>
        <v>3.7190138577920665E-5</v>
      </c>
      <c r="L1163" s="7">
        <f t="shared" si="54"/>
        <v>1.2298326447691878E-4</v>
      </c>
      <c r="M1163" s="73"/>
      <c r="N1163" s="77">
        <f t="shared" si="55"/>
        <v>122.98326447691879</v>
      </c>
      <c r="O1163" s="78">
        <f>(inputs!$C$9+inputs!$D$9)/L1163</f>
        <v>9350.865785611255</v>
      </c>
      <c r="P1163" s="79">
        <f t="shared" si="56"/>
        <v>41.064655874790361</v>
      </c>
    </row>
    <row r="1164" spans="6:16" x14ac:dyDescent="0.35">
      <c r="F1164" s="83">
        <v>1161</v>
      </c>
      <c r="G1164" s="8">
        <f>output!F1164/inputs!$M$9*inputs!$D$9/inputs!$C$9</f>
        <v>1.161</v>
      </c>
      <c r="H1164" s="7">
        <f>$A$4*POWER(F1164,2)*(inputs!$C$9+inputs!$D$9)/POWER(inputs!$C$9+inputs!$D$9*output!G1164,2)</f>
        <v>1.4766772560969068E-5</v>
      </c>
      <c r="I1164" s="7">
        <f>$B$4*POWER(F1164,2)*(inputs!$C$9+inputs!$D$9)/POWER(inputs!$C$9+inputs!$D$9*output!G1164,2)</f>
        <v>5.6734946934827767E-5</v>
      </c>
      <c r="J1164" s="7">
        <f>$C$4*POWER(F1164,-2/3)*(inputs!$C$9+inputs!$D$9)/POWER(inputs!$C$9+inputs!$D$9*output!G1164,2)</f>
        <v>1.4384341240139967E-5</v>
      </c>
      <c r="K1164" s="7">
        <f>$D$4*POWER(F1164,-1)*(inputs!$C$9+inputs!$D$9)/POWER(inputs!$C$9+inputs!$D$9*output!G1164,2)</f>
        <v>3.7148612290634119E-5</v>
      </c>
      <c r="L1164" s="7">
        <f t="shared" si="54"/>
        <v>1.2303467302657092E-4</v>
      </c>
      <c r="M1164" s="73"/>
      <c r="N1164" s="77">
        <f t="shared" si="55"/>
        <v>123.03467302657091</v>
      </c>
      <c r="O1164" s="78">
        <f>(inputs!$C$9+inputs!$D$9)/L1164</f>
        <v>9346.9586394694015</v>
      </c>
      <c r="P1164" s="79">
        <f t="shared" si="56"/>
        <v>41.056075793597159</v>
      </c>
    </row>
    <row r="1165" spans="6:16" x14ac:dyDescent="0.35">
      <c r="F1165" s="83">
        <v>1162</v>
      </c>
      <c r="G1165" s="8">
        <f>output!F1165/inputs!$M$9*inputs!$D$9/inputs!$C$9</f>
        <v>1.1619999999999999</v>
      </c>
      <c r="H1165" s="7">
        <f>$A$4*POWER(F1165,2)*(inputs!$C$9+inputs!$D$9)/POWER(inputs!$C$9+inputs!$D$9*output!G1165,2)</f>
        <v>1.4788442792180048E-5</v>
      </c>
      <c r="I1165" s="7">
        <f>$B$4*POWER(F1165,2)*(inputs!$C$9+inputs!$D$9)/POWER(inputs!$C$9+inputs!$D$9*output!G1165,2)</f>
        <v>5.6818205440553665E-5</v>
      </c>
      <c r="J1165" s="7">
        <f>$C$4*POWER(F1165,-2/3)*(inputs!$C$9+inputs!$D$9)/POWER(inputs!$C$9+inputs!$D$9*output!G1165,2)</f>
        <v>1.437241497808416E-5</v>
      </c>
      <c r="K1165" s="7">
        <f>$D$4*POWER(F1165,-1)*(inputs!$C$9+inputs!$D$9)/POWER(inputs!$C$9+inputs!$D$9*output!G1165,2)</f>
        <v>3.7107161111752868E-5</v>
      </c>
      <c r="L1165" s="7">
        <f t="shared" si="54"/>
        <v>1.2308622432257073E-4</v>
      </c>
      <c r="M1165" s="73"/>
      <c r="N1165" s="77">
        <f t="shared" si="55"/>
        <v>123.08622432257073</v>
      </c>
      <c r="O1165" s="78">
        <f>(inputs!$C$9+inputs!$D$9)/L1165</f>
        <v>9343.0439216837731</v>
      </c>
      <c r="P1165" s="79">
        <f t="shared" si="56"/>
        <v>41.047477286401161</v>
      </c>
    </row>
    <row r="1166" spans="6:16" x14ac:dyDescent="0.35">
      <c r="F1166" s="83">
        <v>1163</v>
      </c>
      <c r="G1166" s="8">
        <f>output!F1166/inputs!$M$9*inputs!$D$9/inputs!$C$9</f>
        <v>1.1629999999999998</v>
      </c>
      <c r="H1166" s="7">
        <f>$A$4*POWER(F1166,2)*(inputs!$C$9+inputs!$D$9)/POWER(inputs!$C$9+inputs!$D$9*output!G1166,2)</f>
        <v>1.4810123370757866E-5</v>
      </c>
      <c r="I1166" s="7">
        <f>$B$4*POWER(F1166,2)*(inputs!$C$9+inputs!$D$9)/POWER(inputs!$C$9+inputs!$D$9*output!G1166,2)</f>
        <v>5.6901503701568407E-5</v>
      </c>
      <c r="J1166" s="7">
        <f>$C$4*POWER(F1166,-2/3)*(inputs!$C$9+inputs!$D$9)/POWER(inputs!$C$9+inputs!$D$9*output!G1166,2)</f>
        <v>1.4360506163212646E-5</v>
      </c>
      <c r="K1166" s="7">
        <f>$D$4*POWER(F1166,-1)*(inputs!$C$9+inputs!$D$9)/POWER(inputs!$C$9+inputs!$D$9*output!G1166,2)</f>
        <v>3.7065784845676966E-5</v>
      </c>
      <c r="L1166" s="7">
        <f t="shared" si="54"/>
        <v>1.2313791808121589E-4</v>
      </c>
      <c r="M1166" s="73"/>
      <c r="N1166" s="77">
        <f t="shared" si="55"/>
        <v>123.13791808121589</v>
      </c>
      <c r="O1166" s="78">
        <f>(inputs!$C$9+inputs!$D$9)/L1166</f>
        <v>9339.1216768949653</v>
      </c>
      <c r="P1166" s="79">
        <f t="shared" si="56"/>
        <v>41.038860439702432</v>
      </c>
    </row>
    <row r="1167" spans="6:16" x14ac:dyDescent="0.35">
      <c r="F1167" s="83">
        <v>1164</v>
      </c>
      <c r="G1167" s="8">
        <f>output!F1167/inputs!$M$9*inputs!$D$9/inputs!$C$9</f>
        <v>1.1639999999999999</v>
      </c>
      <c r="H1167" s="7">
        <f>$A$4*POWER(F1167,2)*(inputs!$C$9+inputs!$D$9)/POWER(inputs!$C$9+inputs!$D$9*output!G1167,2)</f>
        <v>1.4831814286654304E-5</v>
      </c>
      <c r="I1167" s="7">
        <f>$B$4*POWER(F1167,2)*(inputs!$C$9+inputs!$D$9)/POWER(inputs!$C$9+inputs!$D$9*output!G1167,2)</f>
        <v>5.6984841679266053E-5</v>
      </c>
      <c r="J1167" s="7">
        <f>$C$4*POWER(F1167,-2/3)*(inputs!$C$9+inputs!$D$9)/POWER(inputs!$C$9+inputs!$D$9*output!G1167,2)</f>
        <v>1.4348614756239786E-5</v>
      </c>
      <c r="K1167" s="7">
        <f>$D$4*POWER(F1167,-1)*(inputs!$C$9+inputs!$D$9)/POWER(inputs!$C$9+inputs!$D$9*output!G1167,2)</f>
        <v>3.7024483297479846E-5</v>
      </c>
      <c r="L1167" s="7">
        <f t="shared" si="54"/>
        <v>1.2318975401964E-4</v>
      </c>
      <c r="M1167" s="73"/>
      <c r="N1167" s="77">
        <f t="shared" si="55"/>
        <v>123.18975401963999</v>
      </c>
      <c r="O1167" s="78">
        <f>(inputs!$C$9+inputs!$D$9)/L1167</f>
        <v>9335.1919496215305</v>
      </c>
      <c r="P1167" s="79">
        <f t="shared" si="56"/>
        <v>41.030225339780849</v>
      </c>
    </row>
    <row r="1168" spans="6:16" x14ac:dyDescent="0.35">
      <c r="F1168" s="83">
        <v>1165</v>
      </c>
      <c r="G1168" s="8">
        <f>output!F1168/inputs!$M$9*inputs!$D$9/inputs!$C$9</f>
        <v>1.165</v>
      </c>
      <c r="H1168" s="7">
        <f>$A$4*POWER(F1168,2)*(inputs!$C$9+inputs!$D$9)/POWER(inputs!$C$9+inputs!$D$9*output!G1168,2)</f>
        <v>1.4853515529829361E-5</v>
      </c>
      <c r="I1168" s="7">
        <f>$B$4*POWER(F1168,2)*(inputs!$C$9+inputs!$D$9)/POWER(inputs!$C$9+inputs!$D$9*output!G1168,2)</f>
        <v>5.7068219335072243E-5</v>
      </c>
      <c r="J1168" s="7">
        <f>$C$4*POWER(F1168,-2/3)*(inputs!$C$9+inputs!$D$9)/POWER(inputs!$C$9+inputs!$D$9*output!G1168,2)</f>
        <v>1.4336740718001791E-5</v>
      </c>
      <c r="K1168" s="7">
        <f>$D$4*POWER(F1168,-1)*(inputs!$C$9+inputs!$D$9)/POWER(inputs!$C$9+inputs!$D$9*output!G1168,2)</f>
        <v>3.6983256272905364E-5</v>
      </c>
      <c r="L1168" s="7">
        <f t="shared" si="54"/>
        <v>1.2324173185580877E-4</v>
      </c>
      <c r="M1168" s="73"/>
      <c r="N1168" s="77">
        <f t="shared" si="55"/>
        <v>123.24173185580877</v>
      </c>
      <c r="O1168" s="78">
        <f>(inputs!$C$9+inputs!$D$9)/L1168</f>
        <v>9331.2547842599706</v>
      </c>
      <c r="P1168" s="79">
        <f t="shared" si="56"/>
        <v>41.021572072696202</v>
      </c>
    </row>
    <row r="1169" spans="6:16" x14ac:dyDescent="0.35">
      <c r="F1169" s="83">
        <v>1166</v>
      </c>
      <c r="G1169" s="8">
        <f>output!F1169/inputs!$M$9*inputs!$D$9/inputs!$C$9</f>
        <v>1.1659999999999999</v>
      </c>
      <c r="H1169" s="7">
        <f>$A$4*POWER(F1169,2)*(inputs!$C$9+inputs!$D$9)/POWER(inputs!$C$9+inputs!$D$9*output!G1169,2)</f>
        <v>1.4875227090251274E-5</v>
      </c>
      <c r="I1169" s="7">
        <f>$B$4*POWER(F1169,2)*(inputs!$C$9+inputs!$D$9)/POWER(inputs!$C$9+inputs!$D$9*output!G1169,2)</f>
        <v>5.7151636630444239E-5</v>
      </c>
      <c r="J1169" s="7">
        <f>$C$4*POWER(F1169,-2/3)*(inputs!$C$9+inputs!$D$9)/POWER(inputs!$C$9+inputs!$D$9*output!G1169,2)</f>
        <v>1.4324884009456412E-5</v>
      </c>
      <c r="K1169" s="7">
        <f>$D$4*POWER(F1169,-1)*(inputs!$C$9+inputs!$D$9)/POWER(inputs!$C$9+inputs!$D$9*output!G1169,2)</f>
        <v>3.6942103578365001E-5</v>
      </c>
      <c r="L1169" s="7">
        <f t="shared" si="54"/>
        <v>1.2329385130851691E-4</v>
      </c>
      <c r="M1169" s="73"/>
      <c r="N1169" s="77">
        <f t="shared" si="55"/>
        <v>123.29385130851691</v>
      </c>
      <c r="O1169" s="78">
        <f>(inputs!$C$9+inputs!$D$9)/L1169</f>
        <v>9327.3102250846805</v>
      </c>
      <c r="P1169" s="79">
        <f t="shared" si="56"/>
        <v>41.012900724288251</v>
      </c>
    </row>
    <row r="1170" spans="6:16" x14ac:dyDescent="0.35">
      <c r="F1170" s="83">
        <v>1167</v>
      </c>
      <c r="G1170" s="8">
        <f>output!F1170/inputs!$M$9*inputs!$D$9/inputs!$C$9</f>
        <v>1.167</v>
      </c>
      <c r="H1170" s="7">
        <f>$A$4*POWER(F1170,2)*(inputs!$C$9+inputs!$D$9)/POWER(inputs!$C$9+inputs!$D$9*output!G1170,2)</f>
        <v>1.4896948957896515E-5</v>
      </c>
      <c r="I1170" s="7">
        <f>$B$4*POWER(F1170,2)*(inputs!$C$9+inputs!$D$9)/POWER(inputs!$C$9+inputs!$D$9*output!G1170,2)</f>
        <v>5.7235093526870984E-5</v>
      </c>
      <c r="J1170" s="7">
        <f>$C$4*POWER(F1170,-2/3)*(inputs!$C$9+inputs!$D$9)/POWER(inputs!$C$9+inputs!$D$9*output!G1170,2)</f>
        <v>1.4313044591682369E-5</v>
      </c>
      <c r="K1170" s="7">
        <f>$D$4*POWER(F1170,-1)*(inputs!$C$9+inputs!$D$9)/POWER(inputs!$C$9+inputs!$D$9*output!G1170,2)</f>
        <v>3.6901025020934961E-5</v>
      </c>
      <c r="L1170" s="7">
        <f t="shared" si="54"/>
        <v>1.2334611209738482E-4</v>
      </c>
      <c r="M1170" s="73"/>
      <c r="N1170" s="77">
        <f t="shared" si="55"/>
        <v>123.34611209738482</v>
      </c>
      <c r="O1170" s="78">
        <f>(inputs!$C$9+inputs!$D$9)/L1170</f>
        <v>9323.3583162479117</v>
      </c>
      <c r="P1170" s="79">
        <f t="shared" si="56"/>
        <v>41.004211380176763</v>
      </c>
    </row>
    <row r="1171" spans="6:16" x14ac:dyDescent="0.35">
      <c r="F1171" s="83">
        <v>1168</v>
      </c>
      <c r="G1171" s="8">
        <f>output!F1171/inputs!$M$9*inputs!$D$9/inputs!$C$9</f>
        <v>1.1679999999999999</v>
      </c>
      <c r="H1171" s="7">
        <f>$A$4*POWER(F1171,2)*(inputs!$C$9+inputs!$D$9)/POWER(inputs!$C$9+inputs!$D$9*output!G1171,2)</f>
        <v>1.4918681122749748E-5</v>
      </c>
      <c r="I1171" s="7">
        <f>$B$4*POWER(F1171,2)*(inputs!$C$9+inputs!$D$9)/POWER(inputs!$C$9+inputs!$D$9*output!G1171,2)</f>
        <v>5.7318589985872862E-5</v>
      </c>
      <c r="J1171" s="7">
        <f>$C$4*POWER(F1171,-2/3)*(inputs!$C$9+inputs!$D$9)/POWER(inputs!$C$9+inputs!$D$9*output!G1171,2)</f>
        <v>1.430122242587886E-5</v>
      </c>
      <c r="K1171" s="7">
        <f>$D$4*POWER(F1171,-1)*(inputs!$C$9+inputs!$D$9)/POWER(inputs!$C$9+inputs!$D$9*output!G1171,2)</f>
        <v>3.6860020408353246E-5</v>
      </c>
      <c r="L1171" s="7">
        <f t="shared" si="54"/>
        <v>1.233985139428547E-4</v>
      </c>
      <c r="M1171" s="73"/>
      <c r="N1171" s="77">
        <f t="shared" si="55"/>
        <v>123.39851394285471</v>
      </c>
      <c r="O1171" s="78">
        <f>(inputs!$C$9+inputs!$D$9)/L1171</f>
        <v>9319.3991017797816</v>
      </c>
      <c r="P1171" s="79">
        <f t="shared" si="56"/>
        <v>40.995504125761691</v>
      </c>
    </row>
    <row r="1172" spans="6:16" x14ac:dyDescent="0.35">
      <c r="F1172" s="83">
        <v>1169</v>
      </c>
      <c r="G1172" s="8">
        <f>output!F1172/inputs!$M$9*inputs!$D$9/inputs!$C$9</f>
        <v>1.1689999999999998</v>
      </c>
      <c r="H1172" s="7">
        <f>$A$4*POWER(F1172,2)*(inputs!$C$9+inputs!$D$9)/POWER(inputs!$C$9+inputs!$D$9*output!G1172,2)</f>
        <v>1.4940423574803881E-5</v>
      </c>
      <c r="I1172" s="7">
        <f>$B$4*POWER(F1172,2)*(inputs!$C$9+inputs!$D$9)/POWER(inputs!$C$9+inputs!$D$9*output!G1172,2)</f>
        <v>5.7402125969001943E-5</v>
      </c>
      <c r="J1172" s="7">
        <f>$C$4*POWER(F1172,-2/3)*(inputs!$C$9+inputs!$D$9)/POWER(inputs!$C$9+inputs!$D$9*output!G1172,2)</f>
        <v>1.4289417473365188E-5</v>
      </c>
      <c r="K1172" s="7">
        <f>$D$4*POWER(F1172,-1)*(inputs!$C$9+inputs!$D$9)/POWER(inputs!$C$9+inputs!$D$9*output!G1172,2)</f>
        <v>3.6819089549017E-5</v>
      </c>
      <c r="L1172" s="7">
        <f t="shared" si="54"/>
        <v>1.2345105656618802E-4</v>
      </c>
      <c r="M1172" s="73"/>
      <c r="N1172" s="77">
        <f t="shared" si="55"/>
        <v>123.45105656618802</v>
      </c>
      <c r="O1172" s="78">
        <f>(inputs!$C$9+inputs!$D$9)/L1172</f>
        <v>9315.4326255881806</v>
      </c>
      <c r="P1172" s="79">
        <f t="shared" si="56"/>
        <v>40.986779046223134</v>
      </c>
    </row>
    <row r="1173" spans="6:16" x14ac:dyDescent="0.35">
      <c r="F1173" s="83">
        <v>1170</v>
      </c>
      <c r="G1173" s="8">
        <f>output!F1173/inputs!$M$9*inputs!$D$9/inputs!$C$9</f>
        <v>1.17</v>
      </c>
      <c r="H1173" s="7">
        <f>$A$4*POWER(F1173,2)*(inputs!$C$9+inputs!$D$9)/POWER(inputs!$C$9+inputs!$D$9*output!G1173,2)</f>
        <v>1.496217630405999E-5</v>
      </c>
      <c r="I1173" s="7">
        <f>$B$4*POWER(F1173,2)*(inputs!$C$9+inputs!$D$9)/POWER(inputs!$C$9+inputs!$D$9*output!G1173,2)</f>
        <v>5.7485701437841712E-5</v>
      </c>
      <c r="J1173" s="7">
        <f>$C$4*POWER(F1173,-2/3)*(inputs!$C$9+inputs!$D$9)/POWER(inputs!$C$9+inputs!$D$9*output!G1173,2)</f>
        <v>1.4277629695580083E-5</v>
      </c>
      <c r="K1173" s="7">
        <f>$D$4*POWER(F1173,-1)*(inputs!$C$9+inputs!$D$9)/POWER(inputs!$C$9+inputs!$D$9*output!G1173,2)</f>
        <v>3.6778232251979516E-5</v>
      </c>
      <c r="L1173" s="7">
        <f t="shared" si="54"/>
        <v>1.2350373968946131E-4</v>
      </c>
      <c r="M1173" s="73"/>
      <c r="N1173" s="77">
        <f t="shared" si="55"/>
        <v>123.50373968946131</v>
      </c>
      <c r="O1173" s="78">
        <f>(inputs!$C$9+inputs!$D$9)/L1173</f>
        <v>9311.4589314588229</v>
      </c>
      <c r="P1173" s="79">
        <f t="shared" si="56"/>
        <v>40.978036226521539</v>
      </c>
    </row>
    <row r="1174" spans="6:16" x14ac:dyDescent="0.35">
      <c r="F1174" s="83">
        <v>1171</v>
      </c>
      <c r="G1174" s="8">
        <f>output!F1174/inputs!$M$9*inputs!$D$9/inputs!$C$9</f>
        <v>1.171</v>
      </c>
      <c r="H1174" s="7">
        <f>$A$4*POWER(F1174,2)*(inputs!$C$9+inputs!$D$9)/POWER(inputs!$C$9+inputs!$D$9*output!G1174,2)</f>
        <v>1.4983939300527372E-5</v>
      </c>
      <c r="I1174" s="7">
        <f>$B$4*POWER(F1174,2)*(inputs!$C$9+inputs!$D$9)/POWER(inputs!$C$9+inputs!$D$9*output!G1174,2)</f>
        <v>5.7569316354007176E-5</v>
      </c>
      <c r="J1174" s="7">
        <f>$C$4*POWER(F1174,-2/3)*(inputs!$C$9+inputs!$D$9)/POWER(inputs!$C$9+inputs!$D$9*output!G1174,2)</f>
        <v>1.4265859054081491E-5</v>
      </c>
      <c r="K1174" s="7">
        <f>$D$4*POWER(F1174,-1)*(inputs!$C$9+inputs!$D$9)/POWER(inputs!$C$9+inputs!$D$9*output!G1174,2)</f>
        <v>3.6737448326947538E-5</v>
      </c>
      <c r="L1174" s="7">
        <f t="shared" si="54"/>
        <v>1.2355656303556357E-4</v>
      </c>
      <c r="M1174" s="73"/>
      <c r="N1174" s="77">
        <f t="shared" si="55"/>
        <v>123.55656303556357</v>
      </c>
      <c r="O1174" s="78">
        <f>(inputs!$C$9+inputs!$D$9)/L1174</f>
        <v>9307.4780630551595</v>
      </c>
      <c r="P1174" s="79">
        <f t="shared" si="56"/>
        <v>40.969275751397682</v>
      </c>
    </row>
    <row r="1175" spans="6:16" x14ac:dyDescent="0.35">
      <c r="F1175" s="83">
        <v>1172</v>
      </c>
      <c r="G1175" s="8">
        <f>output!F1175/inputs!$M$9*inputs!$D$9/inputs!$C$9</f>
        <v>1.1719999999999999</v>
      </c>
      <c r="H1175" s="7">
        <f>$A$4*POWER(F1175,2)*(inputs!$C$9+inputs!$D$9)/POWER(inputs!$C$9+inputs!$D$9*output!G1175,2)</f>
        <v>1.5005712554223511E-5</v>
      </c>
      <c r="I1175" s="7">
        <f>$B$4*POWER(F1175,2)*(inputs!$C$9+inputs!$D$9)/POWER(inputs!$C$9+inputs!$D$9*output!G1175,2)</f>
        <v>5.7652970679144806E-5</v>
      </c>
      <c r="J1175" s="7">
        <f>$C$4*POWER(F1175,-2/3)*(inputs!$C$9+inputs!$D$9)/POWER(inputs!$C$9+inputs!$D$9*output!G1175,2)</f>
        <v>1.425410551054588E-5</v>
      </c>
      <c r="K1175" s="7">
        <f>$D$4*POWER(F1175,-1)*(inputs!$C$9+inputs!$D$9)/POWER(inputs!$C$9+inputs!$D$9*output!G1175,2)</f>
        <v>3.6696737584278467E-5</v>
      </c>
      <c r="L1175" s="7">
        <f t="shared" si="54"/>
        <v>1.2360952632819267E-4</v>
      </c>
      <c r="M1175" s="73"/>
      <c r="N1175" s="77">
        <f t="shared" si="55"/>
        <v>123.60952632819267</v>
      </c>
      <c r="O1175" s="78">
        <f>(inputs!$C$9+inputs!$D$9)/L1175</f>
        <v>9303.4900639183961</v>
      </c>
      <c r="P1175" s="79">
        <f t="shared" si="56"/>
        <v>40.960497705372816</v>
      </c>
    </row>
    <row r="1176" spans="6:16" x14ac:dyDescent="0.35">
      <c r="F1176" s="83">
        <v>1173</v>
      </c>
      <c r="G1176" s="8">
        <f>output!F1176/inputs!$M$9*inputs!$D$9/inputs!$C$9</f>
        <v>1.173</v>
      </c>
      <c r="H1176" s="7">
        <f>$A$4*POWER(F1176,2)*(inputs!$C$9+inputs!$D$9)/POWER(inputs!$C$9+inputs!$D$9*output!G1176,2)</f>
        <v>1.5027496055174051E-5</v>
      </c>
      <c r="I1176" s="7">
        <f>$B$4*POWER(F1176,2)*(inputs!$C$9+inputs!$D$9)/POWER(inputs!$C$9+inputs!$D$9*output!G1176,2)</f>
        <v>5.7736664374932507E-5</v>
      </c>
      <c r="J1176" s="7">
        <f>$C$4*POWER(F1176,-2/3)*(inputs!$C$9+inputs!$D$9)/POWER(inputs!$C$9+inputs!$D$9*output!G1176,2)</f>
        <v>1.4242369026767889E-5</v>
      </c>
      <c r="K1176" s="7">
        <f>$D$4*POWER(F1176,-1)*(inputs!$C$9+inputs!$D$9)/POWER(inputs!$C$9+inputs!$D$9*output!G1176,2)</f>
        <v>3.6656099834977507E-5</v>
      </c>
      <c r="L1176" s="7">
        <f t="shared" si="54"/>
        <v>1.2366262929185194E-4</v>
      </c>
      <c r="M1176" s="73"/>
      <c r="N1176" s="77">
        <f t="shared" si="55"/>
        <v>123.66262929185194</v>
      </c>
      <c r="O1176" s="78">
        <f>(inputs!$C$9+inputs!$D$9)/L1176</f>
        <v>9299.4949774674787</v>
      </c>
      <c r="P1176" s="79">
        <f t="shared" si="56"/>
        <v>40.95170217274881</v>
      </c>
    </row>
    <row r="1177" spans="6:16" x14ac:dyDescent="0.35">
      <c r="F1177" s="83">
        <v>1174</v>
      </c>
      <c r="G1177" s="8">
        <f>output!F1177/inputs!$M$9*inputs!$D$9/inputs!$C$9</f>
        <v>1.1739999999999999</v>
      </c>
      <c r="H1177" s="7">
        <f>$A$4*POWER(F1177,2)*(inputs!$C$9+inputs!$D$9)/POWER(inputs!$C$9+inputs!$D$9*output!G1177,2)</f>
        <v>1.5049289793412843E-5</v>
      </c>
      <c r="I1177" s="7">
        <f>$B$4*POWER(F1177,2)*(inputs!$C$9+inputs!$D$9)/POWER(inputs!$C$9+inputs!$D$9*output!G1177,2)</f>
        <v>5.7820397403079606E-5</v>
      </c>
      <c r="J1177" s="7">
        <f>$C$4*POWER(F1177,-2/3)*(inputs!$C$9+inputs!$D$9)/POWER(inputs!$C$9+inputs!$D$9*output!G1177,2)</f>
        <v>1.4230649564659874E-5</v>
      </c>
      <c r="K1177" s="7">
        <f>$D$4*POWER(F1177,-1)*(inputs!$C$9+inputs!$D$9)/POWER(inputs!$C$9+inputs!$D$9*output!G1177,2)</f>
        <v>3.6615534890695017E-5</v>
      </c>
      <c r="L1177" s="7">
        <f t="shared" si="54"/>
        <v>1.2371587165184734E-4</v>
      </c>
      <c r="M1177" s="73"/>
      <c r="N1177" s="77">
        <f t="shared" si="55"/>
        <v>123.71587165184734</v>
      </c>
      <c r="O1177" s="78">
        <f>(inputs!$C$9+inputs!$D$9)/L1177</f>
        <v>9295.4928469990537</v>
      </c>
      <c r="P1177" s="79">
        <f t="shared" si="56"/>
        <v>40.942889237608107</v>
      </c>
    </row>
    <row r="1178" spans="6:16" x14ac:dyDescent="0.35">
      <c r="F1178" s="83">
        <v>1175</v>
      </c>
      <c r="G1178" s="8">
        <f>output!F1178/inputs!$M$9*inputs!$D$9/inputs!$C$9</f>
        <v>1.1749999999999998</v>
      </c>
      <c r="H1178" s="7">
        <f>$A$4*POWER(F1178,2)*(inputs!$C$9+inputs!$D$9)/POWER(inputs!$C$9+inputs!$D$9*output!G1178,2)</f>
        <v>1.5071093758981871E-5</v>
      </c>
      <c r="I1178" s="7">
        <f>$B$4*POWER(F1178,2)*(inputs!$C$9+inputs!$D$9)/POWER(inputs!$C$9+inputs!$D$9*output!G1178,2)</f>
        <v>5.7904169725326722E-5</v>
      </c>
      <c r="J1178" s="7">
        <f>$C$4*POWER(F1178,-2/3)*(inputs!$C$9+inputs!$D$9)/POWER(inputs!$C$9+inputs!$D$9*output!G1178,2)</f>
        <v>1.4218947086251324E-5</v>
      </c>
      <c r="K1178" s="7">
        <f>$D$4*POWER(F1178,-1)*(inputs!$C$9+inputs!$D$9)/POWER(inputs!$C$9+inputs!$D$9*output!G1178,2)</f>
        <v>3.6575042563723665E-5</v>
      </c>
      <c r="L1178" s="7">
        <f t="shared" si="54"/>
        <v>1.2376925313428358E-4</v>
      </c>
      <c r="M1178" s="73"/>
      <c r="N1178" s="77">
        <f t="shared" si="55"/>
        <v>123.76925313428359</v>
      </c>
      <c r="O1178" s="78">
        <f>(inputs!$C$9+inputs!$D$9)/L1178</f>
        <v>9291.4837156875001</v>
      </c>
      <c r="P1178" s="79">
        <f t="shared" si="56"/>
        <v>40.934058983814012</v>
      </c>
    </row>
    <row r="1179" spans="6:16" x14ac:dyDescent="0.35">
      <c r="F1179" s="83">
        <v>1176</v>
      </c>
      <c r="G1179" s="8">
        <f>output!F1179/inputs!$M$9*inputs!$D$9/inputs!$C$9</f>
        <v>1.1759999999999999</v>
      </c>
      <c r="H1179" s="7">
        <f>$A$4*POWER(F1179,2)*(inputs!$C$9+inputs!$D$9)/POWER(inputs!$C$9+inputs!$D$9*output!G1179,2)</f>
        <v>1.5092907941931305E-5</v>
      </c>
      <c r="I1179" s="7">
        <f>$B$4*POWER(F1179,2)*(inputs!$C$9+inputs!$D$9)/POWER(inputs!$C$9+inputs!$D$9*output!G1179,2)</f>
        <v>5.7987981303445964E-5</v>
      </c>
      <c r="J1179" s="7">
        <f>$C$4*POWER(F1179,-2/3)*(inputs!$C$9+inputs!$D$9)/POWER(inputs!$C$9+inputs!$D$9*output!G1179,2)</f>
        <v>1.4207261553688565E-5</v>
      </c>
      <c r="K1179" s="7">
        <f>$D$4*POWER(F1179,-1)*(inputs!$C$9+inputs!$D$9)/POWER(inputs!$C$9+inputs!$D$9*output!G1179,2)</f>
        <v>3.653462266699579E-5</v>
      </c>
      <c r="L1179" s="7">
        <f t="shared" si="54"/>
        <v>1.2382277346606162E-4</v>
      </c>
      <c r="M1179" s="73"/>
      <c r="N1179" s="77">
        <f t="shared" si="55"/>
        <v>123.82277346606162</v>
      </c>
      <c r="O1179" s="78">
        <f>(inputs!$C$9+inputs!$D$9)/L1179</f>
        <v>9287.4676265848739</v>
      </c>
      <c r="P1179" s="79">
        <f t="shared" si="56"/>
        <v>40.925211495010608</v>
      </c>
    </row>
    <row r="1180" spans="6:16" x14ac:dyDescent="0.35">
      <c r="F1180" s="83">
        <v>1177</v>
      </c>
      <c r="G1180" s="8">
        <f>output!F1180/inputs!$M$9*inputs!$D$9/inputs!$C$9</f>
        <v>1.177</v>
      </c>
      <c r="H1180" s="7">
        <f>$A$4*POWER(F1180,2)*(inputs!$C$9+inputs!$D$9)/POWER(inputs!$C$9+inputs!$D$9*output!G1180,2)</f>
        <v>1.5114732332319447E-5</v>
      </c>
      <c r="I1180" s="7">
        <f>$B$4*POWER(F1180,2)*(inputs!$C$9+inputs!$D$9)/POWER(inputs!$C$9+inputs!$D$9*output!G1180,2)</f>
        <v>5.8071832099240639E-5</v>
      </c>
      <c r="J1180" s="7">
        <f>$C$4*POWER(F1180,-2/3)*(inputs!$C$9+inputs!$D$9)/POWER(inputs!$C$9+inputs!$D$9*output!G1180,2)</f>
        <v>1.4195592929234161E-5</v>
      </c>
      <c r="K1180" s="7">
        <f>$D$4*POWER(F1180,-1)*(inputs!$C$9+inputs!$D$9)/POWER(inputs!$C$9+inputs!$D$9*output!G1180,2)</f>
        <v>3.6494275014080546E-5</v>
      </c>
      <c r="L1180" s="7">
        <f t="shared" si="54"/>
        <v>1.2387643237487479E-4</v>
      </c>
      <c r="M1180" s="73"/>
      <c r="N1180" s="77">
        <f t="shared" si="55"/>
        <v>123.87643237487478</v>
      </c>
      <c r="O1180" s="78">
        <f>(inputs!$C$9+inputs!$D$9)/L1180</f>
        <v>9283.4446226209566</v>
      </c>
      <c r="P1180" s="79">
        <f t="shared" si="56"/>
        <v>40.916346854623043</v>
      </c>
    </row>
    <row r="1181" spans="6:16" x14ac:dyDescent="0.35">
      <c r="F1181" s="83">
        <v>1178</v>
      </c>
      <c r="G1181" s="8">
        <f>output!F1181/inputs!$M$9*inputs!$D$9/inputs!$C$9</f>
        <v>1.1779999999999999</v>
      </c>
      <c r="H1181" s="7">
        <f>$A$4*POWER(F1181,2)*(inputs!$C$9+inputs!$D$9)/POWER(inputs!$C$9+inputs!$D$9*output!G1181,2)</f>
        <v>1.5136566920212766E-5</v>
      </c>
      <c r="I1181" s="7">
        <f>$B$4*POWER(F1181,2)*(inputs!$C$9+inputs!$D$9)/POWER(inputs!$C$9+inputs!$D$9*output!G1181,2)</f>
        <v>5.8155722074545442E-5</v>
      </c>
      <c r="J1181" s="7">
        <f>$C$4*POWER(F1181,-2/3)*(inputs!$C$9+inputs!$D$9)/POWER(inputs!$C$9+inputs!$D$9*output!G1181,2)</f>
        <v>1.4183941175266537E-5</v>
      </c>
      <c r="K1181" s="7">
        <f>$D$4*POWER(F1181,-1)*(inputs!$C$9+inputs!$D$9)/POWER(inputs!$C$9+inputs!$D$9*output!G1181,2)</f>
        <v>3.6453999419181397E-5</v>
      </c>
      <c r="L1181" s="7">
        <f t="shared" si="54"/>
        <v>1.2393022958920614E-4</v>
      </c>
      <c r="M1181" s="73"/>
      <c r="N1181" s="77">
        <f t="shared" si="55"/>
        <v>123.93022958920614</v>
      </c>
      <c r="O1181" s="78">
        <f>(inputs!$C$9+inputs!$D$9)/L1181</f>
        <v>9279.4147466032009</v>
      </c>
      <c r="P1181" s="79">
        <f t="shared" si="56"/>
        <v>40.907465145857479</v>
      </c>
    </row>
    <row r="1182" spans="6:16" x14ac:dyDescent="0.35">
      <c r="F1182" s="83">
        <v>1179</v>
      </c>
      <c r="G1182" s="8">
        <f>output!F1182/inputs!$M$9*inputs!$D$9/inputs!$C$9</f>
        <v>1.179</v>
      </c>
      <c r="H1182" s="7">
        <f>$A$4*POWER(F1182,2)*(inputs!$C$9+inputs!$D$9)/POWER(inputs!$C$9+inputs!$D$9*output!G1182,2)</f>
        <v>1.5158411695685856E-5</v>
      </c>
      <c r="I1182" s="7">
        <f>$B$4*POWER(F1182,2)*(inputs!$C$9+inputs!$D$9)/POWER(inputs!$C$9+inputs!$D$9*output!G1182,2)</f>
        <v>5.8239651191226284E-5</v>
      </c>
      <c r="J1182" s="7">
        <f>$C$4*POWER(F1182,-2/3)*(inputs!$C$9+inputs!$D$9)/POWER(inputs!$C$9+inputs!$D$9*output!G1182,2)</f>
        <v>1.4172306254279487E-5</v>
      </c>
      <c r="K1182" s="7">
        <f>$D$4*POWER(F1182,-1)*(inputs!$C$9+inputs!$D$9)/POWER(inputs!$C$9+inputs!$D$9*output!G1182,2)</f>
        <v>3.6413795697133235E-5</v>
      </c>
      <c r="L1182" s="7">
        <f t="shared" si="54"/>
        <v>1.2398416483832487E-4</v>
      </c>
      <c r="M1182" s="73"/>
      <c r="N1182" s="77">
        <f t="shared" si="55"/>
        <v>123.98416483832487</v>
      </c>
      <c r="O1182" s="78">
        <f>(inputs!$C$9+inputs!$D$9)/L1182</f>
        <v>9275.378041216778</v>
      </c>
      <c r="P1182" s="79">
        <f t="shared" si="56"/>
        <v>40.898566451701328</v>
      </c>
    </row>
    <row r="1183" spans="6:16" x14ac:dyDescent="0.35">
      <c r="F1183" s="83">
        <v>1180</v>
      </c>
      <c r="G1183" s="8">
        <f>output!F1183/inputs!$M$9*inputs!$D$9/inputs!$C$9</f>
        <v>1.18</v>
      </c>
      <c r="H1183" s="7">
        <f>$A$4*POWER(F1183,2)*(inputs!$C$9+inputs!$D$9)/POWER(inputs!$C$9+inputs!$D$9*output!G1183,2)</f>
        <v>1.5180266648821438E-5</v>
      </c>
      <c r="I1183" s="7">
        <f>$B$4*POWER(F1183,2)*(inputs!$C$9+inputs!$D$9)/POWER(inputs!$C$9+inputs!$D$9*output!G1183,2)</f>
        <v>5.8323619411180296E-5</v>
      </c>
      <c r="J1183" s="7">
        <f>$C$4*POWER(F1183,-2/3)*(inputs!$C$9+inputs!$D$9)/POWER(inputs!$C$9+inputs!$D$9*output!G1183,2)</f>
        <v>1.4160688128881771E-5</v>
      </c>
      <c r="K1183" s="7">
        <f>$D$4*POWER(F1183,-1)*(inputs!$C$9+inputs!$D$9)/POWER(inputs!$C$9+inputs!$D$9*output!G1183,2)</f>
        <v>3.6373663663399815E-5</v>
      </c>
      <c r="L1183" s="7">
        <f t="shared" si="54"/>
        <v>1.2403823785228331E-4</v>
      </c>
      <c r="M1183" s="73"/>
      <c r="N1183" s="77">
        <f t="shared" si="55"/>
        <v>124.03823785228332</v>
      </c>
      <c r="O1183" s="78">
        <f>(inputs!$C$9+inputs!$D$9)/L1183</f>
        <v>9271.3345490245574</v>
      </c>
      <c r="P1183" s="79">
        <f t="shared" si="56"/>
        <v>40.88965085492331</v>
      </c>
    </row>
    <row r="1184" spans="6:16" x14ac:dyDescent="0.35">
      <c r="F1184" s="83">
        <v>1181</v>
      </c>
      <c r="G1184" s="8">
        <f>output!F1184/inputs!$M$9*inputs!$D$9/inputs!$C$9</f>
        <v>1.1809999999999998</v>
      </c>
      <c r="H1184" s="7">
        <f>$A$4*POWER(F1184,2)*(inputs!$C$9+inputs!$D$9)/POWER(inputs!$C$9+inputs!$D$9*output!G1184,2)</f>
        <v>1.5202131769710372E-5</v>
      </c>
      <c r="I1184" s="7">
        <f>$B$4*POWER(F1184,2)*(inputs!$C$9+inputs!$D$9)/POWER(inputs!$C$9+inputs!$D$9*output!G1184,2)</f>
        <v>5.8407626696335917E-5</v>
      </c>
      <c r="J1184" s="7">
        <f>$C$4*POWER(F1184,-2/3)*(inputs!$C$9+inputs!$D$9)/POWER(inputs!$C$9+inputs!$D$9*output!G1184,2)</f>
        <v>1.4149086761796574E-5</v>
      </c>
      <c r="K1184" s="7">
        <f>$D$4*POWER(F1184,-1)*(inputs!$C$9+inputs!$D$9)/POWER(inputs!$C$9+inputs!$D$9*output!G1184,2)</f>
        <v>3.633360313407106E-5</v>
      </c>
      <c r="L1184" s="7">
        <f t="shared" si="54"/>
        <v>1.2409244836191394E-4</v>
      </c>
      <c r="M1184" s="73"/>
      <c r="N1184" s="77">
        <f t="shared" si="55"/>
        <v>124.09244836191394</v>
      </c>
      <c r="O1184" s="78">
        <f>(inputs!$C$9+inputs!$D$9)/L1184</f>
        <v>9267.284312467109</v>
      </c>
      <c r="P1184" s="79">
        <f t="shared" si="56"/>
        <v>40.880718438073565</v>
      </c>
    </row>
    <row r="1185" spans="6:16" x14ac:dyDescent="0.35">
      <c r="F1185" s="83">
        <v>1182</v>
      </c>
      <c r="G1185" s="8">
        <f>output!F1185/inputs!$M$9*inputs!$D$9/inputs!$C$9</f>
        <v>1.1819999999999999</v>
      </c>
      <c r="H1185" s="7">
        <f>$A$4*POWER(F1185,2)*(inputs!$C$9+inputs!$D$9)/POWER(inputs!$C$9+inputs!$D$9*output!G1185,2)</f>
        <v>1.5224007048451621E-5</v>
      </c>
      <c r="I1185" s="7">
        <f>$B$4*POWER(F1185,2)*(inputs!$C$9+inputs!$D$9)/POWER(inputs!$C$9+inputs!$D$9*output!G1185,2)</f>
        <v>5.8491673008652632E-5</v>
      </c>
      <c r="J1185" s="7">
        <f>$C$4*POWER(F1185,-2/3)*(inputs!$C$9+inputs!$D$9)/POWER(inputs!$C$9+inputs!$D$9*output!G1185,2)</f>
        <v>1.4137502115861168E-5</v>
      </c>
      <c r="K1185" s="7">
        <f>$D$4*POWER(F1185,-1)*(inputs!$C$9+inputs!$D$9)/POWER(inputs!$C$9+inputs!$D$9*output!G1185,2)</f>
        <v>3.6293613925860384E-5</v>
      </c>
      <c r="L1185" s="7">
        <f t="shared" si="54"/>
        <v>1.241467960988258E-4</v>
      </c>
      <c r="M1185" s="73"/>
      <c r="N1185" s="77">
        <f t="shared" si="55"/>
        <v>124.1467960988258</v>
      </c>
      <c r="O1185" s="78">
        <f>(inputs!$C$9+inputs!$D$9)/L1185</f>
        <v>9263.2273738627464</v>
      </c>
      <c r="P1185" s="79">
        <f t="shared" si="56"/>
        <v>40.871769283483864</v>
      </c>
    </row>
    <row r="1186" spans="6:16" x14ac:dyDescent="0.35">
      <c r="F1186" s="83">
        <v>1183</v>
      </c>
      <c r="G1186" s="8">
        <f>output!F1186/inputs!$M$9*inputs!$D$9/inputs!$C$9</f>
        <v>1.1830000000000001</v>
      </c>
      <c r="H1186" s="7">
        <f>$A$4*POWER(F1186,2)*(inputs!$C$9+inputs!$D$9)/POWER(inputs!$C$9+inputs!$D$9*output!G1186,2)</f>
        <v>1.5245892475152274E-5</v>
      </c>
      <c r="I1186" s="7">
        <f>$B$4*POWER(F1186,2)*(inputs!$C$9+inputs!$D$9)/POWER(inputs!$C$9+inputs!$D$9*output!G1186,2)</f>
        <v>5.857575831012124E-5</v>
      </c>
      <c r="J1186" s="7">
        <f>$C$4*POWER(F1186,-2/3)*(inputs!$C$9+inputs!$D$9)/POWER(inputs!$C$9+inputs!$D$9*output!G1186,2)</f>
        <v>1.4125934154026397E-5</v>
      </c>
      <c r="K1186" s="7">
        <f>$D$4*POWER(F1186,-1)*(inputs!$C$9+inputs!$D$9)/POWER(inputs!$C$9+inputs!$D$9*output!G1186,2)</f>
        <v>3.6253695856102137E-5</v>
      </c>
      <c r="L1186" s="7">
        <f t="shared" si="54"/>
        <v>1.2420128079540204E-4</v>
      </c>
      <c r="M1186" s="73"/>
      <c r="N1186" s="77">
        <f t="shared" si="55"/>
        <v>124.20128079540204</v>
      </c>
      <c r="O1186" s="78">
        <f>(inputs!$C$9+inputs!$D$9)/L1186</f>
        <v>9259.1637754074854</v>
      </c>
      <c r="P1186" s="79">
        <f t="shared" si="56"/>
        <v>40.862803473267576</v>
      </c>
    </row>
    <row r="1187" spans="6:16" x14ac:dyDescent="0.35">
      <c r="F1187" s="83">
        <v>1184</v>
      </c>
      <c r="G1187" s="8">
        <f>output!F1187/inputs!$M$9*inputs!$D$9/inputs!$C$9</f>
        <v>1.1839999999999999</v>
      </c>
      <c r="H1187" s="7">
        <f>$A$4*POWER(F1187,2)*(inputs!$C$9+inputs!$D$9)/POWER(inputs!$C$9+inputs!$D$9*output!G1187,2)</f>
        <v>1.5267788039927494E-5</v>
      </c>
      <c r="I1187" s="7">
        <f>$B$4*POWER(F1187,2)*(inputs!$C$9+inputs!$D$9)/POWER(inputs!$C$9+inputs!$D$9*output!G1187,2)</f>
        <v>5.8659882562763535E-5</v>
      </c>
      <c r="J1187" s="7">
        <f>$C$4*POWER(F1187,-2/3)*(inputs!$C$9+inputs!$D$9)/POWER(inputs!$C$9+inputs!$D$9*output!G1187,2)</f>
        <v>1.4114382839356202E-5</v>
      </c>
      <c r="K1187" s="7">
        <f>$D$4*POWER(F1187,-1)*(inputs!$C$9+inputs!$D$9)/POWER(inputs!$C$9+inputs!$D$9*output!G1187,2)</f>
        <v>3.6213848742748867E-5</v>
      </c>
      <c r="L1187" s="7">
        <f t="shared" si="54"/>
        <v>1.2425590218479609E-4</v>
      </c>
      <c r="M1187" s="73"/>
      <c r="N1187" s="77">
        <f t="shared" si="55"/>
        <v>124.25590218479608</v>
      </c>
      <c r="O1187" s="78">
        <f>(inputs!$C$9+inputs!$D$9)/L1187</f>
        <v>9255.0935591751186</v>
      </c>
      <c r="P1187" s="79">
        <f t="shared" si="56"/>
        <v>40.853821089319986</v>
      </c>
    </row>
    <row r="1188" spans="6:16" x14ac:dyDescent="0.35">
      <c r="F1188" s="83">
        <v>1185</v>
      </c>
      <c r="G1188" s="8">
        <f>output!F1188/inputs!$M$9*inputs!$D$9/inputs!$C$9</f>
        <v>1.1850000000000001</v>
      </c>
      <c r="H1188" s="7">
        <f>$A$4*POWER(F1188,2)*(inputs!$C$9+inputs!$D$9)/POWER(inputs!$C$9+inputs!$D$9*output!G1188,2)</f>
        <v>1.5289693732900568E-5</v>
      </c>
      <c r="I1188" s="7">
        <f>$B$4*POWER(F1188,2)*(inputs!$C$9+inputs!$D$9)/POWER(inputs!$C$9+inputs!$D$9*output!G1188,2)</f>
        <v>5.8744045728632502E-5</v>
      </c>
      <c r="J1188" s="7">
        <f>$C$4*POWER(F1188,-2/3)*(inputs!$C$9+inputs!$D$9)/POWER(inputs!$C$9+inputs!$D$9*output!G1188,2)</f>
        <v>1.4102848135027289E-5</v>
      </c>
      <c r="K1188" s="7">
        <f>$D$4*POWER(F1188,-1)*(inputs!$C$9+inputs!$D$9)/POWER(inputs!$C$9+inputs!$D$9*output!G1188,2)</f>
        <v>3.6174072404368813E-5</v>
      </c>
      <c r="L1188" s="7">
        <f t="shared" si="54"/>
        <v>1.2431066000092916E-4</v>
      </c>
      <c r="M1188" s="73"/>
      <c r="N1188" s="77">
        <f t="shared" si="55"/>
        <v>124.31066000092916</v>
      </c>
      <c r="O1188" s="78">
        <f>(inputs!$C$9+inputs!$D$9)/L1188</f>
        <v>9251.0167671171912</v>
      </c>
      <c r="P1188" s="79">
        <f t="shared" si="56"/>
        <v>40.844822213318274</v>
      </c>
    </row>
    <row r="1189" spans="6:16" x14ac:dyDescent="0.35">
      <c r="F1189" s="83">
        <v>1186</v>
      </c>
      <c r="G1189" s="8">
        <f>output!F1189/inputs!$M$9*inputs!$D$9/inputs!$C$9</f>
        <v>1.1859999999999999</v>
      </c>
      <c r="H1189" s="7">
        <f>$A$4*POWER(F1189,2)*(inputs!$C$9+inputs!$D$9)/POWER(inputs!$C$9+inputs!$D$9*output!G1189,2)</f>
        <v>1.5311609544202869E-5</v>
      </c>
      <c r="I1189" s="7">
        <f>$B$4*POWER(F1189,2)*(inputs!$C$9+inputs!$D$9)/POWER(inputs!$C$9+inputs!$D$9*output!G1189,2)</f>
        <v>5.8828247769812181E-5</v>
      </c>
      <c r="J1189" s="7">
        <f>$C$4*POWER(F1189,-2/3)*(inputs!$C$9+inputs!$D$9)/POWER(inputs!$C$9+inputs!$D$9*output!G1189,2)</f>
        <v>1.4091330004328581E-5</v>
      </c>
      <c r="K1189" s="7">
        <f>$D$4*POWER(F1189,-1)*(inputs!$C$9+inputs!$D$9)/POWER(inputs!$C$9+inputs!$D$9*output!G1189,2)</f>
        <v>3.6134366660143264E-5</v>
      </c>
      <c r="L1189" s="7">
        <f t="shared" si="54"/>
        <v>1.243655539784869E-4</v>
      </c>
      <c r="M1189" s="73"/>
      <c r="N1189" s="77">
        <f t="shared" si="55"/>
        <v>124.3655539784869</v>
      </c>
      <c r="O1189" s="78">
        <f>(inputs!$C$9+inputs!$D$9)/L1189</f>
        <v>9246.9334410630308</v>
      </c>
      <c r="P1189" s="79">
        <f t="shared" si="56"/>
        <v>40.835806926721723</v>
      </c>
    </row>
    <row r="1190" spans="6:16" x14ac:dyDescent="0.35">
      <c r="F1190" s="83">
        <v>1187</v>
      </c>
      <c r="G1190" s="8">
        <f>output!F1190/inputs!$M$9*inputs!$D$9/inputs!$C$9</f>
        <v>1.1869999999999998</v>
      </c>
      <c r="H1190" s="7">
        <f>$A$4*POWER(F1190,2)*(inputs!$C$9+inputs!$D$9)/POWER(inputs!$C$9+inputs!$D$9*output!G1190,2)</f>
        <v>1.5333535463973834E-5</v>
      </c>
      <c r="I1190" s="7">
        <f>$B$4*POWER(F1190,2)*(inputs!$C$9+inputs!$D$9)/POWER(inputs!$C$9+inputs!$D$9*output!G1190,2)</f>
        <v>5.8912488648417629E-5</v>
      </c>
      <c r="J1190" s="7">
        <f>$C$4*POWER(F1190,-2/3)*(inputs!$C$9+inputs!$D$9)/POWER(inputs!$C$9+inputs!$D$9*output!G1190,2)</f>
        <v>1.407982841066086E-5</v>
      </c>
      <c r="K1190" s="7">
        <f>$D$4*POWER(F1190,-1)*(inputs!$C$9+inputs!$D$9)/POWER(inputs!$C$9+inputs!$D$9*output!G1190,2)</f>
        <v>3.6094731329863967E-5</v>
      </c>
      <c r="L1190" s="7">
        <f t="shared" si="54"/>
        <v>1.244205838529163E-4</v>
      </c>
      <c r="M1190" s="73"/>
      <c r="N1190" s="77">
        <f t="shared" si="55"/>
        <v>124.42058385291629</v>
      </c>
      <c r="O1190" s="78">
        <f>(inputs!$C$9+inputs!$D$9)/L1190</f>
        <v>9242.8436227197872</v>
      </c>
      <c r="P1190" s="79">
        <f t="shared" si="56"/>
        <v>40.826775310771879</v>
      </c>
    </row>
    <row r="1191" spans="6:16" x14ac:dyDescent="0.35">
      <c r="F1191" s="83">
        <v>1188</v>
      </c>
      <c r="G1191" s="8">
        <f>output!F1191/inputs!$M$9*inputs!$D$9/inputs!$C$9</f>
        <v>1.1879999999999999</v>
      </c>
      <c r="H1191" s="7">
        <f>$A$4*POWER(F1191,2)*(inputs!$C$9+inputs!$D$9)/POWER(inputs!$C$9+inputs!$D$9*output!G1191,2)</f>
        <v>1.5355471482360984E-5</v>
      </c>
      <c r="I1191" s="7">
        <f>$B$4*POWER(F1191,2)*(inputs!$C$9+inputs!$D$9)/POWER(inputs!$C$9+inputs!$D$9*output!G1191,2)</f>
        <v>5.8996768326594962E-5</v>
      </c>
      <c r="J1191" s="7">
        <f>$C$4*POWER(F1191,-2/3)*(inputs!$C$9+inputs!$D$9)/POWER(inputs!$C$9+inputs!$D$9*output!G1191,2)</f>
        <v>1.4068343317536258E-5</v>
      </c>
      <c r="K1191" s="7">
        <f>$D$4*POWER(F1191,-1)*(inputs!$C$9+inputs!$D$9)/POWER(inputs!$C$9+inputs!$D$9*output!G1191,2)</f>
        <v>3.6055166233930571E-5</v>
      </c>
      <c r="L1191" s="7">
        <f t="shared" si="54"/>
        <v>1.2447574936042276E-4</v>
      </c>
      <c r="M1191" s="73"/>
      <c r="N1191" s="77">
        <f t="shared" si="55"/>
        <v>124.47574936042275</v>
      </c>
      <c r="O1191" s="78">
        <f>(inputs!$C$9+inputs!$D$9)/L1191</f>
        <v>9238.7473536724428</v>
      </c>
      <c r="P1191" s="79">
        <f t="shared" si="56"/>
        <v>40.81772744649264</v>
      </c>
    </row>
    <row r="1192" spans="6:16" x14ac:dyDescent="0.35">
      <c r="F1192" s="83">
        <v>1189</v>
      </c>
      <c r="G1192" s="8">
        <f>output!F1192/inputs!$M$9*inputs!$D$9/inputs!$C$9</f>
        <v>1.1890000000000001</v>
      </c>
      <c r="H1192" s="7">
        <f>$A$4*POWER(F1192,2)*(inputs!$C$9+inputs!$D$9)/POWER(inputs!$C$9+inputs!$D$9*output!G1192,2)</f>
        <v>1.5377417589519908E-5</v>
      </c>
      <c r="I1192" s="7">
        <f>$B$4*POWER(F1192,2)*(inputs!$C$9+inputs!$D$9)/POWER(inputs!$C$9+inputs!$D$9*output!G1192,2)</f>
        <v>5.9081086766521287E-5</v>
      </c>
      <c r="J1192" s="7">
        <f>$C$4*POWER(F1192,-2/3)*(inputs!$C$9+inputs!$D$9)/POWER(inputs!$C$9+inputs!$D$9*output!G1192,2)</f>
        <v>1.4056874688577899E-5</v>
      </c>
      <c r="K1192" s="7">
        <f>$D$4*POWER(F1192,-1)*(inputs!$C$9+inputs!$D$9)/POWER(inputs!$C$9+inputs!$D$9*output!G1192,2)</f>
        <v>3.6015671193348066E-5</v>
      </c>
      <c r="L1192" s="7">
        <f t="shared" si="54"/>
        <v>1.2453105023796715E-4</v>
      </c>
      <c r="M1192" s="73"/>
      <c r="N1192" s="77">
        <f t="shared" si="55"/>
        <v>124.53105023796715</v>
      </c>
      <c r="O1192" s="78">
        <f>(inputs!$C$9+inputs!$D$9)/L1192</f>
        <v>9234.6446753838318</v>
      </c>
      <c r="P1192" s="79">
        <f t="shared" si="56"/>
        <v>40.8086634146904</v>
      </c>
    </row>
    <row r="1193" spans="6:16" x14ac:dyDescent="0.35">
      <c r="F1193" s="83">
        <v>1190</v>
      </c>
      <c r="G1193" s="8">
        <f>output!F1193/inputs!$M$9*inputs!$D$9/inputs!$C$9</f>
        <v>1.19</v>
      </c>
      <c r="H1193" s="7">
        <f>$A$4*POWER(F1193,2)*(inputs!$C$9+inputs!$D$9)/POWER(inputs!$C$9+inputs!$D$9*output!G1193,2)</f>
        <v>1.5399373775614256E-5</v>
      </c>
      <c r="I1193" s="7">
        <f>$B$4*POWER(F1193,2)*(inputs!$C$9+inputs!$D$9)/POWER(inputs!$C$9+inputs!$D$9*output!G1193,2)</f>
        <v>5.9165443930404651E-5</v>
      </c>
      <c r="J1193" s="7">
        <f>$C$4*POWER(F1193,-2/3)*(inputs!$C$9+inputs!$D$9)/POWER(inputs!$C$9+inputs!$D$9*output!G1193,2)</f>
        <v>1.4045422487519396E-5</v>
      </c>
      <c r="K1193" s="7">
        <f>$D$4*POWER(F1193,-1)*(inputs!$C$9+inputs!$D$9)/POWER(inputs!$C$9+inputs!$D$9*output!G1193,2)</f>
        <v>3.5976246029724252E-5</v>
      </c>
      <c r="L1193" s="7">
        <f t="shared" si="54"/>
        <v>1.2458648622326254E-4</v>
      </c>
      <c r="M1193" s="73"/>
      <c r="N1193" s="77">
        <f t="shared" si="55"/>
        <v>124.58648622326254</v>
      </c>
      <c r="O1193" s="78">
        <f>(inputs!$C$9+inputs!$D$9)/L1193</f>
        <v>9230.5356291947028</v>
      </c>
      <c r="P1193" s="79">
        <f t="shared" si="56"/>
        <v>40.799583295954271</v>
      </c>
    </row>
    <row r="1194" spans="6:16" x14ac:dyDescent="0.35">
      <c r="F1194" s="83">
        <v>1191</v>
      </c>
      <c r="G1194" s="8">
        <f>output!F1194/inputs!$M$9*inputs!$D$9/inputs!$C$9</f>
        <v>1.1910000000000001</v>
      </c>
      <c r="H1194" s="7">
        <f>$A$4*POWER(F1194,2)*(inputs!$C$9+inputs!$D$9)/POWER(inputs!$C$9+inputs!$D$9*output!G1194,2)</f>
        <v>1.5421340030815737E-5</v>
      </c>
      <c r="I1194" s="7">
        <f>$B$4*POWER(F1194,2)*(inputs!$C$9+inputs!$D$9)/POWER(inputs!$C$9+inputs!$D$9*output!G1194,2)</f>
        <v>5.9249839780484106E-5</v>
      </c>
      <c r="J1194" s="7">
        <f>$C$4*POWER(F1194,-2/3)*(inputs!$C$9+inputs!$D$9)/POWER(inputs!$C$9+inputs!$D$9*output!G1194,2)</f>
        <v>1.4033986678204488E-5</v>
      </c>
      <c r="K1194" s="7">
        <f>$D$4*POWER(F1194,-1)*(inputs!$C$9+inputs!$D$9)/POWER(inputs!$C$9+inputs!$D$9*output!G1194,2)</f>
        <v>3.5936890565267204E-5</v>
      </c>
      <c r="L1194" s="7">
        <f t="shared" si="54"/>
        <v>1.2464205705477156E-4</v>
      </c>
      <c r="M1194" s="73"/>
      <c r="N1194" s="77">
        <f t="shared" si="55"/>
        <v>124.64205705477156</v>
      </c>
      <c r="O1194" s="78">
        <f>(inputs!$C$9+inputs!$D$9)/L1194</f>
        <v>9226.4202563237104</v>
      </c>
      <c r="P1194" s="79">
        <f t="shared" si="56"/>
        <v>40.790487170656128</v>
      </c>
    </row>
    <row r="1195" spans="6:16" x14ac:dyDescent="0.35">
      <c r="F1195" s="83">
        <v>1192</v>
      </c>
      <c r="G1195" s="8">
        <f>output!F1195/inputs!$M$9*inputs!$D$9/inputs!$C$9</f>
        <v>1.1919999999999999</v>
      </c>
      <c r="H1195" s="7">
        <f>$A$4*POWER(F1195,2)*(inputs!$C$9+inputs!$D$9)/POWER(inputs!$C$9+inputs!$D$9*output!G1195,2)</f>
        <v>1.5443316345304083E-5</v>
      </c>
      <c r="I1195" s="7">
        <f>$B$4*POWER(F1195,2)*(inputs!$C$9+inputs!$D$9)/POWER(inputs!$C$9+inputs!$D$9*output!G1195,2)</f>
        <v>5.9334274279029506E-5</v>
      </c>
      <c r="J1195" s="7">
        <f>$C$4*POWER(F1195,-2/3)*(inputs!$C$9+inputs!$D$9)/POWER(inputs!$C$9+inputs!$D$9*output!G1195,2)</f>
        <v>1.4022567224586529E-5</v>
      </c>
      <c r="K1195" s="7">
        <f>$D$4*POWER(F1195,-1)*(inputs!$C$9+inputs!$D$9)/POWER(inputs!$C$9+inputs!$D$9*output!G1195,2)</f>
        <v>3.5897604622782707E-5</v>
      </c>
      <c r="L1195" s="7">
        <f t="shared" si="54"/>
        <v>1.246977624717028E-4</v>
      </c>
      <c r="M1195" s="73"/>
      <c r="N1195" s="77">
        <f t="shared" si="55"/>
        <v>124.6977624717028</v>
      </c>
      <c r="O1195" s="78">
        <f>(inputs!$C$9+inputs!$D$9)/L1195</f>
        <v>9222.2985978675042</v>
      </c>
      <c r="P1195" s="79">
        <f t="shared" si="56"/>
        <v>40.781375118950884</v>
      </c>
    </row>
    <row r="1196" spans="6:16" x14ac:dyDescent="0.35">
      <c r="F1196" s="83">
        <v>1193</v>
      </c>
      <c r="G1196" s="8">
        <f>output!F1196/inputs!$M$9*inputs!$D$9/inputs!$C$9</f>
        <v>1.1929999999999998</v>
      </c>
      <c r="H1196" s="7">
        <f>$A$4*POWER(F1196,2)*(inputs!$C$9+inputs!$D$9)/POWER(inputs!$C$9+inputs!$D$9*output!G1196,2)</f>
        <v>1.5465302709267099E-5</v>
      </c>
      <c r="I1196" s="7">
        <f>$B$4*POWER(F1196,2)*(inputs!$C$9+inputs!$D$9)/POWER(inputs!$C$9+inputs!$D$9*output!G1196,2)</f>
        <v>5.9418747388341726E-5</v>
      </c>
      <c r="J1196" s="7">
        <f>$C$4*POWER(F1196,-2/3)*(inputs!$C$9+inputs!$D$9)/POWER(inputs!$C$9+inputs!$D$9*output!G1196,2)</f>
        <v>1.4011164090728202E-5</v>
      </c>
      <c r="K1196" s="7">
        <f>$D$4*POWER(F1196,-1)*(inputs!$C$9+inputs!$D$9)/POWER(inputs!$C$9+inputs!$D$9*output!G1196,2)</f>
        <v>3.585838802567183E-5</v>
      </c>
      <c r="L1196" s="7">
        <f t="shared" si="54"/>
        <v>1.2475360221400885E-4</v>
      </c>
      <c r="M1196" s="73"/>
      <c r="N1196" s="77">
        <f t="shared" si="55"/>
        <v>124.75360221400885</v>
      </c>
      <c r="O1196" s="78">
        <f>(inputs!$C$9+inputs!$D$9)/L1196</f>
        <v>9218.1706948006995</v>
      </c>
      <c r="P1196" s="79">
        <f t="shared" si="56"/>
        <v>40.772247220776507</v>
      </c>
    </row>
    <row r="1197" spans="6:16" x14ac:dyDescent="0.35">
      <c r="F1197" s="83">
        <v>1194</v>
      </c>
      <c r="G1197" s="8">
        <f>output!F1197/inputs!$M$9*inputs!$D$9/inputs!$C$9</f>
        <v>1.194</v>
      </c>
      <c r="H1197" s="7">
        <f>$A$4*POWER(F1197,2)*(inputs!$C$9+inputs!$D$9)/POWER(inputs!$C$9+inputs!$D$9*output!G1197,2)</f>
        <v>1.5487299112900585E-5</v>
      </c>
      <c r="I1197" s="7">
        <f>$B$4*POWER(F1197,2)*(inputs!$C$9+inputs!$D$9)/POWER(inputs!$C$9+inputs!$D$9*output!G1197,2)</f>
        <v>5.9503259070752375E-5</v>
      </c>
      <c r="J1197" s="7">
        <f>$C$4*POWER(F1197,-2/3)*(inputs!$C$9+inputs!$D$9)/POWER(inputs!$C$9+inputs!$D$9*output!G1197,2)</f>
        <v>1.3999777240800913E-5</v>
      </c>
      <c r="K1197" s="7">
        <f>$D$4*POWER(F1197,-1)*(inputs!$C$9+inputs!$D$9)/POWER(inputs!$C$9+inputs!$D$9*output!G1197,2)</f>
        <v>3.581924059792835E-5</v>
      </c>
      <c r="L1197" s="7">
        <f t="shared" si="54"/>
        <v>1.2480957602238222E-4</v>
      </c>
      <c r="M1197" s="73"/>
      <c r="N1197" s="77">
        <f t="shared" si="55"/>
        <v>124.80957602238222</v>
      </c>
      <c r="O1197" s="78">
        <f>(inputs!$C$9+inputs!$D$9)/L1197</f>
        <v>9214.0365879759847</v>
      </c>
      <c r="P1197" s="79">
        <f t="shared" si="56"/>
        <v>40.763103555854308</v>
      </c>
    </row>
    <row r="1198" spans="6:16" x14ac:dyDescent="0.35">
      <c r="F1198" s="83">
        <v>1195</v>
      </c>
      <c r="G1198" s="8">
        <f>output!F1198/inputs!$M$9*inputs!$D$9/inputs!$C$9</f>
        <v>1.1950000000000001</v>
      </c>
      <c r="H1198" s="7">
        <f>$A$4*POWER(F1198,2)*(inputs!$C$9+inputs!$D$9)/POWER(inputs!$C$9+inputs!$D$9*output!G1198,2)</f>
        <v>1.5509305546408399E-5</v>
      </c>
      <c r="I1198" s="7">
        <f>$B$4*POWER(F1198,2)*(inputs!$C$9+inputs!$D$9)/POWER(inputs!$C$9+inputs!$D$9*output!G1198,2)</f>
        <v>5.9587809288623994E-5</v>
      </c>
      <c r="J1198" s="7">
        <f>$C$4*POWER(F1198,-2/3)*(inputs!$C$9+inputs!$D$9)/POWER(inputs!$C$9+inputs!$D$9*output!G1198,2)</f>
        <v>1.3988406639084542E-5</v>
      </c>
      <c r="K1198" s="7">
        <f>$D$4*POWER(F1198,-1)*(inputs!$C$9+inputs!$D$9)/POWER(inputs!$C$9+inputs!$D$9*output!G1198,2)</f>
        <v>3.5780162164136367E-5</v>
      </c>
      <c r="L1198" s="7">
        <f t="shared" si="54"/>
        <v>1.2486568363825331E-4</v>
      </c>
      <c r="M1198" s="73"/>
      <c r="N1198" s="77">
        <f t="shared" si="55"/>
        <v>124.86568363825332</v>
      </c>
      <c r="O1198" s="78">
        <f>(inputs!$C$9+inputs!$D$9)/L1198</f>
        <v>9209.8963181241161</v>
      </c>
      <c r="P1198" s="79">
        <f t="shared" si="56"/>
        <v>40.753944203689024</v>
      </c>
    </row>
    <row r="1199" spans="6:16" x14ac:dyDescent="0.35">
      <c r="F1199" s="83">
        <v>1196</v>
      </c>
      <c r="G1199" s="8">
        <f>output!F1199/inputs!$M$9*inputs!$D$9/inputs!$C$9</f>
        <v>1.196</v>
      </c>
      <c r="H1199" s="7">
        <f>$A$4*POWER(F1199,2)*(inputs!$C$9+inputs!$D$9)/POWER(inputs!$C$9+inputs!$D$9*output!G1199,2)</f>
        <v>1.5531322000002387E-5</v>
      </c>
      <c r="I1199" s="7">
        <f>$B$4*POWER(F1199,2)*(inputs!$C$9+inputs!$D$9)/POWER(inputs!$C$9+inputs!$D$9*output!G1199,2)</f>
        <v>5.9672398004349835E-5</v>
      </c>
      <c r="J1199" s="7">
        <f>$C$4*POWER(F1199,-2/3)*(inputs!$C$9+inputs!$D$9)/POWER(inputs!$C$9+inputs!$D$9*output!G1199,2)</f>
        <v>1.3977052249966876E-5</v>
      </c>
      <c r="K1199" s="7">
        <f>$D$4*POWER(F1199,-1)*(inputs!$C$9+inputs!$D$9)/POWER(inputs!$C$9+inputs!$D$9*output!G1199,2)</f>
        <v>3.5741152549467716E-5</v>
      </c>
      <c r="L1199" s="7">
        <f t="shared" si="54"/>
        <v>1.2492192480378681E-4</v>
      </c>
      <c r="M1199" s="73"/>
      <c r="N1199" s="77">
        <f t="shared" si="55"/>
        <v>124.92192480378681</v>
      </c>
      <c r="O1199" s="78">
        <f>(inputs!$C$9+inputs!$D$9)/L1199</f>
        <v>9205.7499258540047</v>
      </c>
      <c r="P1199" s="79">
        <f t="shared" si="56"/>
        <v>40.744769243569039</v>
      </c>
    </row>
    <row r="1200" spans="6:16" x14ac:dyDescent="0.35">
      <c r="F1200" s="83">
        <v>1197</v>
      </c>
      <c r="G1200" s="8">
        <f>output!F1200/inputs!$M$9*inputs!$D$9/inputs!$C$9</f>
        <v>1.1970000000000001</v>
      </c>
      <c r="H1200" s="7">
        <f>$A$4*POWER(F1200,2)*(inputs!$C$9+inputs!$D$9)/POWER(inputs!$C$9+inputs!$D$9*output!G1200,2)</f>
        <v>1.5553348463902436E-5</v>
      </c>
      <c r="I1200" s="7">
        <f>$B$4*POWER(F1200,2)*(inputs!$C$9+inputs!$D$9)/POWER(inputs!$C$9+inputs!$D$9*output!G1200,2)</f>
        <v>5.9757025180354035E-5</v>
      </c>
      <c r="J1200" s="7">
        <f>$C$4*POWER(F1200,-2/3)*(inputs!$C$9+inputs!$D$9)/POWER(inputs!$C$9+inputs!$D$9*output!G1200,2)</f>
        <v>1.3965714037943321E-5</v>
      </c>
      <c r="K1200" s="7">
        <f>$D$4*POWER(F1200,-1)*(inputs!$C$9+inputs!$D$9)/POWER(inputs!$C$9+inputs!$D$9*output!G1200,2)</f>
        <v>3.5702211579679617E-5</v>
      </c>
      <c r="L1200" s="7">
        <f t="shared" si="54"/>
        <v>1.2497829926187942E-4</v>
      </c>
      <c r="M1200" s="73"/>
      <c r="N1200" s="77">
        <f t="shared" si="55"/>
        <v>124.97829926187941</v>
      </c>
      <c r="O1200" s="78">
        <f>(inputs!$C$9+inputs!$D$9)/L1200</f>
        <v>9201.5974516527131</v>
      </c>
      <c r="P1200" s="79">
        <f t="shared" si="56"/>
        <v>40.735578754566461</v>
      </c>
    </row>
    <row r="1201" spans="6:16" x14ac:dyDescent="0.35">
      <c r="F1201" s="83">
        <v>1198</v>
      </c>
      <c r="G1201" s="8">
        <f>output!F1201/inputs!$M$9*inputs!$D$9/inputs!$C$9</f>
        <v>1.198</v>
      </c>
      <c r="H1201" s="7">
        <f>$A$4*POWER(F1201,2)*(inputs!$C$9+inputs!$D$9)/POWER(inputs!$C$9+inputs!$D$9*output!G1201,2)</f>
        <v>1.5575384928336421E-5</v>
      </c>
      <c r="I1201" s="7">
        <f>$B$4*POWER(F1201,2)*(inputs!$C$9+inputs!$D$9)/POWER(inputs!$C$9+inputs!$D$9*output!G1201,2)</f>
        <v>5.9841690779091431E-5</v>
      </c>
      <c r="J1201" s="7">
        <f>$C$4*POWER(F1201,-2/3)*(inputs!$C$9+inputs!$D$9)/POWER(inputs!$C$9+inputs!$D$9*output!G1201,2)</f>
        <v>1.3954391967616404E-5</v>
      </c>
      <c r="K1201" s="7">
        <f>$D$4*POWER(F1201,-1)*(inputs!$C$9+inputs!$D$9)/POWER(inputs!$C$9+inputs!$D$9*output!G1201,2)</f>
        <v>3.5663339081112208E-5</v>
      </c>
      <c r="L1201" s="7">
        <f t="shared" si="54"/>
        <v>1.2503480675615645E-4</v>
      </c>
      <c r="M1201" s="73"/>
      <c r="N1201" s="77">
        <f t="shared" si="55"/>
        <v>125.03480675615646</v>
      </c>
      <c r="O1201" s="78">
        <f>(inputs!$C$9+inputs!$D$9)/L1201</f>
        <v>9197.4389358855569</v>
      </c>
      <c r="P1201" s="79">
        <f t="shared" si="56"/>
        <v>40.72637281553741</v>
      </c>
    </row>
    <row r="1202" spans="6:16" x14ac:dyDescent="0.35">
      <c r="F1202" s="83">
        <v>1199</v>
      </c>
      <c r="G1202" s="8">
        <f>output!F1202/inputs!$M$9*inputs!$D$9/inputs!$C$9</f>
        <v>1.1989999999999998</v>
      </c>
      <c r="H1202" s="7">
        <f>$A$4*POWER(F1202,2)*(inputs!$C$9+inputs!$D$9)/POWER(inputs!$C$9+inputs!$D$9*output!G1202,2)</f>
        <v>1.55974313835402E-5</v>
      </c>
      <c r="I1202" s="7">
        <f>$B$4*POWER(F1202,2)*(inputs!$C$9+inputs!$D$9)/POWER(inputs!$C$9+inputs!$D$9*output!G1202,2)</f>
        <v>5.9926394763047523E-5</v>
      </c>
      <c r="J1202" s="7">
        <f>$C$4*POWER(F1202,-2/3)*(inputs!$C$9+inputs!$D$9)/POWER(inputs!$C$9+inputs!$D$9*output!G1202,2)</f>
        <v>1.3943086003695382E-5</v>
      </c>
      <c r="K1202" s="7">
        <f>$D$4*POWER(F1202,-1)*(inputs!$C$9+inputs!$D$9)/POWER(inputs!$C$9+inputs!$D$9*output!G1202,2)</f>
        <v>3.5624534880686017E-5</v>
      </c>
      <c r="L1202" s="7">
        <f t="shared" si="54"/>
        <v>1.2509144703096913E-4</v>
      </c>
      <c r="M1202" s="73"/>
      <c r="N1202" s="77">
        <f t="shared" si="55"/>
        <v>125.09144703096912</v>
      </c>
      <c r="O1202" s="78">
        <f>(inputs!$C$9+inputs!$D$9)/L1202</f>
        <v>9193.2744187961325</v>
      </c>
      <c r="P1202" s="79">
        <f t="shared" si="56"/>
        <v>40.717151505122118</v>
      </c>
    </row>
    <row r="1203" spans="6:16" x14ac:dyDescent="0.35">
      <c r="F1203" s="83">
        <v>1200</v>
      </c>
      <c r="G1203" s="8">
        <f>output!F1203/inputs!$M$9*inputs!$D$9/inputs!$C$9</f>
        <v>1.2</v>
      </c>
      <c r="H1203" s="7">
        <f>$A$4*POWER(F1203,2)*(inputs!$C$9+inputs!$D$9)/POWER(inputs!$C$9+inputs!$D$9*output!G1203,2)</f>
        <v>1.5619487819757652E-5</v>
      </c>
      <c r="I1203" s="7">
        <f>$B$4*POWER(F1203,2)*(inputs!$C$9+inputs!$D$9)/POWER(inputs!$C$9+inputs!$D$9*output!G1203,2)</f>
        <v>6.0011137094738623E-5</v>
      </c>
      <c r="J1203" s="7">
        <f>$C$4*POWER(F1203,-2/3)*(inputs!$C$9+inputs!$D$9)/POWER(inputs!$C$9+inputs!$D$9*output!G1203,2)</f>
        <v>1.3931796110995848E-5</v>
      </c>
      <c r="K1203" s="7">
        <f>$D$4*POWER(F1203,-1)*(inputs!$C$9+inputs!$D$9)/POWER(inputs!$C$9+inputs!$D$9*output!G1203,2)</f>
        <v>3.5585798805899728E-5</v>
      </c>
      <c r="L1203" s="7">
        <f t="shared" si="54"/>
        <v>1.2514821983139186E-4</v>
      </c>
      <c r="M1203" s="73"/>
      <c r="N1203" s="77">
        <f t="shared" si="55"/>
        <v>125.14821983139186</v>
      </c>
      <c r="O1203" s="78">
        <f>(inputs!$C$9+inputs!$D$9)/L1203</f>
        <v>9189.1039405063657</v>
      </c>
      <c r="P1203" s="79">
        <f t="shared" si="56"/>
        <v>40.707914901745099</v>
      </c>
    </row>
    <row r="1204" spans="6:16" x14ac:dyDescent="0.35">
      <c r="F1204" s="83">
        <v>1201</v>
      </c>
      <c r="G1204" s="8">
        <f>output!F1204/inputs!$M$9*inputs!$D$9/inputs!$C$9</f>
        <v>1.2009999999999998</v>
      </c>
      <c r="H1204" s="7">
        <f>$A$4*POWER(F1204,2)*(inputs!$C$9+inputs!$D$9)/POWER(inputs!$C$9+inputs!$D$9*output!G1204,2)</f>
        <v>1.5641554227240614E-5</v>
      </c>
      <c r="I1204" s="7">
        <f>$B$4*POWER(F1204,2)*(inputs!$C$9+inputs!$D$9)/POWER(inputs!$C$9+inputs!$D$9*output!G1204,2)</f>
        <v>6.0095917736711603E-5</v>
      </c>
      <c r="J1204" s="7">
        <f>$C$4*POWER(F1204,-2/3)*(inputs!$C$9+inputs!$D$9)/POWER(inputs!$C$9+inputs!$D$9*output!G1204,2)</f>
        <v>1.3920522254439263E-5</v>
      </c>
      <c r="K1204" s="7">
        <f>$D$4*POWER(F1204,-1)*(inputs!$C$9+inputs!$D$9)/POWER(inputs!$C$9+inputs!$D$9*output!G1204,2)</f>
        <v>3.5547130684827553E-5</v>
      </c>
      <c r="L1204" s="7">
        <f t="shared" si="54"/>
        <v>1.2520512490321904E-4</v>
      </c>
      <c r="M1204" s="73"/>
      <c r="N1204" s="77">
        <f t="shared" si="55"/>
        <v>125.20512490321904</v>
      </c>
      <c r="O1204" s="78">
        <f>(inputs!$C$9+inputs!$D$9)/L1204</f>
        <v>9184.9275410165992</v>
      </c>
      <c r="P1204" s="79">
        <f t="shared" si="56"/>
        <v>40.698663083615394</v>
      </c>
    </row>
    <row r="1205" spans="6:16" x14ac:dyDescent="0.35">
      <c r="F1205" s="83">
        <v>1202</v>
      </c>
      <c r="G1205" s="8">
        <f>output!F1205/inputs!$M$9*inputs!$D$9/inputs!$C$9</f>
        <v>1.202</v>
      </c>
      <c r="H1205" s="7">
        <f>$A$4*POWER(F1205,2)*(inputs!$C$9+inputs!$D$9)/POWER(inputs!$C$9+inputs!$D$9*output!G1205,2)</f>
        <v>1.566363059624891E-5</v>
      </c>
      <c r="I1205" s="7">
        <f>$B$4*POWER(F1205,2)*(inputs!$C$9+inputs!$D$9)/POWER(inputs!$C$9+inputs!$D$9*output!G1205,2)</f>
        <v>6.0180736651544089E-5</v>
      </c>
      <c r="J1205" s="7">
        <f>$C$4*POWER(F1205,-2/3)*(inputs!$C$9+inputs!$D$9)/POWER(inputs!$C$9+inputs!$D$9*output!G1205,2)</f>
        <v>1.3909264399052643E-5</v>
      </c>
      <c r="K1205" s="7">
        <f>$D$4*POWER(F1205,-1)*(inputs!$C$9+inputs!$D$9)/POWER(inputs!$C$9+inputs!$D$9*output!G1205,2)</f>
        <v>3.5508530346117032E-5</v>
      </c>
      <c r="L1205" s="7">
        <f t="shared" si="54"/>
        <v>1.2526216199296267E-4</v>
      </c>
      <c r="M1205" s="73"/>
      <c r="N1205" s="77">
        <f t="shared" si="55"/>
        <v>125.26216199296267</v>
      </c>
      <c r="O1205" s="78">
        <f>(inputs!$C$9+inputs!$D$9)/L1205</f>
        <v>9180.7452602056146</v>
      </c>
      <c r="P1205" s="79">
        <f t="shared" si="56"/>
        <v>40.689396128726671</v>
      </c>
    </row>
    <row r="1206" spans="6:16" x14ac:dyDescent="0.35">
      <c r="F1206" s="83">
        <v>1203</v>
      </c>
      <c r="G1206" s="8">
        <f>output!F1206/inputs!$M$9*inputs!$D$9/inputs!$C$9</f>
        <v>1.2029999999999998</v>
      </c>
      <c r="H1206" s="7">
        <f>$A$4*POWER(F1206,2)*(inputs!$C$9+inputs!$D$9)/POWER(inputs!$C$9+inputs!$D$9*output!G1206,2)</f>
        <v>1.5685716917050325E-5</v>
      </c>
      <c r="I1206" s="7">
        <f>$B$4*POWER(F1206,2)*(inputs!$C$9+inputs!$D$9)/POWER(inputs!$C$9+inputs!$D$9*output!G1206,2)</f>
        <v>6.0265593801844209E-5</v>
      </c>
      <c r="J1206" s="7">
        <f>$C$4*POWER(F1206,-2/3)*(inputs!$C$9+inputs!$D$9)/POWER(inputs!$C$9+inputs!$D$9*output!G1206,2)</f>
        <v>1.3898022509968078E-5</v>
      </c>
      <c r="K1206" s="7">
        <f>$D$4*POWER(F1206,-1)*(inputs!$C$9+inputs!$D$9)/POWER(inputs!$C$9+inputs!$D$9*output!G1206,2)</f>
        <v>3.546999761898652E-5</v>
      </c>
      <c r="L1206" s="7">
        <f t="shared" si="54"/>
        <v>1.2531933084784913E-4</v>
      </c>
      <c r="M1206" s="73"/>
      <c r="N1206" s="77">
        <f t="shared" si="55"/>
        <v>125.31933084784913</v>
      </c>
      <c r="O1206" s="78">
        <f>(inputs!$C$9+inputs!$D$9)/L1206</f>
        <v>9176.5571378307231</v>
      </c>
      <c r="P1206" s="79">
        <f t="shared" si="56"/>
        <v>40.680114114857467</v>
      </c>
    </row>
    <row r="1207" spans="6:16" x14ac:dyDescent="0.35">
      <c r="F1207" s="83">
        <v>1204</v>
      </c>
      <c r="G1207" s="8">
        <f>output!F1207/inputs!$M$9*inputs!$D$9/inputs!$C$9</f>
        <v>1.204</v>
      </c>
      <c r="H1207" s="7">
        <f>$A$4*POWER(F1207,2)*(inputs!$C$9+inputs!$D$9)/POWER(inputs!$C$9+inputs!$D$9*output!G1207,2)</f>
        <v>1.5707813179920617E-5</v>
      </c>
      <c r="I1207" s="7">
        <f>$B$4*POWER(F1207,2)*(inputs!$C$9+inputs!$D$9)/POWER(inputs!$C$9+inputs!$D$9*output!G1207,2)</f>
        <v>6.0350489150250764E-5</v>
      </c>
      <c r="J1207" s="7">
        <f>$C$4*POWER(F1207,-2/3)*(inputs!$C$9+inputs!$D$9)/POWER(inputs!$C$9+inputs!$D$9*output!G1207,2)</f>
        <v>1.3886796552422333E-5</v>
      </c>
      <c r="K1207" s="7">
        <f>$D$4*POWER(F1207,-1)*(inputs!$C$9+inputs!$D$9)/POWER(inputs!$C$9+inputs!$D$9*output!G1207,2)</f>
        <v>3.5431532333222899E-5</v>
      </c>
      <c r="L1207" s="7">
        <f t="shared" si="54"/>
        <v>1.2537663121581661E-4</v>
      </c>
      <c r="M1207" s="73"/>
      <c r="N1207" s="77">
        <f t="shared" si="55"/>
        <v>125.3766312158166</v>
      </c>
      <c r="O1207" s="78">
        <f>(inputs!$C$9+inputs!$D$9)/L1207</f>
        <v>9172.3632135278185</v>
      </c>
      <c r="P1207" s="79">
        <f t="shared" si="56"/>
        <v>40.670817119571346</v>
      </c>
    </row>
    <row r="1208" spans="6:16" x14ac:dyDescent="0.35">
      <c r="F1208" s="83">
        <v>1205</v>
      </c>
      <c r="G1208" s="8">
        <f>output!F1208/inputs!$M$9*inputs!$D$9/inputs!$C$9</f>
        <v>1.2049999999999998</v>
      </c>
      <c r="H1208" s="7">
        <f>$A$4*POWER(F1208,2)*(inputs!$C$9+inputs!$D$9)/POWER(inputs!$C$9+inputs!$D$9*output!G1208,2)</f>
        <v>1.5729919375143495E-5</v>
      </c>
      <c r="I1208" s="7">
        <f>$B$4*POWER(F1208,2)*(inputs!$C$9+inputs!$D$9)/POWER(inputs!$C$9+inputs!$D$9*output!G1208,2)</f>
        <v>6.0435422659433135E-5</v>
      </c>
      <c r="J1208" s="7">
        <f>$C$4*POWER(F1208,-2/3)*(inputs!$C$9+inputs!$D$9)/POWER(inputs!$C$9+inputs!$D$9*output!G1208,2)</f>
        <v>1.3875586491756514E-5</v>
      </c>
      <c r="K1208" s="7">
        <f>$D$4*POWER(F1208,-1)*(inputs!$C$9+inputs!$D$9)/POWER(inputs!$C$9+inputs!$D$9*output!G1208,2)</f>
        <v>3.539313431917917E-5</v>
      </c>
      <c r="L1208" s="7">
        <f t="shared" si="54"/>
        <v>1.2543406284551233E-4</v>
      </c>
      <c r="M1208" s="73"/>
      <c r="N1208" s="77">
        <f t="shared" si="55"/>
        <v>125.43406284551233</v>
      </c>
      <c r="O1208" s="78">
        <f>(inputs!$C$9+inputs!$D$9)/L1208</f>
        <v>9168.1635268114387</v>
      </c>
      <c r="P1208" s="79">
        <f t="shared" si="56"/>
        <v>40.661505220217087</v>
      </c>
    </row>
    <row r="1209" spans="6:16" x14ac:dyDescent="0.35">
      <c r="F1209" s="83">
        <v>1206</v>
      </c>
      <c r="G1209" s="8">
        <f>output!F1209/inputs!$M$9*inputs!$D$9/inputs!$C$9</f>
        <v>1.2059999999999997</v>
      </c>
      <c r="H1209" s="7">
        <f>$A$4*POWER(F1209,2)*(inputs!$C$9+inputs!$D$9)/POWER(inputs!$C$9+inputs!$D$9*output!G1209,2)</f>
        <v>1.5752035493010604E-5</v>
      </c>
      <c r="I1209" s="7">
        <f>$B$4*POWER(F1209,2)*(inputs!$C$9+inputs!$D$9)/POWER(inputs!$C$9+inputs!$D$9*output!G1209,2)</f>
        <v>6.0520394292091134E-5</v>
      </c>
      <c r="J1209" s="7">
        <f>$C$4*POWER(F1209,-2/3)*(inputs!$C$9+inputs!$D$9)/POWER(inputs!$C$9+inputs!$D$9*output!G1209,2)</f>
        <v>1.3864392293415547E-5</v>
      </c>
      <c r="K1209" s="7">
        <f>$D$4*POWER(F1209,-1)*(inputs!$C$9+inputs!$D$9)/POWER(inputs!$C$9+inputs!$D$9*output!G1209,2)</f>
        <v>3.5354803407772093E-5</v>
      </c>
      <c r="L1209" s="7">
        <f t="shared" si="54"/>
        <v>1.2549162548628937E-4</v>
      </c>
      <c r="M1209" s="73"/>
      <c r="N1209" s="77">
        <f t="shared" si="55"/>
        <v>125.49162548628937</v>
      </c>
      <c r="O1209" s="78">
        <f>(inputs!$C$9+inputs!$D$9)/L1209</f>
        <v>9163.9581170748606</v>
      </c>
      <c r="P1209" s="79">
        <f t="shared" si="56"/>
        <v>40.652178493928936</v>
      </c>
    </row>
    <row r="1210" spans="6:16" x14ac:dyDescent="0.35">
      <c r="F1210" s="83">
        <v>1207</v>
      </c>
      <c r="G1210" s="8">
        <f>output!F1210/inputs!$M$9*inputs!$D$9/inputs!$C$9</f>
        <v>1.2070000000000001</v>
      </c>
      <c r="H1210" s="7">
        <f>$A$4*POWER(F1210,2)*(inputs!$C$9+inputs!$D$9)/POWER(inputs!$C$9+inputs!$D$9*output!G1210,2)</f>
        <v>1.5774161523821545E-5</v>
      </c>
      <c r="I1210" s="7">
        <f>$B$4*POWER(F1210,2)*(inputs!$C$9+inputs!$D$9)/POWER(inputs!$C$9+inputs!$D$9*output!G1210,2)</f>
        <v>6.060540401095515E-5</v>
      </c>
      <c r="J1210" s="7">
        <f>$C$4*POWER(F1210,-2/3)*(inputs!$C$9+inputs!$D$9)/POWER(inputs!$C$9+inputs!$D$9*output!G1210,2)</f>
        <v>1.3853213922947927E-5</v>
      </c>
      <c r="K1210" s="7">
        <f>$D$4*POWER(F1210,-1)*(inputs!$C$9+inputs!$D$9)/POWER(inputs!$C$9+inputs!$D$9*output!G1210,2)</f>
        <v>3.5316539430479891E-5</v>
      </c>
      <c r="L1210" s="7">
        <f t="shared" si="54"/>
        <v>1.255493188882045E-4</v>
      </c>
      <c r="M1210" s="73"/>
      <c r="N1210" s="77">
        <f t="shared" si="55"/>
        <v>125.5493188882045</v>
      </c>
      <c r="O1210" s="78">
        <f>(inputs!$C$9+inputs!$D$9)/L1210</f>
        <v>9159.7470235901346</v>
      </c>
      <c r="P1210" s="79">
        <f t="shared" si="56"/>
        <v>40.64283701762669</v>
      </c>
    </row>
    <row r="1211" spans="6:16" x14ac:dyDescent="0.35">
      <c r="F1211" s="83">
        <v>1208</v>
      </c>
      <c r="G1211" s="8">
        <f>output!F1211/inputs!$M$9*inputs!$D$9/inputs!$C$9</f>
        <v>1.208</v>
      </c>
      <c r="H1211" s="7">
        <f>$A$4*POWER(F1211,2)*(inputs!$C$9+inputs!$D$9)/POWER(inputs!$C$9+inputs!$D$9*output!G1211,2)</f>
        <v>1.5796297457883838E-5</v>
      </c>
      <c r="I1211" s="7">
        <f>$B$4*POWER(F1211,2)*(inputs!$C$9+inputs!$D$9)/POWER(inputs!$C$9+inputs!$D$9*output!G1211,2)</f>
        <v>6.069045177878607E-5</v>
      </c>
      <c r="J1211" s="7">
        <f>$C$4*POWER(F1211,-2/3)*(inputs!$C$9+inputs!$D$9)/POWER(inputs!$C$9+inputs!$D$9*output!G1211,2)</f>
        <v>1.3842051346005197E-5</v>
      </c>
      <c r="K1211" s="7">
        <f>$D$4*POWER(F1211,-1)*(inputs!$C$9+inputs!$D$9)/POWER(inputs!$C$9+inputs!$D$9*output!G1211,2)</f>
        <v>3.5278342219339912E-5</v>
      </c>
      <c r="L1211" s="7">
        <f t="shared" si="54"/>
        <v>1.2560714280201502E-4</v>
      </c>
      <c r="M1211" s="73"/>
      <c r="N1211" s="77">
        <f t="shared" si="55"/>
        <v>125.60714280201502</v>
      </c>
      <c r="O1211" s="78">
        <f>(inputs!$C$9+inputs!$D$9)/L1211</f>
        <v>9155.5302855081845</v>
      </c>
      <c r="P1211" s="79">
        <f t="shared" si="56"/>
        <v>40.633480868015994</v>
      </c>
    </row>
    <row r="1212" spans="6:16" x14ac:dyDescent="0.35">
      <c r="F1212" s="83">
        <v>1209</v>
      </c>
      <c r="G1212" s="8">
        <f>output!F1212/inputs!$M$9*inputs!$D$9/inputs!$C$9</f>
        <v>1.2090000000000001</v>
      </c>
      <c r="H1212" s="7">
        <f>$A$4*POWER(F1212,2)*(inputs!$C$9+inputs!$D$9)/POWER(inputs!$C$9+inputs!$D$9*output!G1212,2)</f>
        <v>1.5818443285512958E-5</v>
      </c>
      <c r="I1212" s="7">
        <f>$B$4*POWER(F1212,2)*(inputs!$C$9+inputs!$D$9)/POWER(inputs!$C$9+inputs!$D$9*output!G1212,2)</f>
        <v>6.0775537558375221E-5</v>
      </c>
      <c r="J1212" s="7">
        <f>$C$4*POWER(F1212,-2/3)*(inputs!$C$9+inputs!$D$9)/POWER(inputs!$C$9+inputs!$D$9*output!G1212,2)</f>
        <v>1.3830904528341615E-5</v>
      </c>
      <c r="K1212" s="7">
        <f>$D$4*POWER(F1212,-1)*(inputs!$C$9+inputs!$D$9)/POWER(inputs!$C$9+inputs!$D$9*output!G1212,2)</f>
        <v>3.5240211606946315E-5</v>
      </c>
      <c r="L1212" s="7">
        <f t="shared" si="54"/>
        <v>1.2566509697917611E-4</v>
      </c>
      <c r="M1212" s="73"/>
      <c r="N1212" s="77">
        <f t="shared" si="55"/>
        <v>125.66509697917611</v>
      </c>
      <c r="O1212" s="78">
        <f>(inputs!$C$9+inputs!$D$9)/L1212</f>
        <v>9151.3079418588732</v>
      </c>
      <c r="P1212" s="79">
        <f t="shared" si="56"/>
        <v>40.624110121588487</v>
      </c>
    </row>
    <row r="1213" spans="6:16" x14ac:dyDescent="0.35">
      <c r="F1213" s="83">
        <v>1210</v>
      </c>
      <c r="G1213" s="8">
        <f>output!F1213/inputs!$M$9*inputs!$D$9/inputs!$C$9</f>
        <v>1.21</v>
      </c>
      <c r="H1213" s="7">
        <f>$A$4*POWER(F1213,2)*(inputs!$C$9+inputs!$D$9)/POWER(inputs!$C$9+inputs!$D$9*output!G1213,2)</f>
        <v>1.5840598997032267E-5</v>
      </c>
      <c r="I1213" s="7">
        <f>$B$4*POWER(F1213,2)*(inputs!$C$9+inputs!$D$9)/POWER(inputs!$C$9+inputs!$D$9*output!G1213,2)</f>
        <v>6.0860661312544361E-5</v>
      </c>
      <c r="J1213" s="7">
        <f>$C$4*POWER(F1213,-2/3)*(inputs!$C$9+inputs!$D$9)/POWER(inputs!$C$9+inputs!$D$9*output!G1213,2)</f>
        <v>1.3819773435813744E-5</v>
      </c>
      <c r="K1213" s="7">
        <f>$D$4*POWER(F1213,-1)*(inputs!$C$9+inputs!$D$9)/POWER(inputs!$C$9+inputs!$D$9*output!G1213,2)</f>
        <v>3.5202147426447772E-5</v>
      </c>
      <c r="L1213" s="7">
        <f t="shared" si="54"/>
        <v>1.2572318117183814E-4</v>
      </c>
      <c r="M1213" s="73"/>
      <c r="N1213" s="77">
        <f t="shared" si="55"/>
        <v>125.72318117183814</v>
      </c>
      <c r="O1213" s="78">
        <f>(inputs!$C$9+inputs!$D$9)/L1213</f>
        <v>9147.0800315510842</v>
      </c>
      <c r="P1213" s="79">
        <f t="shared" si="56"/>
        <v>40.614724854622018</v>
      </c>
    </row>
    <row r="1214" spans="6:16" x14ac:dyDescent="0.35">
      <c r="F1214" s="83">
        <v>1211</v>
      </c>
      <c r="G1214" s="8">
        <f>output!F1214/inputs!$M$9*inputs!$D$9/inputs!$C$9</f>
        <v>1.2110000000000001</v>
      </c>
      <c r="H1214" s="7">
        <f>$A$4*POWER(F1214,2)*(inputs!$C$9+inputs!$D$9)/POWER(inputs!$C$9+inputs!$D$9*output!G1214,2)</f>
        <v>1.5862764582773059E-5</v>
      </c>
      <c r="I1214" s="7">
        <f>$B$4*POWER(F1214,2)*(inputs!$C$9+inputs!$D$9)/POWER(inputs!$C$9+inputs!$D$9*output!G1214,2)</f>
        <v>6.0945823004145621E-5</v>
      </c>
      <c r="J1214" s="7">
        <f>$C$4*POWER(F1214,-2/3)*(inputs!$C$9+inputs!$D$9)/POWER(inputs!$C$9+inputs!$D$9*output!G1214,2)</f>
        <v>1.3808658034380085E-5</v>
      </c>
      <c r="K1214" s="7">
        <f>$D$4*POWER(F1214,-1)*(inputs!$C$9+inputs!$D$9)/POWER(inputs!$C$9+inputs!$D$9*output!G1214,2)</f>
        <v>3.5164149511545137E-5</v>
      </c>
      <c r="L1214" s="7">
        <f t="shared" si="54"/>
        <v>1.2578139513284392E-4</v>
      </c>
      <c r="M1214" s="73"/>
      <c r="N1214" s="77">
        <f t="shared" si="55"/>
        <v>125.78139513284393</v>
      </c>
      <c r="O1214" s="78">
        <f>(inputs!$C$9+inputs!$D$9)/L1214</f>
        <v>9142.8465933727985</v>
      </c>
      <c r="P1214" s="79">
        <f t="shared" si="56"/>
        <v>40.605325143180863</v>
      </c>
    </row>
    <row r="1215" spans="6:16" x14ac:dyDescent="0.35">
      <c r="F1215" s="83">
        <v>1212</v>
      </c>
      <c r="G1215" s="8">
        <f>output!F1215/inputs!$M$9*inputs!$D$9/inputs!$C$9</f>
        <v>1.212</v>
      </c>
      <c r="H1215" s="7">
        <f>$A$4*POWER(F1215,2)*(inputs!$C$9+inputs!$D$9)/POWER(inputs!$C$9+inputs!$D$9*output!G1215,2)</f>
        <v>1.5884940033074533E-5</v>
      </c>
      <c r="I1215" s="7">
        <f>$B$4*POWER(F1215,2)*(inputs!$C$9+inputs!$D$9)/POWER(inputs!$C$9+inputs!$D$9*output!G1215,2)</f>
        <v>6.1031022596061563E-5</v>
      </c>
      <c r="J1215" s="7">
        <f>$C$4*POWER(F1215,-2/3)*(inputs!$C$9+inputs!$D$9)/POWER(inputs!$C$9+inputs!$D$9*output!G1215,2)</f>
        <v>1.3797558290100643E-5</v>
      </c>
      <c r="K1215" s="7">
        <f>$D$4*POWER(F1215,-1)*(inputs!$C$9+inputs!$D$9)/POWER(inputs!$C$9+inputs!$D$9*output!G1215,2)</f>
        <v>3.5126217696489249E-5</v>
      </c>
      <c r="L1215" s="7">
        <f t="shared" si="54"/>
        <v>1.2583973861572597E-4</v>
      </c>
      <c r="M1215" s="73"/>
      <c r="N1215" s="77">
        <f t="shared" si="55"/>
        <v>125.83973861572596</v>
      </c>
      <c r="O1215" s="78">
        <f>(inputs!$C$9+inputs!$D$9)/L1215</f>
        <v>9138.6076659911814</v>
      </c>
      <c r="P1215" s="79">
        <f t="shared" si="56"/>
        <v>40.595911063115921</v>
      </c>
    </row>
    <row r="1216" spans="6:16" x14ac:dyDescent="0.35">
      <c r="F1216" s="83">
        <v>1213</v>
      </c>
      <c r="G1216" s="8">
        <f>output!F1216/inputs!$M$9*inputs!$D$9/inputs!$C$9</f>
        <v>1.2129999999999999</v>
      </c>
      <c r="H1216" s="7">
        <f>$A$4*POWER(F1216,2)*(inputs!$C$9+inputs!$D$9)/POWER(inputs!$C$9+inputs!$D$9*output!G1216,2)</f>
        <v>1.5907125338283777E-5</v>
      </c>
      <c r="I1216" s="7">
        <f>$B$4*POWER(F1216,2)*(inputs!$C$9+inputs!$D$9)/POWER(inputs!$C$9+inputs!$D$9*output!G1216,2)</f>
        <v>6.1116260051205032E-5</v>
      </c>
      <c r="J1216" s="7">
        <f>$C$4*POWER(F1216,-2/3)*(inputs!$C$9+inputs!$D$9)/POWER(inputs!$C$9+inputs!$D$9*output!G1216,2)</f>
        <v>1.3786474169136587E-5</v>
      </c>
      <c r="K1216" s="7">
        <f>$D$4*POWER(F1216,-1)*(inputs!$C$9+inputs!$D$9)/POWER(inputs!$C$9+inputs!$D$9*output!G1216,2)</f>
        <v>3.5088351816078576E-5</v>
      </c>
      <c r="L1216" s="7">
        <f t="shared" si="54"/>
        <v>1.2589821137470397E-4</v>
      </c>
      <c r="M1216" s="73"/>
      <c r="N1216" s="77">
        <f t="shared" si="55"/>
        <v>125.89821137470398</v>
      </c>
      <c r="O1216" s="78">
        <f>(inputs!$C$9+inputs!$D$9)/L1216</f>
        <v>9134.3632879526594</v>
      </c>
      <c r="P1216" s="79">
        <f t="shared" si="56"/>
        <v>40.586482690064912</v>
      </c>
    </row>
    <row r="1217" spans="6:16" x14ac:dyDescent="0.35">
      <c r="F1217" s="83">
        <v>1214</v>
      </c>
      <c r="G1217" s="8">
        <f>output!F1217/inputs!$M$9*inputs!$D$9/inputs!$C$9</f>
        <v>1.214</v>
      </c>
      <c r="H1217" s="7">
        <f>$A$4*POWER(F1217,2)*(inputs!$C$9+inputs!$D$9)/POWER(inputs!$C$9+inputs!$D$9*output!G1217,2)</f>
        <v>1.592932048875579E-5</v>
      </c>
      <c r="I1217" s="7">
        <f>$B$4*POWER(F1217,2)*(inputs!$C$9+inputs!$D$9)/POWER(inputs!$C$9+inputs!$D$9*output!G1217,2)</f>
        <v>6.1201535332519279E-5</v>
      </c>
      <c r="J1217" s="7">
        <f>$C$4*POWER(F1217,-2/3)*(inputs!$C$9+inputs!$D$9)/POWER(inputs!$C$9+inputs!$D$9*output!G1217,2)</f>
        <v>1.3775405637749833E-5</v>
      </c>
      <c r="K1217" s="7">
        <f>$D$4*POWER(F1217,-1)*(inputs!$C$9+inputs!$D$9)/POWER(inputs!$C$9+inputs!$D$9*output!G1217,2)</f>
        <v>3.5050551705657028E-5</v>
      </c>
      <c r="L1217" s="7">
        <f t="shared" si="54"/>
        <v>1.2595681316468192E-4</v>
      </c>
      <c r="M1217" s="73"/>
      <c r="N1217" s="77">
        <f t="shared" si="55"/>
        <v>125.95681316468192</v>
      </c>
      <c r="O1217" s="78">
        <f>(inputs!$C$9+inputs!$D$9)/L1217</f>
        <v>9130.1134976830126</v>
      </c>
      <c r="P1217" s="79">
        <f t="shared" si="56"/>
        <v>40.577040099452596</v>
      </c>
    </row>
    <row r="1218" spans="6:16" x14ac:dyDescent="0.35">
      <c r="F1218" s="83">
        <v>1215</v>
      </c>
      <c r="G1218" s="8">
        <f>output!F1218/inputs!$M$9*inputs!$D$9/inputs!$C$9</f>
        <v>1.2149999999999999</v>
      </c>
      <c r="H1218" s="7">
        <f>$A$4*POWER(F1218,2)*(inputs!$C$9+inputs!$D$9)/POWER(inputs!$C$9+inputs!$D$9*output!G1218,2)</f>
        <v>1.5951525474853426E-5</v>
      </c>
      <c r="I1218" s="7">
        <f>$B$4*POWER(F1218,2)*(inputs!$C$9+inputs!$D$9)/POWER(inputs!$C$9+inputs!$D$9*output!G1218,2)</f>
        <v>6.1286848402977736E-5</v>
      </c>
      <c r="J1218" s="7">
        <f>$C$4*POWER(F1218,-2/3)*(inputs!$C$9+inputs!$D$9)/POWER(inputs!$C$9+inputs!$D$9*output!G1218,2)</f>
        <v>1.3764352662302668E-5</v>
      </c>
      <c r="K1218" s="7">
        <f>$D$4*POWER(F1218,-1)*(inputs!$C$9+inputs!$D$9)/POWER(inputs!$C$9+inputs!$D$9*output!G1218,2)</f>
        <v>3.5012817201111661E-5</v>
      </c>
      <c r="L1218" s="7">
        <f t="shared" si="54"/>
        <v>1.2601554374124549E-4</v>
      </c>
      <c r="M1218" s="73"/>
      <c r="N1218" s="77">
        <f t="shared" si="55"/>
        <v>126.01554374124549</v>
      </c>
      <c r="O1218" s="78">
        <f>(inputs!$C$9+inputs!$D$9)/L1218</f>
        <v>9125.8583334874693</v>
      </c>
      <c r="P1218" s="79">
        <f t="shared" si="56"/>
        <v>40.567583366491021</v>
      </c>
    </row>
    <row r="1219" spans="6:16" x14ac:dyDescent="0.35">
      <c r="F1219" s="83">
        <v>1216</v>
      </c>
      <c r="G1219" s="8">
        <f>output!F1219/inputs!$M$9*inputs!$D$9/inputs!$C$9</f>
        <v>1.216</v>
      </c>
      <c r="H1219" s="7">
        <f>$A$4*POWER(F1219,2)*(inputs!$C$9+inputs!$D$9)/POWER(inputs!$C$9+inputs!$D$9*output!G1219,2)</f>
        <v>1.597374028694746E-5</v>
      </c>
      <c r="I1219" s="7">
        <f>$B$4*POWER(F1219,2)*(inputs!$C$9+inputs!$D$9)/POWER(inputs!$C$9+inputs!$D$9*output!G1219,2)</f>
        <v>6.1372199225584266E-5</v>
      </c>
      <c r="J1219" s="7">
        <f>$C$4*POWER(F1219,-2/3)*(inputs!$C$9+inputs!$D$9)/POWER(inputs!$C$9+inputs!$D$9*output!G1219,2)</f>
        <v>1.3753315209257389E-5</v>
      </c>
      <c r="K1219" s="7">
        <f>$D$4*POWER(F1219,-1)*(inputs!$C$9+inputs!$D$9)/POWER(inputs!$C$9+inputs!$D$9*output!G1219,2)</f>
        <v>3.4975148138870484E-5</v>
      </c>
      <c r="L1219" s="7">
        <f t="shared" si="54"/>
        <v>1.260744028606596E-4</v>
      </c>
      <c r="M1219" s="73"/>
      <c r="N1219" s="77">
        <f t="shared" si="55"/>
        <v>126.0744028606596</v>
      </c>
      <c r="O1219" s="78">
        <f>(inputs!$C$9+inputs!$D$9)/L1219</f>
        <v>9121.5978335507716</v>
      </c>
      <c r="P1219" s="79">
        <f t="shared" si="56"/>
        <v>40.558112566179673</v>
      </c>
    </row>
    <row r="1220" spans="6:16" x14ac:dyDescent="0.35">
      <c r="F1220" s="83">
        <v>1217</v>
      </c>
      <c r="G1220" s="8">
        <f>output!F1220/inputs!$M$9*inputs!$D$9/inputs!$C$9</f>
        <v>1.2169999999999999</v>
      </c>
      <c r="H1220" s="7">
        <f>$A$4*POWER(F1220,2)*(inputs!$C$9+inputs!$D$9)/POWER(inputs!$C$9+inputs!$D$9*output!G1220,2)</f>
        <v>1.5995964915416498E-5</v>
      </c>
      <c r="I1220" s="7">
        <f>$B$4*POWER(F1220,2)*(inputs!$C$9+inputs!$D$9)/POWER(inputs!$C$9+inputs!$D$9*output!G1220,2)</f>
        <v>6.1457587763372794E-5</v>
      </c>
      <c r="J1220" s="7">
        <f>$C$4*POWER(F1220,-2/3)*(inputs!$C$9+inputs!$D$9)/POWER(inputs!$C$9+inputs!$D$9*output!G1220,2)</f>
        <v>1.3742293245175873E-5</v>
      </c>
      <c r="K1220" s="7">
        <f>$D$4*POWER(F1220,-1)*(inputs!$C$9+inputs!$D$9)/POWER(inputs!$C$9+inputs!$D$9*output!G1220,2)</f>
        <v>3.4937544355900208E-5</v>
      </c>
      <c r="L1220" s="7">
        <f t="shared" si="54"/>
        <v>1.2613339027986537E-4</v>
      </c>
      <c r="M1220" s="73"/>
      <c r="N1220" s="77">
        <f t="shared" si="55"/>
        <v>126.13339027986537</v>
      </c>
      <c r="O1220" s="78">
        <f>(inputs!$C$9+inputs!$D$9)/L1220</f>
        <v>9117.3320359373065</v>
      </c>
      <c r="P1220" s="79">
        <f t="shared" si="56"/>
        <v>40.548627773305768</v>
      </c>
    </row>
    <row r="1221" spans="6:16" x14ac:dyDescent="0.35">
      <c r="F1221" s="83">
        <v>1218</v>
      </c>
      <c r="G1221" s="8">
        <f>output!F1221/inputs!$M$9*inputs!$D$9/inputs!$C$9</f>
        <v>1.2179999999999997</v>
      </c>
      <c r="H1221" s="7">
        <f>$A$4*POWER(F1221,2)*(inputs!$C$9+inputs!$D$9)/POWER(inputs!$C$9+inputs!$D$9*output!G1221,2)</f>
        <v>1.6018199350647041E-5</v>
      </c>
      <c r="I1221" s="7">
        <f>$B$4*POWER(F1221,2)*(inputs!$C$9+inputs!$D$9)/POWER(inputs!$C$9+inputs!$D$9*output!G1221,2)</f>
        <v>6.1543013979407642E-5</v>
      </c>
      <c r="J1221" s="7">
        <f>$C$4*POWER(F1221,-2/3)*(inputs!$C$9+inputs!$D$9)/POWER(inputs!$C$9+inputs!$D$9*output!G1221,2)</f>
        <v>1.3731286736719261E-5</v>
      </c>
      <c r="K1221" s="7">
        <f>$D$4*POWER(F1221,-1)*(inputs!$C$9+inputs!$D$9)/POWER(inputs!$C$9+inputs!$D$9*output!G1221,2)</f>
        <v>3.4900005689704046E-5</v>
      </c>
      <c r="L1221" s="7">
        <f t="shared" ref="L1221:L1284" si="57">SUM(H1221:K1221)</f>
        <v>1.26192505756478E-4</v>
      </c>
      <c r="M1221" s="73"/>
      <c r="N1221" s="77">
        <f t="shared" ref="N1221:N1284" si="58">L1221*1000000</f>
        <v>126.192505756478</v>
      </c>
      <c r="O1221" s="78">
        <f>(inputs!$C$9+inputs!$D$9)/L1221</f>
        <v>9113.0609785911602</v>
      </c>
      <c r="P1221" s="79">
        <f t="shared" ref="P1221:P1284" si="59">SQRT(O1221/(8*LN(2)))</f>
        <v>40.539129062444395</v>
      </c>
    </row>
    <row r="1222" spans="6:16" x14ac:dyDescent="0.35">
      <c r="F1222" s="83">
        <v>1219</v>
      </c>
      <c r="G1222" s="8">
        <f>output!F1222/inputs!$M$9*inputs!$D$9/inputs!$C$9</f>
        <v>1.2190000000000001</v>
      </c>
      <c r="H1222" s="7">
        <f>$A$4*POWER(F1222,2)*(inputs!$C$9+inputs!$D$9)/POWER(inputs!$C$9+inputs!$D$9*output!G1222,2)</f>
        <v>1.6040443583033419E-5</v>
      </c>
      <c r="I1222" s="7">
        <f>$B$4*POWER(F1222,2)*(inputs!$C$9+inputs!$D$9)/POWER(inputs!$C$9+inputs!$D$9*output!G1222,2)</f>
        <v>6.1628477836783149E-5</v>
      </c>
      <c r="J1222" s="7">
        <f>$C$4*POWER(F1222,-2/3)*(inputs!$C$9+inputs!$D$9)/POWER(inputs!$C$9+inputs!$D$9*output!G1222,2)</f>
        <v>1.3720295650647543E-5</v>
      </c>
      <c r="K1222" s="7">
        <f>$D$4*POWER(F1222,-1)*(inputs!$C$9+inputs!$D$9)/POWER(inputs!$C$9+inputs!$D$9*output!G1222,2)</f>
        <v>3.4862531978319488E-5</v>
      </c>
      <c r="L1222" s="7">
        <f t="shared" si="57"/>
        <v>1.2625174904878358E-4</v>
      </c>
      <c r="M1222" s="73"/>
      <c r="N1222" s="77">
        <f t="shared" si="58"/>
        <v>126.25174904878358</v>
      </c>
      <c r="O1222" s="78">
        <f>(inputs!$C$9+inputs!$D$9)/L1222</f>
        <v>9108.7846993362509</v>
      </c>
      <c r="P1222" s="79">
        <f t="shared" si="59"/>
        <v>40.529616507958842</v>
      </c>
    </row>
    <row r="1223" spans="6:16" x14ac:dyDescent="0.35">
      <c r="F1223" s="83">
        <v>1220</v>
      </c>
      <c r="G1223" s="8">
        <f>output!F1223/inputs!$M$9*inputs!$D$9/inputs!$C$9</f>
        <v>1.22</v>
      </c>
      <c r="H1223" s="7">
        <f>$A$4*POWER(F1223,2)*(inputs!$C$9+inputs!$D$9)/POWER(inputs!$C$9+inputs!$D$9*output!G1223,2)</f>
        <v>1.6062697602977838E-5</v>
      </c>
      <c r="I1223" s="7">
        <f>$B$4*POWER(F1223,2)*(inputs!$C$9+inputs!$D$9)/POWER(inputs!$C$9+inputs!$D$9*output!G1223,2)</f>
        <v>6.1713979298623947E-5</v>
      </c>
      <c r="J1223" s="7">
        <f>$C$4*POWER(F1223,-2/3)*(inputs!$C$9+inputs!$D$9)/POWER(inputs!$C$9+inputs!$D$9*output!G1223,2)</f>
        <v>1.3709319953819173E-5</v>
      </c>
      <c r="K1223" s="7">
        <f>$D$4*POWER(F1223,-1)*(inputs!$C$9+inputs!$D$9)/POWER(inputs!$C$9+inputs!$D$9*output!G1223,2)</f>
        <v>3.4825123060316148E-5</v>
      </c>
      <c r="L1223" s="7">
        <f t="shared" si="57"/>
        <v>1.2631111991573711E-4</v>
      </c>
      <c r="M1223" s="73"/>
      <c r="N1223" s="77">
        <f t="shared" si="58"/>
        <v>126.31111991573711</v>
      </c>
      <c r="O1223" s="78">
        <f>(inputs!$C$9+inputs!$D$9)/L1223</f>
        <v>9104.5032358763947</v>
      </c>
      <c r="P1223" s="79">
        <f t="shared" si="59"/>
        <v>40.520090184000694</v>
      </c>
    </row>
    <row r="1224" spans="6:16" x14ac:dyDescent="0.35">
      <c r="F1224" s="83">
        <v>1221</v>
      </c>
      <c r="G1224" s="8">
        <f>output!F1224/inputs!$M$9*inputs!$D$9/inputs!$C$9</f>
        <v>1.2210000000000001</v>
      </c>
      <c r="H1224" s="7">
        <f>$A$4*POWER(F1224,2)*(inputs!$C$9+inputs!$D$9)/POWER(inputs!$C$9+inputs!$D$9*output!G1224,2)</f>
        <v>1.6084961400890353E-5</v>
      </c>
      <c r="I1224" s="7">
        <f>$B$4*POWER(F1224,2)*(inputs!$C$9+inputs!$D$9)/POWER(inputs!$C$9+inputs!$D$9*output!G1224,2)</f>
        <v>6.1799518328084767E-5</v>
      </c>
      <c r="J1224" s="7">
        <f>$C$4*POWER(F1224,-2/3)*(inputs!$C$9+inputs!$D$9)/POWER(inputs!$C$9+inputs!$D$9*output!G1224,2)</f>
        <v>1.3698359613190751E-5</v>
      </c>
      <c r="K1224" s="7">
        <f>$D$4*POWER(F1224,-1)*(inputs!$C$9+inputs!$D$9)/POWER(inputs!$C$9+inputs!$D$9*output!G1224,2)</f>
        <v>3.4787778774793599E-5</v>
      </c>
      <c r="L1224" s="7">
        <f t="shared" si="57"/>
        <v>1.2637061811695947E-4</v>
      </c>
      <c r="M1224" s="73"/>
      <c r="N1224" s="77">
        <f t="shared" si="58"/>
        <v>126.37061811695946</v>
      </c>
      <c r="O1224" s="78">
        <f>(inputs!$C$9+inputs!$D$9)/L1224</f>
        <v>9100.2166257954304</v>
      </c>
      <c r="P1224" s="79">
        <f t="shared" si="59"/>
        <v>40.510550164510178</v>
      </c>
    </row>
    <row r="1225" spans="6:16" x14ac:dyDescent="0.35">
      <c r="F1225" s="83">
        <v>1222</v>
      </c>
      <c r="G1225" s="8">
        <f>output!F1225/inputs!$M$9*inputs!$D$9/inputs!$C$9</f>
        <v>1.222</v>
      </c>
      <c r="H1225" s="7">
        <f>$A$4*POWER(F1225,2)*(inputs!$C$9+inputs!$D$9)/POWER(inputs!$C$9+inputs!$D$9*output!G1225,2)</f>
        <v>1.610723496718882E-5</v>
      </c>
      <c r="I1225" s="7">
        <f>$B$4*POWER(F1225,2)*(inputs!$C$9+inputs!$D$9)/POWER(inputs!$C$9+inputs!$D$9*output!G1225,2)</f>
        <v>6.1885094888350427E-5</v>
      </c>
      <c r="J1225" s="7">
        <f>$C$4*POWER(F1225,-2/3)*(inputs!$C$9+inputs!$D$9)/POWER(inputs!$C$9+inputs!$D$9*output!G1225,2)</f>
        <v>1.3687414595816567E-5</v>
      </c>
      <c r="K1225" s="7">
        <f>$D$4*POWER(F1225,-1)*(inputs!$C$9+inputs!$D$9)/POWER(inputs!$C$9+inputs!$D$9*output!G1225,2)</f>
        <v>3.4750498961379102E-5</v>
      </c>
      <c r="L1225" s="7">
        <f t="shared" si="57"/>
        <v>1.2643024341273492E-4</v>
      </c>
      <c r="M1225" s="73"/>
      <c r="N1225" s="77">
        <f t="shared" si="58"/>
        <v>126.43024341273492</v>
      </c>
      <c r="O1225" s="78">
        <f>(inputs!$C$9+inputs!$D$9)/L1225</f>
        <v>9095.9249065573185</v>
      </c>
      <c r="P1225" s="79">
        <f t="shared" si="59"/>
        <v>40.50099652321633</v>
      </c>
    </row>
    <row r="1226" spans="6:16" x14ac:dyDescent="0.35">
      <c r="F1226" s="83">
        <v>1223</v>
      </c>
      <c r="G1226" s="8">
        <f>output!F1226/inputs!$M$9*inputs!$D$9/inputs!$C$9</f>
        <v>1.2230000000000001</v>
      </c>
      <c r="H1226" s="7">
        <f>$A$4*POWER(F1226,2)*(inputs!$C$9+inputs!$D$9)/POWER(inputs!$C$9+inputs!$D$9*output!G1226,2)</f>
        <v>1.6129518292298962E-5</v>
      </c>
      <c r="I1226" s="7">
        <f>$B$4*POWER(F1226,2)*(inputs!$C$9+inputs!$D$9)/POWER(inputs!$C$9+inputs!$D$9*output!G1226,2)</f>
        <v>6.1970708942635843E-5</v>
      </c>
      <c r="J1226" s="7">
        <f>$C$4*POWER(F1226,-2/3)*(inputs!$C$9+inputs!$D$9)/POWER(inputs!$C$9+inputs!$D$9*output!G1226,2)</f>
        <v>1.3676484868848335E-5</v>
      </c>
      <c r="K1226" s="7">
        <f>$D$4*POWER(F1226,-1)*(inputs!$C$9+inputs!$D$9)/POWER(inputs!$C$9+inputs!$D$9*output!G1226,2)</f>
        <v>3.4713283460225566E-5</v>
      </c>
      <c r="L1226" s="7">
        <f t="shared" si="57"/>
        <v>1.264899955640087E-4</v>
      </c>
      <c r="M1226" s="73"/>
      <c r="N1226" s="77">
        <f t="shared" si="58"/>
        <v>126.48999556400871</v>
      </c>
      <c r="O1226" s="78">
        <f>(inputs!$C$9+inputs!$D$9)/L1226</f>
        <v>9091.6281155062316</v>
      </c>
      <c r="P1226" s="79">
        <f t="shared" si="59"/>
        <v>40.491429333637249</v>
      </c>
    </row>
    <row r="1227" spans="6:16" x14ac:dyDescent="0.35">
      <c r="F1227" s="83">
        <v>1224</v>
      </c>
      <c r="G1227" s="8">
        <f>output!F1227/inputs!$M$9*inputs!$D$9/inputs!$C$9</f>
        <v>1.224</v>
      </c>
      <c r="H1227" s="7">
        <f>$A$4*POWER(F1227,2)*(inputs!$C$9+inputs!$D$9)/POWER(inputs!$C$9+inputs!$D$9*output!G1227,2)</f>
        <v>1.6151811366654308E-5</v>
      </c>
      <c r="I1227" s="7">
        <f>$B$4*POWER(F1227,2)*(inputs!$C$9+inputs!$D$9)/POWER(inputs!$C$9+inputs!$D$9*output!G1227,2)</f>
        <v>6.2056360454186047E-5</v>
      </c>
      <c r="J1227" s="7">
        <f>$C$4*POWER(F1227,-2/3)*(inputs!$C$9+inputs!$D$9)/POWER(inputs!$C$9+inputs!$D$9*output!G1227,2)</f>
        <v>1.3665570399534726E-5</v>
      </c>
      <c r="K1227" s="7">
        <f>$D$4*POWER(F1227,-1)*(inputs!$C$9+inputs!$D$9)/POWER(inputs!$C$9+inputs!$D$9*output!G1227,2)</f>
        <v>3.4676132112009346E-5</v>
      </c>
      <c r="L1227" s="7">
        <f t="shared" si="57"/>
        <v>1.2654987433238443E-4</v>
      </c>
      <c r="M1227" s="73"/>
      <c r="N1227" s="77">
        <f t="shared" si="58"/>
        <v>126.54987433238443</v>
      </c>
      <c r="O1227" s="78">
        <f>(inputs!$C$9+inputs!$D$9)/L1227</f>
        <v>9087.3262898666671</v>
      </c>
      <c r="P1227" s="79">
        <f t="shared" si="59"/>
        <v>40.481848669080293</v>
      </c>
    </row>
    <row r="1228" spans="6:16" x14ac:dyDescent="0.35">
      <c r="F1228" s="83">
        <v>1225</v>
      </c>
      <c r="G1228" s="8">
        <f>output!F1228/inputs!$M$9*inputs!$D$9/inputs!$C$9</f>
        <v>1.2249999999999999</v>
      </c>
      <c r="H1228" s="7">
        <f>$A$4*POWER(F1228,2)*(inputs!$C$9+inputs!$D$9)/POWER(inputs!$C$9+inputs!$D$9*output!G1228,2)</f>
        <v>1.6174114180696217E-5</v>
      </c>
      <c r="I1228" s="7">
        <f>$B$4*POWER(F1228,2)*(inputs!$C$9+inputs!$D$9)/POWER(inputs!$C$9+inputs!$D$9*output!G1228,2)</f>
        <v>6.2142049386275996E-5</v>
      </c>
      <c r="J1228" s="7">
        <f>$C$4*POWER(F1228,-2/3)*(inputs!$C$9+inputs!$D$9)/POWER(inputs!$C$9+inputs!$D$9*output!G1228,2)</f>
        <v>1.3654671155221058E-5</v>
      </c>
      <c r="K1228" s="7">
        <f>$D$4*POWER(F1228,-1)*(inputs!$C$9+inputs!$D$9)/POWER(inputs!$C$9+inputs!$D$9*output!G1228,2)</f>
        <v>3.4639044757928102E-5</v>
      </c>
      <c r="L1228" s="7">
        <f t="shared" si="57"/>
        <v>1.2660987948012137E-4</v>
      </c>
      <c r="M1228" s="73"/>
      <c r="N1228" s="77">
        <f t="shared" si="58"/>
        <v>126.60987948012138</v>
      </c>
      <c r="O1228" s="78">
        <f>(inputs!$C$9+inputs!$D$9)/L1228</f>
        <v>9083.0194667435717</v>
      </c>
      <c r="P1228" s="79">
        <f t="shared" si="59"/>
        <v>40.472254602642394</v>
      </c>
    </row>
    <row r="1229" spans="6:16" x14ac:dyDescent="0.35">
      <c r="F1229" s="83">
        <v>1226</v>
      </c>
      <c r="G1229" s="8">
        <f>output!F1229/inputs!$M$9*inputs!$D$9/inputs!$C$9</f>
        <v>1.226</v>
      </c>
      <c r="H1229" s="7">
        <f>$A$4*POWER(F1229,2)*(inputs!$C$9+inputs!$D$9)/POWER(inputs!$C$9+inputs!$D$9*output!G1229,2)</f>
        <v>1.6196426724873829E-5</v>
      </c>
      <c r="I1229" s="7">
        <f>$B$4*POWER(F1229,2)*(inputs!$C$9+inputs!$D$9)/POWER(inputs!$C$9+inputs!$D$9*output!G1229,2)</f>
        <v>6.2227775702210729E-5</v>
      </c>
      <c r="J1229" s="7">
        <f>$C$4*POWER(F1229,-2/3)*(inputs!$C$9+inputs!$D$9)/POWER(inputs!$C$9+inputs!$D$9*output!G1229,2)</f>
        <v>1.3643787103348906E-5</v>
      </c>
      <c r="K1229" s="7">
        <f>$D$4*POWER(F1229,-1)*(inputs!$C$9+inputs!$D$9)/POWER(inputs!$C$9+inputs!$D$9*output!G1229,2)</f>
        <v>3.4602021239698671E-5</v>
      </c>
      <c r="L1229" s="7">
        <f t="shared" si="57"/>
        <v>1.2667001077013213E-4</v>
      </c>
      <c r="M1229" s="73"/>
      <c r="N1229" s="77">
        <f t="shared" si="58"/>
        <v>126.67001077013214</v>
      </c>
      <c r="O1229" s="78">
        <f>(inputs!$C$9+inputs!$D$9)/L1229</f>
        <v>9078.7076831224331</v>
      </c>
      <c r="P1229" s="79">
        <f t="shared" si="59"/>
        <v>40.462647207210232</v>
      </c>
    </row>
    <row r="1230" spans="6:16" x14ac:dyDescent="0.35">
      <c r="F1230" s="83">
        <v>1227</v>
      </c>
      <c r="G1230" s="8">
        <f>output!F1230/inputs!$M$9*inputs!$D$9/inputs!$C$9</f>
        <v>1.2269999999999999</v>
      </c>
      <c r="H1230" s="7">
        <f>$A$4*POWER(F1230,2)*(inputs!$C$9+inputs!$D$9)/POWER(inputs!$C$9+inputs!$D$9*output!G1230,2)</f>
        <v>1.6218748989644119E-5</v>
      </c>
      <c r="I1230" s="7">
        <f>$B$4*POWER(F1230,2)*(inputs!$C$9+inputs!$D$9)/POWER(inputs!$C$9+inputs!$D$9*output!G1230,2)</f>
        <v>6.2313539365325241E-5</v>
      </c>
      <c r="J1230" s="7">
        <f>$C$4*POWER(F1230,-2/3)*(inputs!$C$9+inputs!$D$9)/POWER(inputs!$C$9+inputs!$D$9*output!G1230,2)</f>
        <v>1.3632918211455792E-5</v>
      </c>
      <c r="K1230" s="7">
        <f>$D$4*POWER(F1230,-1)*(inputs!$C$9+inputs!$D$9)/POWER(inputs!$C$9+inputs!$D$9*output!G1230,2)</f>
        <v>3.4565061399554967E-5</v>
      </c>
      <c r="L1230" s="7">
        <f t="shared" si="57"/>
        <v>1.2673026796598014E-4</v>
      </c>
      <c r="M1230" s="73"/>
      <c r="N1230" s="77">
        <f t="shared" si="58"/>
        <v>126.73026796598013</v>
      </c>
      <c r="O1230" s="78">
        <f>(inputs!$C$9+inputs!$D$9)/L1230</f>
        <v>9074.3909758693917</v>
      </c>
      <c r="P1230" s="79">
        <f t="shared" si="59"/>
        <v>40.45302655546049</v>
      </c>
    </row>
    <row r="1231" spans="6:16" x14ac:dyDescent="0.35">
      <c r="F1231" s="83">
        <v>1228</v>
      </c>
      <c r="G1231" s="8">
        <f>output!F1231/inputs!$M$9*inputs!$D$9/inputs!$C$9</f>
        <v>1.228</v>
      </c>
      <c r="H1231" s="7">
        <f>$A$4*POWER(F1231,2)*(inputs!$C$9+inputs!$D$9)/POWER(inputs!$C$9+inputs!$D$9*output!G1231,2)</f>
        <v>1.6241080965471855E-5</v>
      </c>
      <c r="I1231" s="7">
        <f>$B$4*POWER(F1231,2)*(inputs!$C$9+inputs!$D$9)/POWER(inputs!$C$9+inputs!$D$9*output!G1231,2)</f>
        <v>6.239934033898453E-5</v>
      </c>
      <c r="J1231" s="7">
        <f>$C$4*POWER(F1231,-2/3)*(inputs!$C$9+inputs!$D$9)/POWER(inputs!$C$9+inputs!$D$9*output!G1231,2)</f>
        <v>1.3622064447174752E-5</v>
      </c>
      <c r="K1231" s="7">
        <f>$D$4*POWER(F1231,-1)*(inputs!$C$9+inputs!$D$9)/POWER(inputs!$C$9+inputs!$D$9*output!G1231,2)</f>
        <v>3.4528165080245899E-5</v>
      </c>
      <c r="L1231" s="7">
        <f t="shared" si="57"/>
        <v>1.2679065083187705E-4</v>
      </c>
      <c r="M1231" s="73"/>
      <c r="N1231" s="77">
        <f t="shared" si="58"/>
        <v>126.79065083187704</v>
      </c>
      <c r="O1231" s="78">
        <f>(inputs!$C$9+inputs!$D$9)/L1231</f>
        <v>9070.0693817313604</v>
      </c>
      <c r="P1231" s="79">
        <f t="shared" si="59"/>
        <v>40.443392719860093</v>
      </c>
    </row>
    <row r="1232" spans="6:16" x14ac:dyDescent="0.35">
      <c r="F1232" s="83">
        <v>1229</v>
      </c>
      <c r="G1232" s="8">
        <f>output!F1232/inputs!$M$9*inputs!$D$9/inputs!$C$9</f>
        <v>1.2289999999999999</v>
      </c>
      <c r="H1232" s="7">
        <f>$A$4*POWER(F1232,2)*(inputs!$C$9+inputs!$D$9)/POWER(inputs!$C$9+inputs!$D$9*output!G1232,2)</f>
        <v>1.6263422642829568E-5</v>
      </c>
      <c r="I1232" s="7">
        <f>$B$4*POWER(F1232,2)*(inputs!$C$9+inputs!$D$9)/POWER(inputs!$C$9+inputs!$D$9*output!G1232,2)</f>
        <v>6.2485178586583424E-5</v>
      </c>
      <c r="J1232" s="7">
        <f>$C$4*POWER(F1232,-2/3)*(inputs!$C$9+inputs!$D$9)/POWER(inputs!$C$9+inputs!$D$9*output!G1232,2)</f>
        <v>1.3611225778234002E-5</v>
      </c>
      <c r="K1232" s="7">
        <f>$D$4*POWER(F1232,-1)*(inputs!$C$9+inputs!$D$9)/POWER(inputs!$C$9+inputs!$D$9*output!G1232,2)</f>
        <v>3.449133212503319E-5</v>
      </c>
      <c r="L1232" s="7">
        <f t="shared" si="57"/>
        <v>1.2685115913268019E-4</v>
      </c>
      <c r="M1232" s="73"/>
      <c r="N1232" s="77">
        <f t="shared" si="58"/>
        <v>126.85115913268018</v>
      </c>
      <c r="O1232" s="78">
        <f>(inputs!$C$9+inputs!$D$9)/L1232</f>
        <v>9065.7429373361538</v>
      </c>
      <c r="P1232" s="79">
        <f t="shared" si="59"/>
        <v>40.433745772666512</v>
      </c>
    </row>
    <row r="1233" spans="6:16" x14ac:dyDescent="0.35">
      <c r="F1233" s="83">
        <v>1230</v>
      </c>
      <c r="G1233" s="8">
        <f>output!F1233/inputs!$M$9*inputs!$D$9/inputs!$C$9</f>
        <v>1.2299999999999998</v>
      </c>
      <c r="H1233" s="7">
        <f>$A$4*POWER(F1233,2)*(inputs!$C$9+inputs!$D$9)/POWER(inputs!$C$9+inputs!$D$9*output!G1233,2)</f>
        <v>1.6285774012197604E-5</v>
      </c>
      <c r="I1233" s="7">
        <f>$B$4*POWER(F1233,2)*(inputs!$C$9+inputs!$D$9)/POWER(inputs!$C$9+inputs!$D$9*output!G1233,2)</f>
        <v>6.2571054071546741E-5</v>
      </c>
      <c r="J1233" s="7">
        <f>$C$4*POWER(F1233,-2/3)*(inputs!$C$9+inputs!$D$9)/POWER(inputs!$C$9+inputs!$D$9*output!G1233,2)</f>
        <v>1.3600402172456603E-5</v>
      </c>
      <c r="K1233" s="7">
        <f>$D$4*POWER(F1233,-1)*(inputs!$C$9+inputs!$D$9)/POWER(inputs!$C$9+inputs!$D$9*output!G1233,2)</f>
        <v>3.4454562377689406E-5</v>
      </c>
      <c r="L1233" s="7">
        <f t="shared" si="57"/>
        <v>1.2691179263389036E-4</v>
      </c>
      <c r="M1233" s="73"/>
      <c r="N1233" s="77">
        <f t="shared" si="58"/>
        <v>126.91179263389036</v>
      </c>
      <c r="O1233" s="78">
        <f>(inputs!$C$9+inputs!$D$9)/L1233</f>
        <v>9061.4116791925717</v>
      </c>
      <c r="P1233" s="79">
        <f t="shared" si="59"/>
        <v>40.424085785927893</v>
      </c>
    </row>
    <row r="1234" spans="6:16" x14ac:dyDescent="0.35">
      <c r="F1234" s="83">
        <v>1231</v>
      </c>
      <c r="G1234" s="8">
        <f>output!F1234/inputs!$M$9*inputs!$D$9/inputs!$C$9</f>
        <v>1.2310000000000001</v>
      </c>
      <c r="H1234" s="7">
        <f>$A$4*POWER(F1234,2)*(inputs!$C$9+inputs!$D$9)/POWER(inputs!$C$9+inputs!$D$9*output!G1234,2)</f>
        <v>1.6308135064064059E-5</v>
      </c>
      <c r="I1234" s="7">
        <f>$B$4*POWER(F1234,2)*(inputs!$C$9+inputs!$D$9)/POWER(inputs!$C$9+inputs!$D$9*output!G1234,2)</f>
        <v>6.2656966757329102E-5</v>
      </c>
      <c r="J1234" s="7">
        <f>$C$4*POWER(F1234,-2/3)*(inputs!$C$9+inputs!$D$9)/POWER(inputs!$C$9+inputs!$D$9*output!G1234,2)</f>
        <v>1.358959359776007E-5</v>
      </c>
      <c r="K1234" s="7">
        <f>$D$4*POWER(F1234,-1)*(inputs!$C$9+inputs!$D$9)/POWER(inputs!$C$9+inputs!$D$9*output!G1234,2)</f>
        <v>3.4417855682495745E-5</v>
      </c>
      <c r="L1234" s="7">
        <f t="shared" si="57"/>
        <v>1.2697255110164895E-4</v>
      </c>
      <c r="M1234" s="73"/>
      <c r="N1234" s="77">
        <f t="shared" si="58"/>
        <v>126.97255110164895</v>
      </c>
      <c r="O1234" s="78">
        <f>(inputs!$C$9+inputs!$D$9)/L1234</f>
        <v>9057.0756436905613</v>
      </c>
      <c r="P1234" s="79">
        <f t="shared" si="59"/>
        <v>40.414412831483446</v>
      </c>
    </row>
    <row r="1235" spans="6:16" x14ac:dyDescent="0.35">
      <c r="F1235" s="83">
        <v>1232</v>
      </c>
      <c r="G1235" s="8">
        <f>output!F1235/inputs!$M$9*inputs!$D$9/inputs!$C$9</f>
        <v>1.232</v>
      </c>
      <c r="H1235" s="7">
        <f>$A$4*POWER(F1235,2)*(inputs!$C$9+inputs!$D$9)/POWER(inputs!$C$9+inputs!$D$9*output!G1235,2)</f>
        <v>1.6330505788924819E-5</v>
      </c>
      <c r="I1235" s="7">
        <f>$B$4*POWER(F1235,2)*(inputs!$C$9+inputs!$D$9)/POWER(inputs!$C$9+inputs!$D$9*output!G1235,2)</f>
        <v>6.2742916607415067E-5</v>
      </c>
      <c r="J1235" s="7">
        <f>$C$4*POWER(F1235,-2/3)*(inputs!$C$9+inputs!$D$9)/POWER(inputs!$C$9+inputs!$D$9*output!G1235,2)</f>
        <v>1.3578800022156074E-5</v>
      </c>
      <c r="K1235" s="7">
        <f>$D$4*POWER(F1235,-1)*(inputs!$C$9+inputs!$D$9)/POWER(inputs!$C$9+inputs!$D$9*output!G1235,2)</f>
        <v>3.4381211884240129E-5</v>
      </c>
      <c r="L1235" s="7">
        <f t="shared" si="57"/>
        <v>1.2703343430273611E-4</v>
      </c>
      <c r="M1235" s="73"/>
      <c r="N1235" s="77">
        <f t="shared" si="58"/>
        <v>127.03343430273611</v>
      </c>
      <c r="O1235" s="78">
        <f>(inputs!$C$9+inputs!$D$9)/L1235</f>
        <v>9052.7348671012878</v>
      </c>
      <c r="P1235" s="79">
        <f t="shared" si="59"/>
        <v>40.404726980963559</v>
      </c>
    </row>
    <row r="1236" spans="6:16" x14ac:dyDescent="0.35">
      <c r="F1236" s="83">
        <v>1233</v>
      </c>
      <c r="G1236" s="8">
        <f>output!F1236/inputs!$M$9*inputs!$D$9/inputs!$C$9</f>
        <v>1.2330000000000001</v>
      </c>
      <c r="H1236" s="7">
        <f>$A$4*POWER(F1236,2)*(inputs!$C$9+inputs!$D$9)/POWER(inputs!$C$9+inputs!$D$9*output!G1236,2)</f>
        <v>1.635288617728352E-5</v>
      </c>
      <c r="I1236" s="7">
        <f>$B$4*POWER(F1236,2)*(inputs!$C$9+inputs!$D$9)/POWER(inputs!$C$9+inputs!$D$9*output!G1236,2)</f>
        <v>6.2828903585318969E-5</v>
      </c>
      <c r="J1236" s="7">
        <f>$C$4*POWER(F1236,-2/3)*(inputs!$C$9+inputs!$D$9)/POWER(inputs!$C$9+inputs!$D$9*output!G1236,2)</f>
        <v>1.3568021413749999E-5</v>
      </c>
      <c r="K1236" s="7">
        <f>$D$4*POWER(F1236,-1)*(inputs!$C$9+inputs!$D$9)/POWER(inputs!$C$9+inputs!$D$9*output!G1236,2)</f>
        <v>3.4344630828215011E-5</v>
      </c>
      <c r="L1236" s="7">
        <f t="shared" si="57"/>
        <v>1.2709444200456748E-4</v>
      </c>
      <c r="M1236" s="73"/>
      <c r="N1236" s="77">
        <f t="shared" si="58"/>
        <v>127.09444200456748</v>
      </c>
      <c r="O1236" s="78">
        <f>(inputs!$C$9+inputs!$D$9)/L1236</f>
        <v>9048.3893855773131</v>
      </c>
      <c r="P1236" s="79">
        <f t="shared" si="59"/>
        <v>40.395028305790191</v>
      </c>
    </row>
    <row r="1237" spans="6:16" x14ac:dyDescent="0.35">
      <c r="F1237" s="83">
        <v>1234</v>
      </c>
      <c r="G1237" s="8">
        <f>output!F1237/inputs!$M$9*inputs!$D$9/inputs!$C$9</f>
        <v>1.234</v>
      </c>
      <c r="H1237" s="7">
        <f>$A$4*POWER(F1237,2)*(inputs!$C$9+inputs!$D$9)/POWER(inputs!$C$9+inputs!$D$9*output!G1237,2)</f>
        <v>1.6375276219651557E-5</v>
      </c>
      <c r="I1237" s="7">
        <f>$B$4*POWER(F1237,2)*(inputs!$C$9+inputs!$D$9)/POWER(inputs!$C$9+inputs!$D$9*output!G1237,2)</f>
        <v>6.291492765458489E-5</v>
      </c>
      <c r="J1237" s="7">
        <f>$C$4*POWER(F1237,-2/3)*(inputs!$C$9+inputs!$D$9)/POWER(inputs!$C$9+inputs!$D$9*output!G1237,2)</f>
        <v>1.3557257740740667E-5</v>
      </c>
      <c r="K1237" s="7">
        <f>$D$4*POWER(F1237,-1)*(inputs!$C$9+inputs!$D$9)/POWER(inputs!$C$9+inputs!$D$9*output!G1237,2)</f>
        <v>3.4308112360215408E-5</v>
      </c>
      <c r="L1237" s="7">
        <f t="shared" si="57"/>
        <v>1.2715557397519251E-4</v>
      </c>
      <c r="M1237" s="73"/>
      <c r="N1237" s="77">
        <f t="shared" si="58"/>
        <v>127.15557397519251</v>
      </c>
      <c r="O1237" s="78">
        <f>(inputs!$C$9+inputs!$D$9)/L1237</f>
        <v>9044.0392351526789</v>
      </c>
      <c r="P1237" s="79">
        <f t="shared" si="59"/>
        <v>40.385316877177004</v>
      </c>
    </row>
    <row r="1238" spans="6:16" x14ac:dyDescent="0.35">
      <c r="F1238" s="83">
        <v>1235</v>
      </c>
      <c r="G1238" s="8">
        <f>output!F1238/inputs!$M$9*inputs!$D$9/inputs!$C$9</f>
        <v>1.2349999999999999</v>
      </c>
      <c r="H1238" s="7">
        <f>$A$4*POWER(F1238,2)*(inputs!$C$9+inputs!$D$9)/POWER(inputs!$C$9+inputs!$D$9*output!G1238,2)</f>
        <v>1.6397675906548073E-5</v>
      </c>
      <c r="I1238" s="7">
        <f>$B$4*POWER(F1238,2)*(inputs!$C$9+inputs!$D$9)/POWER(inputs!$C$9+inputs!$D$9*output!G1238,2)</f>
        <v>6.300098877878678E-5</v>
      </c>
      <c r="J1238" s="7">
        <f>$C$4*POWER(F1238,-2/3)*(inputs!$C$9+inputs!$D$9)/POWER(inputs!$C$9+inputs!$D$9*output!G1238,2)</f>
        <v>1.3546508971419976E-5</v>
      </c>
      <c r="K1238" s="7">
        <f>$D$4*POWER(F1238,-1)*(inputs!$C$9+inputs!$D$9)/POWER(inputs!$C$9+inputs!$D$9*output!G1238,2)</f>
        <v>3.4271656326536838E-5</v>
      </c>
      <c r="L1238" s="7">
        <f t="shared" si="57"/>
        <v>1.2721682998329166E-4</v>
      </c>
      <c r="M1238" s="73"/>
      <c r="N1238" s="77">
        <f t="shared" si="58"/>
        <v>127.21682998329166</v>
      </c>
      <c r="O1238" s="78">
        <f>(inputs!$C$9+inputs!$D$9)/L1238</f>
        <v>9039.6844517430436</v>
      </c>
      <c r="P1238" s="79">
        <f t="shared" si="59"/>
        <v>40.375592766129699</v>
      </c>
    </row>
    <row r="1239" spans="6:16" x14ac:dyDescent="0.35">
      <c r="F1239" s="83">
        <v>1236</v>
      </c>
      <c r="G1239" s="8">
        <f>output!F1239/inputs!$M$9*inputs!$D$9/inputs!$C$9</f>
        <v>1.236</v>
      </c>
      <c r="H1239" s="7">
        <f>$A$4*POWER(F1239,2)*(inputs!$C$9+inputs!$D$9)/POWER(inputs!$C$9+inputs!$D$9*output!G1239,2)</f>
        <v>1.6420085228499949E-5</v>
      </c>
      <c r="I1239" s="7">
        <f>$B$4*POWER(F1239,2)*(inputs!$C$9+inputs!$D$9)/POWER(inputs!$C$9+inputs!$D$9*output!G1239,2)</f>
        <v>6.3087086921528258E-5</v>
      </c>
      <c r="J1239" s="7">
        <f>$C$4*POWER(F1239,-2/3)*(inputs!$C$9+inputs!$D$9)/POWER(inputs!$C$9+inputs!$D$9*output!G1239,2)</f>
        <v>1.3535775074172529E-5</v>
      </c>
      <c r="K1239" s="7">
        <f>$D$4*POWER(F1239,-1)*(inputs!$C$9+inputs!$D$9)/POWER(inputs!$C$9+inputs!$D$9*output!G1239,2)</f>
        <v>3.4235262573973293E-5</v>
      </c>
      <c r="L1239" s="7">
        <f t="shared" si="57"/>
        <v>1.2727820979817404E-4</v>
      </c>
      <c r="M1239" s="73"/>
      <c r="N1239" s="77">
        <f t="shared" si="58"/>
        <v>127.27820979817405</v>
      </c>
      <c r="O1239" s="78">
        <f>(inputs!$C$9+inputs!$D$9)/L1239</f>
        <v>9035.325071145824</v>
      </c>
      <c r="P1239" s="79">
        <f t="shared" si="59"/>
        <v>40.365856043446236</v>
      </c>
    </row>
    <row r="1240" spans="6:16" x14ac:dyDescent="0.35">
      <c r="F1240" s="83">
        <v>1237</v>
      </c>
      <c r="G1240" s="8">
        <f>output!F1240/inputs!$M$9*inputs!$D$9/inputs!$C$9</f>
        <v>1.2369999999999999</v>
      </c>
      <c r="H1240" s="7">
        <f>$A$4*POWER(F1240,2)*(inputs!$C$9+inputs!$D$9)/POWER(inputs!$C$9+inputs!$D$9*output!G1240,2)</f>
        <v>1.6442504176041817E-5</v>
      </c>
      <c r="I1240" s="7">
        <f>$B$4*POWER(F1240,2)*(inputs!$C$9+inputs!$D$9)/POWER(inputs!$C$9+inputs!$D$9*output!G1240,2)</f>
        <v>6.3173222046442715E-5</v>
      </c>
      <c r="J1240" s="7">
        <f>$C$4*POWER(F1240,-2/3)*(inputs!$C$9+inputs!$D$9)/POWER(inputs!$C$9+inputs!$D$9*output!G1240,2)</f>
        <v>1.3525056017475264E-5</v>
      </c>
      <c r="K1240" s="7">
        <f>$D$4*POWER(F1240,-1)*(inputs!$C$9+inputs!$D$9)/POWER(inputs!$C$9+inputs!$D$9*output!G1240,2)</f>
        <v>3.4198930949815236E-5</v>
      </c>
      <c r="L1240" s="7">
        <f t="shared" si="57"/>
        <v>1.2733971318977503E-4</v>
      </c>
      <c r="M1240" s="73"/>
      <c r="N1240" s="77">
        <f t="shared" si="58"/>
        <v>127.33971318977503</v>
      </c>
      <c r="O1240" s="78">
        <f>(inputs!$C$9+inputs!$D$9)/L1240</f>
        <v>9030.96112904031</v>
      </c>
      <c r="P1240" s="79">
        <f t="shared" si="59"/>
        <v>40.356106779717138</v>
      </c>
    </row>
    <row r="1241" spans="6:16" x14ac:dyDescent="0.35">
      <c r="F1241" s="83">
        <v>1238</v>
      </c>
      <c r="G1241" s="8">
        <f>output!F1241/inputs!$M$9*inputs!$D$9/inputs!$C$9</f>
        <v>1.238</v>
      </c>
      <c r="H1241" s="7">
        <f>$A$4*POWER(F1241,2)*(inputs!$C$9+inputs!$D$9)/POWER(inputs!$C$9+inputs!$D$9*output!G1241,2)</f>
        <v>1.6464932739716007E-5</v>
      </c>
      <c r="I1241" s="7">
        <f>$B$4*POWER(F1241,2)*(inputs!$C$9+inputs!$D$9)/POWER(inputs!$C$9+inputs!$D$9*output!G1241,2)</f>
        <v>6.3259394117193171E-5</v>
      </c>
      <c r="J1241" s="7">
        <f>$C$4*POWER(F1241,-2/3)*(inputs!$C$9+inputs!$D$9)/POWER(inputs!$C$9+inputs!$D$9*output!G1241,2)</f>
        <v>1.351435176989718E-5</v>
      </c>
      <c r="K1241" s="7">
        <f>$D$4*POWER(F1241,-1)*(inputs!$C$9+inputs!$D$9)/POWER(inputs!$C$9+inputs!$D$9*output!G1241,2)</f>
        <v>3.4162661301847588E-5</v>
      </c>
      <c r="L1241" s="7">
        <f t="shared" si="57"/>
        <v>1.2740133992865393E-4</v>
      </c>
      <c r="M1241" s="73"/>
      <c r="N1241" s="77">
        <f t="shared" si="58"/>
        <v>127.40133992865394</v>
      </c>
      <c r="O1241" s="78">
        <f>(inputs!$C$9+inputs!$D$9)/L1241</f>
        <v>9026.5926609878024</v>
      </c>
      <c r="P1241" s="79">
        <f t="shared" si="59"/>
        <v>40.346345045325691</v>
      </c>
    </row>
    <row r="1242" spans="6:16" x14ac:dyDescent="0.35">
      <c r="F1242" s="83">
        <v>1239</v>
      </c>
      <c r="G1242" s="8">
        <f>output!F1242/inputs!$M$9*inputs!$D$9/inputs!$C$9</f>
        <v>1.2389999999999999</v>
      </c>
      <c r="H1242" s="7">
        <f>$A$4*POWER(F1242,2)*(inputs!$C$9+inputs!$D$9)/POWER(inputs!$C$9+inputs!$D$9*output!G1242,2)</f>
        <v>1.6487370910072611E-5</v>
      </c>
      <c r="I1242" s="7">
        <f>$B$4*POWER(F1242,2)*(inputs!$C$9+inputs!$D$9)/POWER(inputs!$C$9+inputs!$D$9*output!G1242,2)</f>
        <v>6.3345603097472391E-5</v>
      </c>
      <c r="J1242" s="7">
        <f>$C$4*POWER(F1242,-2/3)*(inputs!$C$9+inputs!$D$9)/POWER(inputs!$C$9+inputs!$D$9*output!G1242,2)</f>
        <v>1.3503662300098966E-5</v>
      </c>
      <c r="K1242" s="7">
        <f>$D$4*POWER(F1242,-1)*(inputs!$C$9+inputs!$D$9)/POWER(inputs!$C$9+inputs!$D$9*output!G1242,2)</f>
        <v>3.4126453478347733E-5</v>
      </c>
      <c r="L1242" s="7">
        <f t="shared" si="57"/>
        <v>1.2746308978599171E-4</v>
      </c>
      <c r="M1242" s="73"/>
      <c r="N1242" s="77">
        <f t="shared" si="58"/>
        <v>127.46308978599171</v>
      </c>
      <c r="O1242" s="78">
        <f>(inputs!$C$9+inputs!$D$9)/L1242</f>
        <v>9022.2197024317375</v>
      </c>
      <c r="P1242" s="79">
        <f t="shared" si="59"/>
        <v>40.336570910448259</v>
      </c>
    </row>
    <row r="1243" spans="6:16" x14ac:dyDescent="0.35">
      <c r="F1243" s="83">
        <v>1240</v>
      </c>
      <c r="G1243" s="8">
        <f>output!F1243/inputs!$M$9*inputs!$D$9/inputs!$C$9</f>
        <v>1.24</v>
      </c>
      <c r="H1243" s="7">
        <f>$A$4*POWER(F1243,2)*(inputs!$C$9+inputs!$D$9)/POWER(inputs!$C$9+inputs!$D$9*output!G1243,2)</f>
        <v>1.6509818677669402E-5</v>
      </c>
      <c r="I1243" s="7">
        <f>$B$4*POWER(F1243,2)*(inputs!$C$9+inputs!$D$9)/POWER(inputs!$C$9+inputs!$D$9*output!G1243,2)</f>
        <v>6.3431848951002741E-5</v>
      </c>
      <c r="J1243" s="7">
        <f>$C$4*POWER(F1243,-2/3)*(inputs!$C$9+inputs!$D$9)/POWER(inputs!$C$9+inputs!$D$9*output!G1243,2)</f>
        <v>1.3492987576832609E-5</v>
      </c>
      <c r="K1243" s="7">
        <f>$D$4*POWER(F1243,-1)*(inputs!$C$9+inputs!$D$9)/POWER(inputs!$C$9+inputs!$D$9*output!G1243,2)</f>
        <v>3.4090307328083549E-5</v>
      </c>
      <c r="L1243" s="7">
        <f t="shared" si="57"/>
        <v>1.275249625335883E-4</v>
      </c>
      <c r="M1243" s="73"/>
      <c r="N1243" s="77">
        <f t="shared" si="58"/>
        <v>127.52496253358829</v>
      </c>
      <c r="O1243" s="78">
        <f>(inputs!$C$9+inputs!$D$9)/L1243</f>
        <v>9017.8422886978387</v>
      </c>
      <c r="P1243" s="79">
        <f t="shared" si="59"/>
        <v>40.326784445054557</v>
      </c>
    </row>
    <row r="1244" spans="6:16" x14ac:dyDescent="0.35">
      <c r="F1244" s="83">
        <v>1241</v>
      </c>
      <c r="G1244" s="8">
        <f>output!F1244/inputs!$M$9*inputs!$D$9/inputs!$C$9</f>
        <v>1.2409999999999999</v>
      </c>
      <c r="H1244" s="7">
        <f>$A$4*POWER(F1244,2)*(inputs!$C$9+inputs!$D$9)/POWER(inputs!$C$9+inputs!$D$9*output!G1244,2)</f>
        <v>1.6532276033071878E-5</v>
      </c>
      <c r="I1244" s="7">
        <f>$B$4*POWER(F1244,2)*(inputs!$C$9+inputs!$D$9)/POWER(inputs!$C$9+inputs!$D$9*output!G1244,2)</f>
        <v>6.3518131641536197E-5</v>
      </c>
      <c r="J1244" s="7">
        <f>$C$4*POWER(F1244,-2/3)*(inputs!$C$9+inputs!$D$9)/POWER(inputs!$C$9+inputs!$D$9*output!G1244,2)</f>
        <v>1.3482327568941116E-5</v>
      </c>
      <c r="K1244" s="7">
        <f>$D$4*POWER(F1244,-1)*(inputs!$C$9+inputs!$D$9)/POWER(inputs!$C$9+inputs!$D$9*output!G1244,2)</f>
        <v>3.4054222700311361E-5</v>
      </c>
      <c r="L1244" s="7">
        <f t="shared" si="57"/>
        <v>1.2758695794386056E-4</v>
      </c>
      <c r="M1244" s="73"/>
      <c r="N1244" s="77">
        <f t="shared" si="58"/>
        <v>127.58695794386055</v>
      </c>
      <c r="O1244" s="78">
        <f>(inputs!$C$9+inputs!$D$9)/L1244</f>
        <v>9013.460454994236</v>
      </c>
      <c r="P1244" s="79">
        <f t="shared" si="59"/>
        <v>40.316985718907866</v>
      </c>
    </row>
    <row r="1245" spans="6:16" x14ac:dyDescent="0.35">
      <c r="F1245" s="83">
        <v>1242</v>
      </c>
      <c r="G1245" s="8">
        <f>output!F1245/inputs!$M$9*inputs!$D$9/inputs!$C$9</f>
        <v>1.2419999999999998</v>
      </c>
      <c r="H1245" s="7">
        <f>$A$4*POWER(F1245,2)*(inputs!$C$9+inputs!$D$9)/POWER(inputs!$C$9+inputs!$D$9*output!G1245,2)</f>
        <v>1.6554742966853236E-5</v>
      </c>
      <c r="I1245" s="7">
        <f>$B$4*POWER(F1245,2)*(inputs!$C$9+inputs!$D$9)/POWER(inputs!$C$9+inputs!$D$9*output!G1245,2)</f>
        <v>6.3604451132854363E-5</v>
      </c>
      <c r="J1245" s="7">
        <f>$C$4*POWER(F1245,-2/3)*(inputs!$C$9+inputs!$D$9)/POWER(inputs!$C$9+inputs!$D$9*output!G1245,2)</f>
        <v>1.3471682245358156E-5</v>
      </c>
      <c r="K1245" s="7">
        <f>$D$4*POWER(F1245,-1)*(inputs!$C$9+inputs!$D$9)/POWER(inputs!$C$9+inputs!$D$9*output!G1245,2)</f>
        <v>3.4018199444774103E-5</v>
      </c>
      <c r="L1245" s="7">
        <f t="shared" si="57"/>
        <v>1.2764907578983987E-4</v>
      </c>
      <c r="M1245" s="73"/>
      <c r="N1245" s="77">
        <f t="shared" si="58"/>
        <v>127.64907578983987</v>
      </c>
      <c r="O1245" s="78">
        <f>(inputs!$C$9+inputs!$D$9)/L1245</f>
        <v>9009.074236411614</v>
      </c>
      <c r="P1245" s="79">
        <f t="shared" si="59"/>
        <v>40.307174801565353</v>
      </c>
    </row>
    <row r="1246" spans="6:16" x14ac:dyDescent="0.35">
      <c r="F1246" s="83">
        <v>1243</v>
      </c>
      <c r="G1246" s="8">
        <f>output!F1246/inputs!$M$9*inputs!$D$9/inputs!$C$9</f>
        <v>1.2430000000000001</v>
      </c>
      <c r="H1246" s="7">
        <f>$A$4*POWER(F1246,2)*(inputs!$C$9+inputs!$D$9)/POWER(inputs!$C$9+inputs!$D$9*output!G1246,2)</f>
        <v>1.6577219469594364E-5</v>
      </c>
      <c r="I1246" s="7">
        <f>$B$4*POWER(F1246,2)*(inputs!$C$9+inputs!$D$9)/POWER(inputs!$C$9+inputs!$D$9*output!G1246,2)</f>
        <v>6.3690807388768332E-5</v>
      </c>
      <c r="J1246" s="7">
        <f>$C$4*POWER(F1246,-2/3)*(inputs!$C$9+inputs!$D$9)/POWER(inputs!$C$9+inputs!$D$9*output!G1246,2)</f>
        <v>1.346105157510769E-5</v>
      </c>
      <c r="K1246" s="7">
        <f>$D$4*POWER(F1246,-1)*(inputs!$C$9+inputs!$D$9)/POWER(inputs!$C$9+inputs!$D$9*output!G1246,2)</f>
        <v>3.3982237411699201E-5</v>
      </c>
      <c r="L1246" s="7">
        <f t="shared" si="57"/>
        <v>1.277113158451696E-4</v>
      </c>
      <c r="M1246" s="73"/>
      <c r="N1246" s="77">
        <f t="shared" si="58"/>
        <v>127.71131584516959</v>
      </c>
      <c r="O1246" s="78">
        <f>(inputs!$C$9+inputs!$D$9)/L1246</f>
        <v>9004.6836679233547</v>
      </c>
      <c r="P1246" s="79">
        <f t="shared" si="59"/>
        <v>40.297351762378355</v>
      </c>
    </row>
    <row r="1247" spans="6:16" x14ac:dyDescent="0.35">
      <c r="F1247" s="83">
        <v>1244</v>
      </c>
      <c r="G1247" s="8">
        <f>output!F1247/inputs!$M$9*inputs!$D$9/inputs!$C$9</f>
        <v>1.244</v>
      </c>
      <c r="H1247" s="7">
        <f>$A$4*POWER(F1247,2)*(inputs!$C$9+inputs!$D$9)/POWER(inputs!$C$9+inputs!$D$9*output!G1247,2)</f>
        <v>1.6599705531883853E-5</v>
      </c>
      <c r="I1247" s="7">
        <f>$B$4*POWER(F1247,2)*(inputs!$C$9+inputs!$D$9)/POWER(inputs!$C$9+inputs!$D$9*output!G1247,2)</f>
        <v>6.3777200373118836E-5</v>
      </c>
      <c r="J1247" s="7">
        <f>$C$4*POWER(F1247,-2/3)*(inputs!$C$9+inputs!$D$9)/POWER(inputs!$C$9+inputs!$D$9*output!G1247,2)</f>
        <v>1.3450435527303707E-5</v>
      </c>
      <c r="K1247" s="7">
        <f>$D$4*POWER(F1247,-1)*(inputs!$C$9+inputs!$D$9)/POWER(inputs!$C$9+inputs!$D$9*output!G1247,2)</f>
        <v>3.3946336451796778E-5</v>
      </c>
      <c r="L1247" s="7">
        <f t="shared" si="57"/>
        <v>1.2777367788410315E-4</v>
      </c>
      <c r="M1247" s="73"/>
      <c r="N1247" s="77">
        <f t="shared" si="58"/>
        <v>127.77367788410315</v>
      </c>
      <c r="O1247" s="78">
        <f>(inputs!$C$9+inputs!$D$9)/L1247</f>
        <v>9000.2887843856624</v>
      </c>
      <c r="P1247" s="79">
        <f t="shared" si="59"/>
        <v>40.2875166704926</v>
      </c>
    </row>
    <row r="1248" spans="6:16" x14ac:dyDescent="0.35">
      <c r="F1248" s="83">
        <v>1245</v>
      </c>
      <c r="G1248" s="8">
        <f>output!F1248/inputs!$M$9*inputs!$D$9/inputs!$C$9</f>
        <v>1.2450000000000001</v>
      </c>
      <c r="H1248" s="7">
        <f>$A$4*POWER(F1248,2)*(inputs!$C$9+inputs!$D$9)/POWER(inputs!$C$9+inputs!$D$9*output!G1248,2)</f>
        <v>1.6622201144317942E-5</v>
      </c>
      <c r="I1248" s="7">
        <f>$B$4*POWER(F1248,2)*(inputs!$C$9+inputs!$D$9)/POWER(inputs!$C$9+inputs!$D$9*output!G1248,2)</f>
        <v>6.3863630049776005E-5</v>
      </c>
      <c r="J1248" s="7">
        <f>$C$4*POWER(F1248,-2/3)*(inputs!$C$9+inputs!$D$9)/POWER(inputs!$C$9+inputs!$D$9*output!G1248,2)</f>
        <v>1.343983407114983E-5</v>
      </c>
      <c r="K1248" s="7">
        <f>$D$4*POWER(F1248,-1)*(inputs!$C$9+inputs!$D$9)/POWER(inputs!$C$9+inputs!$D$9*output!G1248,2)</f>
        <v>3.3910496416257573E-5</v>
      </c>
      <c r="L1248" s="7">
        <f t="shared" si="57"/>
        <v>1.2783616168150134E-4</v>
      </c>
      <c r="M1248" s="73"/>
      <c r="N1248" s="77">
        <f t="shared" si="58"/>
        <v>127.83616168150134</v>
      </c>
      <c r="O1248" s="78">
        <f>(inputs!$C$9+inputs!$D$9)/L1248</f>
        <v>8995.8896205377205</v>
      </c>
      <c r="P1248" s="79">
        <f t="shared" si="59"/>
        <v>40.277669594848504</v>
      </c>
    </row>
    <row r="1249" spans="6:16" x14ac:dyDescent="0.35">
      <c r="F1249" s="83">
        <v>1246</v>
      </c>
      <c r="G1249" s="8">
        <f>output!F1249/inputs!$M$9*inputs!$D$9/inputs!$C$9</f>
        <v>1.246</v>
      </c>
      <c r="H1249" s="7">
        <f>$A$4*POWER(F1249,2)*(inputs!$C$9+inputs!$D$9)/POWER(inputs!$C$9+inputs!$D$9*output!G1249,2)</f>
        <v>1.6644706297500573E-5</v>
      </c>
      <c r="I1249" s="7">
        <f>$B$4*POWER(F1249,2)*(inputs!$C$9+inputs!$D$9)/POWER(inputs!$C$9+inputs!$D$9*output!G1249,2)</f>
        <v>6.3950096382639536E-5</v>
      </c>
      <c r="J1249" s="7">
        <f>$C$4*POWER(F1249,-2/3)*(inputs!$C$9+inputs!$D$9)/POWER(inputs!$C$9+inputs!$D$9*output!G1249,2)</f>
        <v>1.3429247175938967E-5</v>
      </c>
      <c r="K1249" s="7">
        <f>$D$4*POWER(F1249,-1)*(inputs!$C$9+inputs!$D$9)/POWER(inputs!$C$9+inputs!$D$9*output!G1249,2)</f>
        <v>3.3874717156751134E-5</v>
      </c>
      <c r="L1249" s="7">
        <f t="shared" si="57"/>
        <v>1.2789876701283019E-4</v>
      </c>
      <c r="M1249" s="73"/>
      <c r="N1249" s="77">
        <f t="shared" si="58"/>
        <v>127.89876701283019</v>
      </c>
      <c r="O1249" s="78">
        <f>(inputs!$C$9+inputs!$D$9)/L1249</f>
        <v>8991.4862110018421</v>
      </c>
      <c r="P1249" s="79">
        <f t="shared" si="59"/>
        <v>40.267810604181498</v>
      </c>
    </row>
    <row r="1250" spans="6:16" x14ac:dyDescent="0.35">
      <c r="F1250" s="83">
        <v>1247</v>
      </c>
      <c r="G1250" s="8">
        <f>output!F1250/inputs!$M$9*inputs!$D$9/inputs!$C$9</f>
        <v>1.2469999999999999</v>
      </c>
      <c r="H1250" s="7">
        <f>$A$4*POWER(F1250,2)*(inputs!$C$9+inputs!$D$9)/POWER(inputs!$C$9+inputs!$D$9*output!G1250,2)</f>
        <v>1.6667220982043362E-5</v>
      </c>
      <c r="I1250" s="7">
        <f>$B$4*POWER(F1250,2)*(inputs!$C$9+inputs!$D$9)/POWER(inputs!$C$9+inputs!$D$9*output!G1250,2)</f>
        <v>6.4036599335638608E-5</v>
      </c>
      <c r="J1250" s="7">
        <f>$C$4*POWER(F1250,-2/3)*(inputs!$C$9+inputs!$D$9)/POWER(inputs!$C$9+inputs!$D$9*output!G1250,2)</f>
        <v>1.3418674811053073E-5</v>
      </c>
      <c r="K1250" s="7">
        <f>$D$4*POWER(F1250,-1)*(inputs!$C$9+inputs!$D$9)/POWER(inputs!$C$9+inputs!$D$9*output!G1250,2)</f>
        <v>3.3838998525423862E-5</v>
      </c>
      <c r="L1250" s="7">
        <f t="shared" si="57"/>
        <v>1.2796149365415892E-4</v>
      </c>
      <c r="M1250" s="73"/>
      <c r="N1250" s="77">
        <f t="shared" si="58"/>
        <v>127.96149365415893</v>
      </c>
      <c r="O1250" s="78">
        <f>(inputs!$C$9+inputs!$D$9)/L1250</f>
        <v>8987.0785902835814</v>
      </c>
      <c r="P1250" s="79">
        <f t="shared" si="59"/>
        <v>40.257939767022201</v>
      </c>
    </row>
    <row r="1251" spans="6:16" x14ac:dyDescent="0.35">
      <c r="F1251" s="83">
        <v>1248</v>
      </c>
      <c r="G1251" s="8">
        <f>output!F1251/inputs!$M$9*inputs!$D$9/inputs!$C$9</f>
        <v>1.248</v>
      </c>
      <c r="H1251" s="7">
        <f>$A$4*POWER(F1251,2)*(inputs!$C$9+inputs!$D$9)/POWER(inputs!$C$9+inputs!$D$9*output!G1251,2)</f>
        <v>1.668974518856556E-5</v>
      </c>
      <c r="I1251" s="7">
        <f>$B$4*POWER(F1251,2)*(inputs!$C$9+inputs!$D$9)/POWER(inputs!$C$9+inputs!$D$9*output!G1251,2)</f>
        <v>6.4123138872731751E-5</v>
      </c>
      <c r="J1251" s="7">
        <f>$C$4*POWER(F1251,-2/3)*(inputs!$C$9+inputs!$D$9)/POWER(inputs!$C$9+inputs!$D$9*output!G1251,2)</f>
        <v>1.3408116945962719E-5</v>
      </c>
      <c r="K1251" s="7">
        <f>$D$4*POWER(F1251,-1)*(inputs!$C$9+inputs!$D$9)/POWER(inputs!$C$9+inputs!$D$9*output!G1251,2)</f>
        <v>3.3803340374897018E-5</v>
      </c>
      <c r="L1251" s="7">
        <f t="shared" si="57"/>
        <v>1.2802434138215705E-4</v>
      </c>
      <c r="M1251" s="73"/>
      <c r="N1251" s="77">
        <f t="shared" si="58"/>
        <v>128.02434138215705</v>
      </c>
      <c r="O1251" s="78">
        <f>(inputs!$C$9+inputs!$D$9)/L1251</f>
        <v>8982.6667927719354</v>
      </c>
      <c r="P1251" s="79">
        <f t="shared" si="59"/>
        <v>40.248057151696841</v>
      </c>
    </row>
    <row r="1252" spans="6:16" x14ac:dyDescent="0.35">
      <c r="F1252" s="83">
        <v>1249</v>
      </c>
      <c r="G1252" s="8">
        <f>output!F1252/inputs!$M$9*inputs!$D$9/inputs!$C$9</f>
        <v>1.2489999999999999</v>
      </c>
      <c r="H1252" s="7">
        <f>$A$4*POWER(F1252,2)*(inputs!$C$9+inputs!$D$9)/POWER(inputs!$C$9+inputs!$D$9*output!G1252,2)</f>
        <v>1.6712278907694095E-5</v>
      </c>
      <c r="I1252" s="7">
        <f>$B$4*POWER(F1252,2)*(inputs!$C$9+inputs!$D$9)/POWER(inputs!$C$9+inputs!$D$9*output!G1252,2)</f>
        <v>6.4209714957906973E-5</v>
      </c>
      <c r="J1252" s="7">
        <f>$C$4*POWER(F1252,-2/3)*(inputs!$C$9+inputs!$D$9)/POWER(inputs!$C$9+inputs!$D$9*output!G1252,2)</f>
        <v>1.3397573550226807E-5</v>
      </c>
      <c r="K1252" s="7">
        <f>$D$4*POWER(F1252,-1)*(inputs!$C$9+inputs!$D$9)/POWER(inputs!$C$9+inputs!$D$9*output!G1252,2)</f>
        <v>3.3767742558264942E-5</v>
      </c>
      <c r="L1252" s="7">
        <f t="shared" si="57"/>
        <v>1.2808730997409282E-4</v>
      </c>
      <c r="M1252" s="73"/>
      <c r="N1252" s="77">
        <f t="shared" si="58"/>
        <v>128.08730997409282</v>
      </c>
      <c r="O1252" s="78">
        <f>(inputs!$C$9+inputs!$D$9)/L1252</f>
        <v>8978.2508527394402</v>
      </c>
      <c r="P1252" s="79">
        <f t="shared" si="59"/>
        <v>40.238162826327411</v>
      </c>
    </row>
    <row r="1253" spans="6:16" x14ac:dyDescent="0.35">
      <c r="F1253" s="83">
        <v>1250</v>
      </c>
      <c r="G1253" s="8">
        <f>output!F1253/inputs!$M$9*inputs!$D$9/inputs!$C$9</f>
        <v>1.25</v>
      </c>
      <c r="H1253" s="7">
        <f>$A$4*POWER(F1253,2)*(inputs!$C$9+inputs!$D$9)/POWER(inputs!$C$9+inputs!$D$9*output!G1253,2)</f>
        <v>1.6734822130063523E-5</v>
      </c>
      <c r="I1253" s="7">
        <f>$B$4*POWER(F1253,2)*(inputs!$C$9+inputs!$D$9)/POWER(inputs!$C$9+inputs!$D$9*output!G1253,2)</f>
        <v>6.4296327555181637E-5</v>
      </c>
      <c r="J1253" s="7">
        <f>$C$4*POWER(F1253,-2/3)*(inputs!$C$9+inputs!$D$9)/POWER(inputs!$C$9+inputs!$D$9*output!G1253,2)</f>
        <v>1.338704459349227E-5</v>
      </c>
      <c r="K1253" s="7">
        <f>$D$4*POWER(F1253,-1)*(inputs!$C$9+inputs!$D$9)/POWER(inputs!$C$9+inputs!$D$9*output!G1253,2)</f>
        <v>3.3732204929093058E-5</v>
      </c>
      <c r="L1253" s="7">
        <f t="shared" si="57"/>
        <v>1.2815039920783047E-4</v>
      </c>
      <c r="M1253" s="73"/>
      <c r="N1253" s="77">
        <f t="shared" si="58"/>
        <v>128.15039920783047</v>
      </c>
      <c r="O1253" s="78">
        <f>(inputs!$C$9+inputs!$D$9)/L1253</f>
        <v>8973.8308043423604</v>
      </c>
      <c r="P1253" s="79">
        <f t="shared" si="59"/>
        <v>40.228256858832047</v>
      </c>
    </row>
    <row r="1254" spans="6:16" x14ac:dyDescent="0.35">
      <c r="F1254" s="83">
        <v>1251</v>
      </c>
      <c r="G1254" s="8">
        <f>output!F1254/inputs!$M$9*inputs!$D$9/inputs!$C$9</f>
        <v>1.2509999999999999</v>
      </c>
      <c r="H1254" s="7">
        <f>$A$4*POWER(F1254,2)*(inputs!$C$9+inputs!$D$9)/POWER(inputs!$C$9+inputs!$D$9*output!G1254,2)</f>
        <v>1.6757374846316058E-5</v>
      </c>
      <c r="I1254" s="7">
        <f>$B$4*POWER(F1254,2)*(inputs!$C$9+inputs!$D$9)/POWER(inputs!$C$9+inputs!$D$9*output!G1254,2)</f>
        <v>6.4382976628602447E-5</v>
      </c>
      <c r="J1254" s="7">
        <f>$C$4*POWER(F1254,-2/3)*(inputs!$C$9+inputs!$D$9)/POWER(inputs!$C$9+inputs!$D$9*output!G1254,2)</f>
        <v>1.3376530045493672E-5</v>
      </c>
      <c r="K1254" s="7">
        <f>$D$4*POWER(F1254,-1)*(inputs!$C$9+inputs!$D$9)/POWER(inputs!$C$9+inputs!$D$9*output!G1254,2)</f>
        <v>3.369672734141607E-5</v>
      </c>
      <c r="L1254" s="7">
        <f t="shared" si="57"/>
        <v>1.2821360886182827E-4</v>
      </c>
      <c r="M1254" s="73"/>
      <c r="N1254" s="77">
        <f t="shared" si="58"/>
        <v>128.21360886182828</v>
      </c>
      <c r="O1254" s="78">
        <f>(inputs!$C$9+inputs!$D$9)/L1254</f>
        <v>8969.4066816208124</v>
      </c>
      <c r="P1254" s="79">
        <f t="shared" si="59"/>
        <v>40.218339316925245</v>
      </c>
    </row>
    <row r="1255" spans="6:16" x14ac:dyDescent="0.35">
      <c r="F1255" s="83">
        <v>1252</v>
      </c>
      <c r="G1255" s="8">
        <f>output!F1255/inputs!$M$9*inputs!$D$9/inputs!$C$9</f>
        <v>1.2519999999999998</v>
      </c>
      <c r="H1255" s="7">
        <f>$A$4*POWER(F1255,2)*(inputs!$C$9+inputs!$D$9)/POWER(inputs!$C$9+inputs!$D$9*output!G1255,2)</f>
        <v>1.677993704710155E-5</v>
      </c>
      <c r="I1255" s="7">
        <f>$B$4*POWER(F1255,2)*(inputs!$C$9+inputs!$D$9)/POWER(inputs!$C$9+inputs!$D$9*output!G1255,2)</f>
        <v>6.4469662142245488E-5</v>
      </c>
      <c r="J1255" s="7">
        <f>$C$4*POWER(F1255,-2/3)*(inputs!$C$9+inputs!$D$9)/POWER(inputs!$C$9+inputs!$D$9*output!G1255,2)</f>
        <v>1.3366029876052982E-5</v>
      </c>
      <c r="K1255" s="7">
        <f>$D$4*POWER(F1255,-1)*(inputs!$C$9+inputs!$D$9)/POWER(inputs!$C$9+inputs!$D$9*output!G1255,2)</f>
        <v>3.366130964973607E-5</v>
      </c>
      <c r="L1255" s="7">
        <f t="shared" si="57"/>
        <v>1.2827693871513609E-4</v>
      </c>
      <c r="M1255" s="73"/>
      <c r="N1255" s="77">
        <f t="shared" si="58"/>
        <v>128.27693871513608</v>
      </c>
      <c r="O1255" s="78">
        <f>(inputs!$C$9+inputs!$D$9)/L1255</f>
        <v>8964.9785184989396</v>
      </c>
      <c r="P1255" s="79">
        <f t="shared" si="59"/>
        <v>40.2084102681182</v>
      </c>
    </row>
    <row r="1256" spans="6:16" x14ac:dyDescent="0.35">
      <c r="F1256" s="83">
        <v>1253</v>
      </c>
      <c r="G1256" s="8">
        <f>output!F1256/inputs!$M$9*inputs!$D$9/inputs!$C$9</f>
        <v>1.2529999999999999</v>
      </c>
      <c r="H1256" s="7">
        <f>$A$4*POWER(F1256,2)*(inputs!$C$9+inputs!$D$9)/POWER(inputs!$C$9+inputs!$D$9*output!G1256,2)</f>
        <v>1.6802508723077464E-5</v>
      </c>
      <c r="I1256" s="7">
        <f>$B$4*POWER(F1256,2)*(inputs!$C$9+inputs!$D$9)/POWER(inputs!$C$9+inputs!$D$9*output!G1256,2)</f>
        <v>6.4556384060216135E-5</v>
      </c>
      <c r="J1256" s="7">
        <f>$C$4*POWER(F1256,-2/3)*(inputs!$C$9+inputs!$D$9)/POWER(inputs!$C$9+inputs!$D$9*output!G1256,2)</f>
        <v>1.3355544055079161E-5</v>
      </c>
      <c r="K1256" s="7">
        <f>$D$4*POWER(F1256,-1)*(inputs!$C$9+inputs!$D$9)/POWER(inputs!$C$9+inputs!$D$9*output!G1256,2)</f>
        <v>3.3625951709020603E-5</v>
      </c>
      <c r="L1256" s="7">
        <f t="shared" si="57"/>
        <v>1.2834038854739335E-4</v>
      </c>
      <c r="M1256" s="73"/>
      <c r="N1256" s="77">
        <f t="shared" si="58"/>
        <v>128.34038854739336</v>
      </c>
      <c r="O1256" s="78">
        <f>(inputs!$C$9+inputs!$D$9)/L1256</f>
        <v>8960.5463487850484</v>
      </c>
      <c r="P1256" s="79">
        <f t="shared" si="59"/>
        <v>40.198469779719069</v>
      </c>
    </row>
    <row r="1257" spans="6:16" x14ac:dyDescent="0.35">
      <c r="F1257" s="83">
        <v>1254</v>
      </c>
      <c r="G1257" s="8">
        <f>output!F1257/inputs!$M$9*inputs!$D$9/inputs!$C$9</f>
        <v>1.2539999999999998</v>
      </c>
      <c r="H1257" s="7">
        <f>$A$4*POWER(F1257,2)*(inputs!$C$9+inputs!$D$9)/POWER(inputs!$C$9+inputs!$D$9*output!G1257,2)</f>
        <v>1.6825089864908892E-5</v>
      </c>
      <c r="I1257" s="7">
        <f>$B$4*POWER(F1257,2)*(inputs!$C$9+inputs!$D$9)/POWER(inputs!$C$9+inputs!$D$9*output!G1257,2)</f>
        <v>6.4643142346649033E-5</v>
      </c>
      <c r="J1257" s="7">
        <f>$C$4*POWER(F1257,-2/3)*(inputs!$C$9+inputs!$D$9)/POWER(inputs!$C$9+inputs!$D$9*output!G1257,2)</f>
        <v>1.3345072552567898E-5</v>
      </c>
      <c r="K1257" s="7">
        <f>$D$4*POWER(F1257,-1)*(inputs!$C$9+inputs!$D$9)/POWER(inputs!$C$9+inputs!$D$9*output!G1257,2)</f>
        <v>3.3590653374700896E-5</v>
      </c>
      <c r="L1257" s="7">
        <f t="shared" si="57"/>
        <v>1.2840395813882671E-4</v>
      </c>
      <c r="M1257" s="73"/>
      <c r="N1257" s="77">
        <f t="shared" si="58"/>
        <v>128.40395813882671</v>
      </c>
      <c r="O1257" s="78">
        <f>(inputs!$C$9+inputs!$D$9)/L1257</f>
        <v>8956.1102061717793</v>
      </c>
      <c r="P1257" s="79">
        <f t="shared" si="59"/>
        <v>40.188517918833263</v>
      </c>
    </row>
    <row r="1258" spans="6:16" x14ac:dyDescent="0.35">
      <c r="F1258" s="83">
        <v>1255</v>
      </c>
      <c r="G1258" s="8">
        <f>output!F1258/inputs!$M$9*inputs!$D$9/inputs!$C$9</f>
        <v>1.2550000000000001</v>
      </c>
      <c r="H1258" s="7">
        <f>$A$4*POWER(F1258,2)*(inputs!$C$9+inputs!$D$9)/POWER(inputs!$C$9+inputs!$D$9*output!G1258,2)</f>
        <v>1.6847680463268536E-5</v>
      </c>
      <c r="I1258" s="7">
        <f>$B$4*POWER(F1258,2)*(inputs!$C$9+inputs!$D$9)/POWER(inputs!$C$9+inputs!$D$9*output!G1258,2)</f>
        <v>6.4729936965708047E-5</v>
      </c>
      <c r="J1258" s="7">
        <f>$C$4*POWER(F1258,-2/3)*(inputs!$C$9+inputs!$D$9)/POWER(inputs!$C$9+inputs!$D$9*output!G1258,2)</f>
        <v>1.3334615338601257E-5</v>
      </c>
      <c r="K1258" s="7">
        <f>$D$4*POWER(F1258,-1)*(inputs!$C$9+inputs!$D$9)/POWER(inputs!$C$9+inputs!$D$9*output!G1258,2)</f>
        <v>3.355541450266998E-5</v>
      </c>
      <c r="L1258" s="7">
        <f t="shared" si="57"/>
        <v>1.2846764727024782E-4</v>
      </c>
      <c r="M1258" s="73"/>
      <c r="N1258" s="77">
        <f t="shared" si="58"/>
        <v>128.46764727024782</v>
      </c>
      <c r="O1258" s="78">
        <f>(inputs!$C$9+inputs!$D$9)/L1258</f>
        <v>8951.6701242362651</v>
      </c>
      <c r="P1258" s="79">
        <f t="shared" si="59"/>
        <v>40.17855475236378</v>
      </c>
    </row>
    <row r="1259" spans="6:16" x14ac:dyDescent="0.35">
      <c r="F1259" s="83">
        <v>1256</v>
      </c>
      <c r="G1259" s="8">
        <f>output!F1259/inputs!$M$9*inputs!$D$9/inputs!$C$9</f>
        <v>1.256</v>
      </c>
      <c r="H1259" s="7">
        <f>$A$4*POWER(F1259,2)*(inputs!$C$9+inputs!$D$9)/POWER(inputs!$C$9+inputs!$D$9*output!G1259,2)</f>
        <v>1.6870280508836722E-5</v>
      </c>
      <c r="I1259" s="7">
        <f>$B$4*POWER(F1259,2)*(inputs!$C$9+inputs!$D$9)/POWER(inputs!$C$9+inputs!$D$9*output!G1259,2)</f>
        <v>6.4816767881586358E-5</v>
      </c>
      <c r="J1259" s="7">
        <f>$C$4*POWER(F1259,-2/3)*(inputs!$C$9+inputs!$D$9)/POWER(inputs!$C$9+inputs!$D$9*output!G1259,2)</f>
        <v>1.33241723833474E-5</v>
      </c>
      <c r="K1259" s="7">
        <f>$D$4*POWER(F1259,-1)*(inputs!$C$9+inputs!$D$9)/POWER(inputs!$C$9+inputs!$D$9*output!G1259,2)</f>
        <v>3.3520234949280826E-5</v>
      </c>
      <c r="L1259" s="7">
        <f t="shared" si="57"/>
        <v>1.2853145572305132E-4</v>
      </c>
      <c r="M1259" s="73"/>
      <c r="N1259" s="77">
        <f t="shared" si="58"/>
        <v>128.53145572305132</v>
      </c>
      <c r="O1259" s="78">
        <f>(inputs!$C$9+inputs!$D$9)/L1259</f>
        <v>8947.2261364402693</v>
      </c>
      <c r="P1259" s="79">
        <f t="shared" si="59"/>
        <v>40.168580347011421</v>
      </c>
    </row>
    <row r="1260" spans="6:16" x14ac:dyDescent="0.35">
      <c r="F1260" s="83">
        <v>1257</v>
      </c>
      <c r="G1260" s="8">
        <f>output!F1260/inputs!$M$9*inputs!$D$9/inputs!$C$9</f>
        <v>1.2570000000000001</v>
      </c>
      <c r="H1260" s="7">
        <f>$A$4*POWER(F1260,2)*(inputs!$C$9+inputs!$D$9)/POWER(inputs!$C$9+inputs!$D$9*output!G1260,2)</f>
        <v>1.6892889992301356E-5</v>
      </c>
      <c r="I1260" s="7">
        <f>$B$4*POWER(F1260,2)*(inputs!$C$9+inputs!$D$9)/POWER(inputs!$C$9+inputs!$D$9*output!G1260,2)</f>
        <v>6.4903635058506282E-5</v>
      </c>
      <c r="J1260" s="7">
        <f>$C$4*POWER(F1260,-2/3)*(inputs!$C$9+inputs!$D$9)/POWER(inputs!$C$9+inputs!$D$9*output!G1260,2)</f>
        <v>1.3313743657060215E-5</v>
      </c>
      <c r="K1260" s="7">
        <f>$D$4*POWER(F1260,-1)*(inputs!$C$9+inputs!$D$9)/POWER(inputs!$C$9+inputs!$D$9*output!G1260,2)</f>
        <v>3.3485114571344561E-5</v>
      </c>
      <c r="L1260" s="7">
        <f t="shared" si="57"/>
        <v>1.2859538327921242E-4</v>
      </c>
      <c r="M1260" s="73"/>
      <c r="N1260" s="77">
        <f t="shared" si="58"/>
        <v>128.59538327921243</v>
      </c>
      <c r="O1260" s="78">
        <f>(inputs!$C$9+inputs!$D$9)/L1260</f>
        <v>8942.7782761303733</v>
      </c>
      <c r="P1260" s="79">
        <f t="shared" si="59"/>
        <v>40.158594769275176</v>
      </c>
    </row>
    <row r="1261" spans="6:16" x14ac:dyDescent="0.35">
      <c r="F1261" s="83">
        <v>1258</v>
      </c>
      <c r="G1261" s="8">
        <f>output!F1261/inputs!$M$9*inputs!$D$9/inputs!$C$9</f>
        <v>1.258</v>
      </c>
      <c r="H1261" s="7">
        <f>$A$4*POWER(F1261,2)*(inputs!$C$9+inputs!$D$9)/POWER(inputs!$C$9+inputs!$D$9*output!G1261,2)</f>
        <v>1.6915508904357955E-5</v>
      </c>
      <c r="I1261" s="7">
        <f>$B$4*POWER(F1261,2)*(inputs!$C$9+inputs!$D$9)/POWER(inputs!$C$9+inputs!$D$9*output!G1261,2)</f>
        <v>6.4990538460719344E-5</v>
      </c>
      <c r="J1261" s="7">
        <f>$C$4*POWER(F1261,-2/3)*(inputs!$C$9+inputs!$D$9)/POWER(inputs!$C$9+inputs!$D$9*output!G1261,2)</f>
        <v>1.3303329130079064E-5</v>
      </c>
      <c r="K1261" s="7">
        <f>$D$4*POWER(F1261,-1)*(inputs!$C$9+inputs!$D$9)/POWER(inputs!$C$9+inputs!$D$9*output!G1261,2)</f>
        <v>3.345005322612861E-5</v>
      </c>
      <c r="L1261" s="7">
        <f t="shared" si="57"/>
        <v>1.2865942972128497E-4</v>
      </c>
      <c r="M1261" s="73"/>
      <c r="N1261" s="77">
        <f t="shared" si="58"/>
        <v>128.65942972128497</v>
      </c>
      <c r="O1261" s="78">
        <f>(inputs!$C$9+inputs!$D$9)/L1261</f>
        <v>8938.3265765381202</v>
      </c>
      <c r="P1261" s="79">
        <f t="shared" si="59"/>
        <v>40.148598085452456</v>
      </c>
    </row>
    <row r="1262" spans="6:16" x14ac:dyDescent="0.35">
      <c r="F1262" s="83">
        <v>1259</v>
      </c>
      <c r="G1262" s="8">
        <f>output!F1262/inputs!$M$9*inputs!$D$9/inputs!$C$9</f>
        <v>1.2589999999999999</v>
      </c>
      <c r="H1262" s="7">
        <f>$A$4*POWER(F1262,2)*(inputs!$C$9+inputs!$D$9)/POWER(inputs!$C$9+inputs!$D$9*output!G1262,2)</f>
        <v>1.6938137235709622E-5</v>
      </c>
      <c r="I1262" s="7">
        <f>$B$4*POWER(F1262,2)*(inputs!$C$9+inputs!$D$9)/POWER(inputs!$C$9+inputs!$D$9*output!G1262,2)</f>
        <v>6.5077478052506246E-5</v>
      </c>
      <c r="J1262" s="7">
        <f>$C$4*POWER(F1262,-2/3)*(inputs!$C$9+inputs!$D$9)/POWER(inputs!$C$9+inputs!$D$9*output!G1262,2)</f>
        <v>1.32929287728284E-5</v>
      </c>
      <c r="K1262" s="7">
        <f>$D$4*POWER(F1262,-1)*(inputs!$C$9+inputs!$D$9)/POWER(inputs!$C$9+inputs!$D$9*output!G1262,2)</f>
        <v>3.3415050771354898E-5</v>
      </c>
      <c r="L1262" s="7">
        <f t="shared" si="57"/>
        <v>1.2872359483239918E-4</v>
      </c>
      <c r="M1262" s="73"/>
      <c r="N1262" s="77">
        <f t="shared" si="58"/>
        <v>128.72359483239919</v>
      </c>
      <c r="O1262" s="78">
        <f>(inputs!$C$9+inputs!$D$9)/L1262</f>
        <v>8933.8710707801783</v>
      </c>
      <c r="P1262" s="79">
        <f t="shared" si="59"/>
        <v>40.138590361639409</v>
      </c>
    </row>
    <row r="1263" spans="6:16" x14ac:dyDescent="0.35">
      <c r="F1263" s="83">
        <v>1260</v>
      </c>
      <c r="G1263" s="8">
        <f>output!F1263/inputs!$M$9*inputs!$D$9/inputs!$C$9</f>
        <v>1.26</v>
      </c>
      <c r="H1263" s="7">
        <f>$A$4*POWER(F1263,2)*(inputs!$C$9+inputs!$D$9)/POWER(inputs!$C$9+inputs!$D$9*output!G1263,2)</f>
        <v>1.6960774977067034E-5</v>
      </c>
      <c r="I1263" s="7">
        <f>$B$4*POWER(F1263,2)*(inputs!$C$9+inputs!$D$9)/POWER(inputs!$C$9+inputs!$D$9*output!G1263,2)</f>
        <v>6.5164453798176745E-5</v>
      </c>
      <c r="J1263" s="7">
        <f>$C$4*POWER(F1263,-2/3)*(inputs!$C$9+inputs!$D$9)/POWER(inputs!$C$9+inputs!$D$9*output!G1263,2)</f>
        <v>1.3282542555817511E-5</v>
      </c>
      <c r="K1263" s="7">
        <f>$D$4*POWER(F1263,-1)*(inputs!$C$9+inputs!$D$9)/POWER(inputs!$C$9+inputs!$D$9*output!G1263,2)</f>
        <v>3.3380107065198032E-5</v>
      </c>
      <c r="L1263" s="7">
        <f t="shared" si="57"/>
        <v>1.2878787839625932E-4</v>
      </c>
      <c r="M1263" s="73"/>
      <c r="N1263" s="77">
        <f t="shared" si="58"/>
        <v>128.78787839625932</v>
      </c>
      <c r="O1263" s="78">
        <f>(inputs!$C$9+inputs!$D$9)/L1263</f>
        <v>8929.4117918585271</v>
      </c>
      <c r="P1263" s="79">
        <f t="shared" si="59"/>
        <v>40.128571663731272</v>
      </c>
    </row>
    <row r="1264" spans="6:16" x14ac:dyDescent="0.35">
      <c r="F1264" s="83">
        <v>1261</v>
      </c>
      <c r="G1264" s="8">
        <f>output!F1264/inputs!$M$9*inputs!$D$9/inputs!$C$9</f>
        <v>1.2609999999999999</v>
      </c>
      <c r="H1264" s="7">
        <f>$A$4*POWER(F1264,2)*(inputs!$C$9+inputs!$D$9)/POWER(inputs!$C$9+inputs!$D$9*output!G1264,2)</f>
        <v>1.6983422119148449E-5</v>
      </c>
      <c r="I1264" s="7">
        <f>$B$4*POWER(F1264,2)*(inputs!$C$9+inputs!$D$9)/POWER(inputs!$C$9+inputs!$D$9*output!G1264,2)</f>
        <v>6.5251465662069793E-5</v>
      </c>
      <c r="J1264" s="7">
        <f>$C$4*POWER(F1264,-2/3)*(inputs!$C$9+inputs!$D$9)/POWER(inputs!$C$9+inputs!$D$9*output!G1264,2)</f>
        <v>1.3272170449640189E-5</v>
      </c>
      <c r="K1264" s="7">
        <f>$D$4*POWER(F1264,-1)*(inputs!$C$9+inputs!$D$9)/POWER(inputs!$C$9+inputs!$D$9*output!G1264,2)</f>
        <v>3.3345221966283543E-5</v>
      </c>
      <c r="L1264" s="7">
        <f t="shared" si="57"/>
        <v>1.2885228019714196E-4</v>
      </c>
      <c r="M1264" s="73"/>
      <c r="N1264" s="77">
        <f t="shared" si="58"/>
        <v>128.85228019714197</v>
      </c>
      <c r="O1264" s="78">
        <f>(inputs!$C$9+inputs!$D$9)/L1264</f>
        <v>8924.9487726605857</v>
      </c>
      <c r="P1264" s="79">
        <f t="shared" si="59"/>
        <v>40.118542057422566</v>
      </c>
    </row>
    <row r="1265" spans="6:16" x14ac:dyDescent="0.35">
      <c r="F1265" s="83">
        <v>1262</v>
      </c>
      <c r="G1265" s="8">
        <f>output!F1265/inputs!$M$9*inputs!$D$9/inputs!$C$9</f>
        <v>1.262</v>
      </c>
      <c r="H1265" s="7">
        <f>$A$4*POWER(F1265,2)*(inputs!$C$9+inputs!$D$9)/POWER(inputs!$C$9+inputs!$D$9*output!G1265,2)</f>
        <v>1.7006078652679689E-5</v>
      </c>
      <c r="I1265" s="7">
        <f>$B$4*POWER(F1265,2)*(inputs!$C$9+inputs!$D$9)/POWER(inputs!$C$9+inputs!$D$9*output!G1265,2)</f>
        <v>6.5338513608553328E-5</v>
      </c>
      <c r="J1265" s="7">
        <f>$C$4*POWER(F1265,-2/3)*(inputs!$C$9+inputs!$D$9)/POWER(inputs!$C$9+inputs!$D$9*output!G1265,2)</f>
        <v>1.3261812424974426E-5</v>
      </c>
      <c r="K1265" s="7">
        <f>$D$4*POWER(F1265,-1)*(inputs!$C$9+inputs!$D$9)/POWER(inputs!$C$9+inputs!$D$9*output!G1265,2)</f>
        <v>3.3310395333686026E-5</v>
      </c>
      <c r="L1265" s="7">
        <f t="shared" si="57"/>
        <v>1.2891680001989346E-4</v>
      </c>
      <c r="M1265" s="73"/>
      <c r="N1265" s="77">
        <f t="shared" si="58"/>
        <v>128.91680001989346</v>
      </c>
      <c r="O1265" s="78">
        <f>(inputs!$C$9+inputs!$D$9)/L1265</f>
        <v>8920.4820459594157</v>
      </c>
      <c r="P1265" s="79">
        <f t="shared" si="59"/>
        <v>40.108501608207526</v>
      </c>
    </row>
    <row r="1266" spans="6:16" x14ac:dyDescent="0.35">
      <c r="F1266" s="83">
        <v>1263</v>
      </c>
      <c r="G1266" s="8">
        <f>output!F1266/inputs!$M$9*inputs!$D$9/inputs!$C$9</f>
        <v>1.2629999999999999</v>
      </c>
      <c r="H1266" s="7">
        <f>$A$4*POWER(F1266,2)*(inputs!$C$9+inputs!$D$9)/POWER(inputs!$C$9+inputs!$D$9*output!G1266,2)</f>
        <v>1.7028744568394143E-5</v>
      </c>
      <c r="I1266" s="7">
        <f>$B$4*POWER(F1266,2)*(inputs!$C$9+inputs!$D$9)/POWER(inputs!$C$9+inputs!$D$9*output!G1266,2)</f>
        <v>6.542559760202447E-5</v>
      </c>
      <c r="J1266" s="7">
        <f>$C$4*POWER(F1266,-2/3)*(inputs!$C$9+inputs!$D$9)/POWER(inputs!$C$9+inputs!$D$9*output!G1266,2)</f>
        <v>1.3251468452582075E-5</v>
      </c>
      <c r="K1266" s="7">
        <f>$D$4*POWER(F1266,-1)*(inputs!$C$9+inputs!$D$9)/POWER(inputs!$C$9+inputs!$D$9*output!G1266,2)</f>
        <v>3.327562702692746E-5</v>
      </c>
      <c r="L1266" s="7">
        <f t="shared" si="57"/>
        <v>1.2898143764992814E-4</v>
      </c>
      <c r="M1266" s="73"/>
      <c r="N1266" s="77">
        <f t="shared" si="58"/>
        <v>128.98143764992815</v>
      </c>
      <c r="O1266" s="78">
        <f>(inputs!$C$9+inputs!$D$9)/L1266</f>
        <v>8916.0116444138621</v>
      </c>
      <c r="P1266" s="79">
        <f t="shared" si="59"/>
        <v>40.098450381380282</v>
      </c>
    </row>
    <row r="1267" spans="6:16" x14ac:dyDescent="0.35">
      <c r="F1267" s="83">
        <v>1264</v>
      </c>
      <c r="G1267" s="8">
        <f>output!F1267/inputs!$M$9*inputs!$D$9/inputs!$C$9</f>
        <v>1.2639999999999998</v>
      </c>
      <c r="H1267" s="7">
        <f>$A$4*POWER(F1267,2)*(inputs!$C$9+inputs!$D$9)/POWER(inputs!$C$9+inputs!$D$9*output!G1267,2)</f>
        <v>1.7051419857032747E-5</v>
      </c>
      <c r="I1267" s="7">
        <f>$B$4*POWER(F1267,2)*(inputs!$C$9+inputs!$D$9)/POWER(inputs!$C$9+inputs!$D$9*output!G1267,2)</f>
        <v>6.5512717606909176E-5</v>
      </c>
      <c r="J1267" s="7">
        <f>$C$4*POWER(F1267,-2/3)*(inputs!$C$9+inputs!$D$9)/POWER(inputs!$C$9+inputs!$D$9*output!G1267,2)</f>
        <v>1.3241138503308568E-5</v>
      </c>
      <c r="K1267" s="7">
        <f>$D$4*POWER(F1267,-1)*(inputs!$C$9+inputs!$D$9)/POWER(inputs!$C$9+inputs!$D$9*output!G1267,2)</f>
        <v>3.324091690597534E-5</v>
      </c>
      <c r="L1267" s="7">
        <f t="shared" si="57"/>
        <v>1.2904619287322584E-4</v>
      </c>
      <c r="M1267" s="73"/>
      <c r="N1267" s="77">
        <f t="shared" si="58"/>
        <v>129.04619287322583</v>
      </c>
      <c r="O1267" s="78">
        <f>(inputs!$C$9+inputs!$D$9)/L1267</f>
        <v>8911.5376005687558</v>
      </c>
      <c r="P1267" s="79">
        <f t="shared" si="59"/>
        <v>40.088388442035303</v>
      </c>
    </row>
    <row r="1268" spans="6:16" x14ac:dyDescent="0.35">
      <c r="F1268" s="83">
        <v>1265</v>
      </c>
      <c r="G1268" s="8">
        <f>output!F1268/inputs!$M$9*inputs!$D$9/inputs!$C$9</f>
        <v>1.2649999999999999</v>
      </c>
      <c r="H1268" s="7">
        <f>$A$4*POWER(F1268,2)*(inputs!$C$9+inputs!$D$9)/POWER(inputs!$C$9+inputs!$D$9*output!G1268,2)</f>
        <v>1.7074104509343999E-5</v>
      </c>
      <c r="I1268" s="7">
        <f>$B$4*POWER(F1268,2)*(inputs!$C$9+inputs!$D$9)/POWER(inputs!$C$9+inputs!$D$9*output!G1268,2)</f>
        <v>6.5599873587662583E-5</v>
      </c>
      <c r="J1268" s="7">
        <f>$C$4*POWER(F1268,-2/3)*(inputs!$C$9+inputs!$D$9)/POWER(inputs!$C$9+inputs!$D$9*output!G1268,2)</f>
        <v>1.3230822548082652E-5</v>
      </c>
      <c r="K1268" s="7">
        <f>$D$4*POWER(F1268,-1)*(inputs!$C$9+inputs!$D$9)/POWER(inputs!$C$9+inputs!$D$9*output!G1268,2)</f>
        <v>3.3206264831240989E-5</v>
      </c>
      <c r="L1268" s="7">
        <f t="shared" si="57"/>
        <v>1.2911106547633023E-4</v>
      </c>
      <c r="M1268" s="73"/>
      <c r="N1268" s="77">
        <f t="shared" si="58"/>
        <v>129.11106547633023</v>
      </c>
      <c r="O1268" s="78">
        <f>(inputs!$C$9+inputs!$D$9)/L1268</f>
        <v>8907.0599468550427</v>
      </c>
      <c r="P1268" s="79">
        <f t="shared" si="59"/>
        <v>40.078315855067572</v>
      </c>
    </row>
    <row r="1269" spans="6:16" x14ac:dyDescent="0.35">
      <c r="F1269" s="83">
        <v>1266</v>
      </c>
      <c r="G1269" s="8">
        <f>output!F1269/inputs!$M$9*inputs!$D$9/inputs!$C$9</f>
        <v>1.2659999999999998</v>
      </c>
      <c r="H1269" s="7">
        <f>$A$4*POWER(F1269,2)*(inputs!$C$9+inputs!$D$9)/POWER(inputs!$C$9+inputs!$D$9*output!G1269,2)</f>
        <v>1.7096798516083934E-5</v>
      </c>
      <c r="I1269" s="7">
        <f>$B$4*POWER(F1269,2)*(inputs!$C$9+inputs!$D$9)/POWER(inputs!$C$9+inputs!$D$9*output!G1269,2)</f>
        <v>6.5687065508768748E-5</v>
      </c>
      <c r="J1269" s="7">
        <f>$C$4*POWER(F1269,-2/3)*(inputs!$C$9+inputs!$D$9)/POWER(inputs!$C$9+inputs!$D$9*output!G1269,2)</f>
        <v>1.3220520557916018E-5</v>
      </c>
      <c r="K1269" s="7">
        <f>$D$4*POWER(F1269,-1)*(inputs!$C$9+inputs!$D$9)/POWER(inputs!$C$9+inputs!$D$9*output!G1269,2)</f>
        <v>3.3171670663577772E-5</v>
      </c>
      <c r="L1269" s="7">
        <f t="shared" si="57"/>
        <v>1.2917605524634645E-4</v>
      </c>
      <c r="M1269" s="73"/>
      <c r="N1269" s="77">
        <f t="shared" si="58"/>
        <v>129.17605524634644</v>
      </c>
      <c r="O1269" s="78">
        <f>(inputs!$C$9+inputs!$D$9)/L1269</f>
        <v>8902.5787155899852</v>
      </c>
      <c r="P1269" s="79">
        <f t="shared" si="59"/>
        <v>40.068232685172973</v>
      </c>
    </row>
    <row r="1270" spans="6:16" x14ac:dyDescent="0.35">
      <c r="F1270" s="83">
        <v>1267</v>
      </c>
      <c r="G1270" s="8">
        <f>output!F1270/inputs!$M$9*inputs!$D$9/inputs!$C$9</f>
        <v>1.2670000000000001</v>
      </c>
      <c r="H1270" s="7">
        <f>$A$4*POWER(F1270,2)*(inputs!$C$9+inputs!$D$9)/POWER(inputs!$C$9+inputs!$D$9*output!G1270,2)</f>
        <v>1.7119501868016105E-5</v>
      </c>
      <c r="I1270" s="7">
        <f>$B$4*POWER(F1270,2)*(inputs!$C$9+inputs!$D$9)/POWER(inputs!$C$9+inputs!$D$9*output!G1270,2)</f>
        <v>6.5774293334740637E-5</v>
      </c>
      <c r="J1270" s="7">
        <f>$C$4*POWER(F1270,-2/3)*(inputs!$C$9+inputs!$D$9)/POWER(inputs!$C$9+inputs!$D$9*output!G1270,2)</f>
        <v>1.3210232503902989E-5</v>
      </c>
      <c r="K1270" s="7">
        <f>$D$4*POWER(F1270,-1)*(inputs!$C$9+inputs!$D$9)/POWER(inputs!$C$9+inputs!$D$9*output!G1270,2)</f>
        <v>3.3137134264279326E-5</v>
      </c>
      <c r="L1270" s="7">
        <f t="shared" si="57"/>
        <v>1.2924116197093907E-4</v>
      </c>
      <c r="M1270" s="73"/>
      <c r="N1270" s="77">
        <f t="shared" si="58"/>
        <v>129.24116197093906</v>
      </c>
      <c r="O1270" s="78">
        <f>(inputs!$C$9+inputs!$D$9)/L1270</f>
        <v>8898.0939389773266</v>
      </c>
      <c r="P1270" s="79">
        <f t="shared" si="59"/>
        <v>40.058138996848584</v>
      </c>
    </row>
    <row r="1271" spans="6:16" x14ac:dyDescent="0.35">
      <c r="F1271" s="83">
        <v>1268</v>
      </c>
      <c r="G1271" s="8">
        <f>output!F1271/inputs!$M$9*inputs!$D$9/inputs!$C$9</f>
        <v>1.268</v>
      </c>
      <c r="H1271" s="7">
        <f>$A$4*POWER(F1271,2)*(inputs!$C$9+inputs!$D$9)/POWER(inputs!$C$9+inputs!$D$9*output!G1271,2)</f>
        <v>1.7142214555911625E-5</v>
      </c>
      <c r="I1271" s="7">
        <f>$B$4*POWER(F1271,2)*(inputs!$C$9+inputs!$D$9)/POWER(inputs!$C$9+inputs!$D$9*output!G1271,2)</f>
        <v>6.5861557030120189E-5</v>
      </c>
      <c r="J1271" s="7">
        <f>$C$4*POWER(F1271,-2/3)*(inputs!$C$9+inputs!$D$9)/POWER(inputs!$C$9+inputs!$D$9*output!G1271,2)</f>
        <v>1.3199958357220303E-5</v>
      </c>
      <c r="K1271" s="7">
        <f>$D$4*POWER(F1271,-1)*(inputs!$C$9+inputs!$D$9)/POWER(inputs!$C$9+inputs!$D$9*output!G1271,2)</f>
        <v>3.3102655495077897E-5</v>
      </c>
      <c r="L1271" s="7">
        <f t="shared" si="57"/>
        <v>1.2930638543833E-4</v>
      </c>
      <c r="M1271" s="73"/>
      <c r="N1271" s="77">
        <f t="shared" si="58"/>
        <v>129.30638543833001</v>
      </c>
      <c r="O1271" s="78">
        <f>(inputs!$C$9+inputs!$D$9)/L1271</f>
        <v>8893.6056491074723</v>
      </c>
      <c r="P1271" s="79">
        <f t="shared" si="59"/>
        <v>40.048034854393016</v>
      </c>
    </row>
    <row r="1272" spans="6:16" x14ac:dyDescent="0.35">
      <c r="F1272" s="83">
        <v>1269</v>
      </c>
      <c r="G1272" s="8">
        <f>output!F1272/inputs!$M$9*inputs!$D$9/inputs!$C$9</f>
        <v>1.2690000000000001</v>
      </c>
      <c r="H1272" s="7">
        <f>$A$4*POWER(F1272,2)*(inputs!$C$9+inputs!$D$9)/POWER(inputs!$C$9+inputs!$D$9*output!G1272,2)</f>
        <v>1.7164936570549098E-5</v>
      </c>
      <c r="I1272" s="7">
        <f>$B$4*POWER(F1272,2)*(inputs!$C$9+inputs!$D$9)/POWER(inputs!$C$9+inputs!$D$9*output!G1272,2)</f>
        <v>6.5948856559478212E-5</v>
      </c>
      <c r="J1272" s="7">
        <f>$C$4*POWER(F1272,-2/3)*(inputs!$C$9+inputs!$D$9)/POWER(inputs!$C$9+inputs!$D$9*output!G1272,2)</f>
        <v>1.3189698089126744E-5</v>
      </c>
      <c r="K1272" s="7">
        <f>$D$4*POWER(F1272,-1)*(inputs!$C$9+inputs!$D$9)/POWER(inputs!$C$9+inputs!$D$9*output!G1272,2)</f>
        <v>3.306823421814251E-5</v>
      </c>
      <c r="L1272" s="7">
        <f t="shared" si="57"/>
        <v>1.2937172543729658E-4</v>
      </c>
      <c r="M1272" s="73"/>
      <c r="N1272" s="77">
        <f t="shared" si="58"/>
        <v>129.37172543729659</v>
      </c>
      <c r="O1272" s="78">
        <f>(inputs!$C$9+inputs!$D$9)/L1272</f>
        <v>8889.1138779576504</v>
      </c>
      <c r="P1272" s="79">
        <f t="shared" si="59"/>
        <v>40.037920321906654</v>
      </c>
    </row>
    <row r="1273" spans="6:16" x14ac:dyDescent="0.35">
      <c r="F1273" s="83">
        <v>1270</v>
      </c>
      <c r="G1273" s="8">
        <f>output!F1273/inputs!$M$9*inputs!$D$9/inputs!$C$9</f>
        <v>1.27</v>
      </c>
      <c r="H1273" s="7">
        <f>$A$4*POWER(F1273,2)*(inputs!$C$9+inputs!$D$9)/POWER(inputs!$C$9+inputs!$D$9*output!G1273,2)</f>
        <v>1.7187667902714672E-5</v>
      </c>
      <c r="I1273" s="7">
        <f>$B$4*POWER(F1273,2)*(inputs!$C$9+inputs!$D$9)/POWER(inputs!$C$9+inputs!$D$9*output!G1273,2)</f>
        <v>6.6036191887414422E-5</v>
      </c>
      <c r="J1273" s="7">
        <f>$C$4*POWER(F1273,-2/3)*(inputs!$C$9+inputs!$D$9)/POWER(inputs!$C$9+inputs!$D$9*output!G1273,2)</f>
        <v>1.3179451670962852E-5</v>
      </c>
      <c r="K1273" s="7">
        <f>$D$4*POWER(F1273,-1)*(inputs!$C$9+inputs!$D$9)/POWER(inputs!$C$9+inputs!$D$9*output!G1273,2)</f>
        <v>3.3033870296077358E-5</v>
      </c>
      <c r="L1273" s="7">
        <f t="shared" si="57"/>
        <v>1.2943718175716931E-4</v>
      </c>
      <c r="M1273" s="73"/>
      <c r="N1273" s="77">
        <f t="shared" si="58"/>
        <v>129.4371817571693</v>
      </c>
      <c r="O1273" s="78">
        <f>(inputs!$C$9+inputs!$D$9)/L1273</f>
        <v>8884.6186573921095</v>
      </c>
      <c r="P1273" s="79">
        <f t="shared" si="59"/>
        <v>40.027795463292065</v>
      </c>
    </row>
    <row r="1274" spans="6:16" x14ac:dyDescent="0.35">
      <c r="F1274" s="83">
        <v>1271</v>
      </c>
      <c r="G1274" s="8">
        <f>output!F1274/inputs!$M$9*inputs!$D$9/inputs!$C$9</f>
        <v>1.2709999999999999</v>
      </c>
      <c r="H1274" s="7">
        <f>$A$4*POWER(F1274,2)*(inputs!$C$9+inputs!$D$9)/POWER(inputs!$C$9+inputs!$D$9*output!G1274,2)</f>
        <v>1.7210408543201991E-5</v>
      </c>
      <c r="I1274" s="7">
        <f>$B$4*POWER(F1274,2)*(inputs!$C$9+inputs!$D$9)/POWER(inputs!$C$9+inputs!$D$9*output!G1274,2)</f>
        <v>6.6123562978557399E-5</v>
      </c>
      <c r="J1274" s="7">
        <f>$C$4*POWER(F1274,-2/3)*(inputs!$C$9+inputs!$D$9)/POWER(inputs!$C$9+inputs!$D$9*output!G1274,2)</f>
        <v>1.3169219074150673E-5</v>
      </c>
      <c r="K1274" s="7">
        <f>$D$4*POWER(F1274,-1)*(inputs!$C$9+inputs!$D$9)/POWER(inputs!$C$9+inputs!$D$9*output!G1274,2)</f>
        <v>3.2999563591920014E-5</v>
      </c>
      <c r="L1274" s="7">
        <f t="shared" si="57"/>
        <v>1.2950275418783006E-4</v>
      </c>
      <c r="M1274" s="73"/>
      <c r="N1274" s="77">
        <f t="shared" si="58"/>
        <v>129.50275418783005</v>
      </c>
      <c r="O1274" s="78">
        <f>(inputs!$C$9+inputs!$D$9)/L1274</f>
        <v>8880.1200191622684</v>
      </c>
      <c r="P1274" s="79">
        <f t="shared" si="59"/>
        <v>40.017660342254224</v>
      </c>
    </row>
    <row r="1275" spans="6:16" x14ac:dyDescent="0.35">
      <c r="F1275" s="83">
        <v>1272</v>
      </c>
      <c r="G1275" s="8">
        <f>output!F1275/inputs!$M$9*inputs!$D$9/inputs!$C$9</f>
        <v>1.272</v>
      </c>
      <c r="H1275" s="7">
        <f>$A$4*POWER(F1275,2)*(inputs!$C$9+inputs!$D$9)/POWER(inputs!$C$9+inputs!$D$9*output!G1275,2)</f>
        <v>1.7233158482812193E-5</v>
      </c>
      <c r="I1275" s="7">
        <f>$B$4*POWER(F1275,2)*(inputs!$C$9+inputs!$D$9)/POWER(inputs!$C$9+inputs!$D$9*output!G1275,2)</f>
        <v>6.6210969797564484E-5</v>
      </c>
      <c r="J1275" s="7">
        <f>$C$4*POWER(F1275,-2/3)*(inputs!$C$9+inputs!$D$9)/POWER(inputs!$C$9+inputs!$D$9*output!G1275,2)</f>
        <v>1.3159000270193363E-5</v>
      </c>
      <c r="K1275" s="7">
        <f>$D$4*POWER(F1275,-1)*(inputs!$C$9+inputs!$D$9)/POWER(inputs!$C$9+inputs!$D$9*output!G1275,2)</f>
        <v>3.2965313969139729E-5</v>
      </c>
      <c r="L1275" s="7">
        <f t="shared" si="57"/>
        <v>1.2956844251970978E-4</v>
      </c>
      <c r="M1275" s="73"/>
      <c r="N1275" s="77">
        <f t="shared" si="58"/>
        <v>129.56844251970978</v>
      </c>
      <c r="O1275" s="78">
        <f>(inputs!$C$9+inputs!$D$9)/L1275</f>
        <v>8875.6179949069265</v>
      </c>
      <c r="P1275" s="79">
        <f t="shared" si="59"/>
        <v>40.007515022300915</v>
      </c>
    </row>
    <row r="1276" spans="6:16" x14ac:dyDescent="0.35">
      <c r="F1276" s="83">
        <v>1273</v>
      </c>
      <c r="G1276" s="8">
        <f>output!F1276/inputs!$M$9*inputs!$D$9/inputs!$C$9</f>
        <v>1.2729999999999999</v>
      </c>
      <c r="H1276" s="7">
        <f>$A$4*POWER(F1276,2)*(inputs!$C$9+inputs!$D$9)/POWER(inputs!$C$9+inputs!$D$9*output!G1276,2)</f>
        <v>1.7255917712353928E-5</v>
      </c>
      <c r="I1276" s="7">
        <f>$B$4*POWER(F1276,2)*(inputs!$C$9+inputs!$D$9)/POWER(inputs!$C$9+inputs!$D$9*output!G1276,2)</f>
        <v>6.6298412309121884E-5</v>
      </c>
      <c r="J1276" s="7">
        <f>$C$4*POWER(F1276,-2/3)*(inputs!$C$9+inputs!$D$9)/POWER(inputs!$C$9+inputs!$D$9*output!G1276,2)</f>
        <v>1.3148795230675015E-5</v>
      </c>
      <c r="K1276" s="7">
        <f>$D$4*POWER(F1276,-1)*(inputs!$C$9+inputs!$D$9)/POWER(inputs!$C$9+inputs!$D$9*output!G1276,2)</f>
        <v>3.2931121291635786E-5</v>
      </c>
      <c r="L1276" s="7">
        <f t="shared" si="57"/>
        <v>1.2963424654378661E-4</v>
      </c>
      <c r="M1276" s="73"/>
      <c r="N1276" s="77">
        <f t="shared" si="58"/>
        <v>129.63424654378662</v>
      </c>
      <c r="O1276" s="78">
        <f>(inputs!$C$9+inputs!$D$9)/L1276</f>
        <v>8871.1126161524298</v>
      </c>
      <c r="P1276" s="79">
        <f t="shared" si="59"/>
        <v>39.997359566743008</v>
      </c>
    </row>
    <row r="1277" spans="6:16" x14ac:dyDescent="0.35">
      <c r="F1277" s="83">
        <v>1274</v>
      </c>
      <c r="G1277" s="8">
        <f>output!F1277/inputs!$M$9*inputs!$D$9/inputs!$C$9</f>
        <v>1.274</v>
      </c>
      <c r="H1277" s="7">
        <f>$A$4*POWER(F1277,2)*(inputs!$C$9+inputs!$D$9)/POWER(inputs!$C$9+inputs!$D$9*output!G1277,2)</f>
        <v>1.7278686222643321E-5</v>
      </c>
      <c r="I1277" s="7">
        <f>$B$4*POWER(F1277,2)*(inputs!$C$9+inputs!$D$9)/POWER(inputs!$C$9+inputs!$D$9*output!G1277,2)</f>
        <v>6.638589047794451E-5</v>
      </c>
      <c r="J1277" s="7">
        <f>$C$4*POWER(F1277,-2/3)*(inputs!$C$9+inputs!$D$9)/POWER(inputs!$C$9+inputs!$D$9*output!G1277,2)</f>
        <v>1.3138603927260276E-5</v>
      </c>
      <c r="K1277" s="7">
        <f>$D$4*POWER(F1277,-1)*(inputs!$C$9+inputs!$D$9)/POWER(inputs!$C$9+inputs!$D$9*output!G1277,2)</f>
        <v>3.2896985423735746E-5</v>
      </c>
      <c r="L1277" s="7">
        <f t="shared" si="57"/>
        <v>1.2970016605158384E-4</v>
      </c>
      <c r="M1277" s="73"/>
      <c r="N1277" s="77">
        <f t="shared" si="58"/>
        <v>129.70016605158384</v>
      </c>
      <c r="O1277" s="78">
        <f>(inputs!$C$9+inputs!$D$9)/L1277</f>
        <v>8866.6039143128492</v>
      </c>
      <c r="P1277" s="79">
        <f t="shared" si="59"/>
        <v>39.987194038694781</v>
      </c>
    </row>
    <row r="1278" spans="6:16" x14ac:dyDescent="0.35">
      <c r="F1278" s="83">
        <v>1275</v>
      </c>
      <c r="G1278" s="8">
        <f>output!F1278/inputs!$M$9*inputs!$D$9/inputs!$C$9</f>
        <v>1.2749999999999999</v>
      </c>
      <c r="H1278" s="7">
        <f>$A$4*POWER(F1278,2)*(inputs!$C$9+inputs!$D$9)/POWER(inputs!$C$9+inputs!$D$9*output!G1278,2)</f>
        <v>1.7301464004504001E-5</v>
      </c>
      <c r="I1278" s="7">
        <f>$B$4*POWER(F1278,2)*(inputs!$C$9+inputs!$D$9)/POWER(inputs!$C$9+inputs!$D$9*output!G1278,2)</f>
        <v>6.6473404268776128E-5</v>
      </c>
      <c r="J1278" s="7">
        <f>$C$4*POWER(F1278,-2/3)*(inputs!$C$9+inputs!$D$9)/POWER(inputs!$C$9+inputs!$D$9*output!G1278,2)</f>
        <v>1.3128426331694081E-5</v>
      </c>
      <c r="K1278" s="7">
        <f>$D$4*POWER(F1278,-1)*(inputs!$C$9+inputs!$D$9)/POWER(inputs!$C$9+inputs!$D$9*output!G1278,2)</f>
        <v>3.2862906230193844E-5</v>
      </c>
      <c r="L1278" s="7">
        <f t="shared" si="57"/>
        <v>1.2976620083516807E-4</v>
      </c>
      <c r="M1278" s="73"/>
      <c r="N1278" s="77">
        <f t="shared" si="58"/>
        <v>129.76620083516806</v>
      </c>
      <c r="O1278" s="78">
        <f>(inputs!$C$9+inputs!$D$9)/L1278</f>
        <v>8862.0919206901617</v>
      </c>
      <c r="P1278" s="79">
        <f t="shared" si="59"/>
        <v>39.97701850107422</v>
      </c>
    </row>
    <row r="1279" spans="6:16" x14ac:dyDescent="0.35">
      <c r="F1279" s="83">
        <v>1276</v>
      </c>
      <c r="G1279" s="8">
        <f>output!F1279/inputs!$M$9*inputs!$D$9/inputs!$C$9</f>
        <v>1.2759999999999998</v>
      </c>
      <c r="H1279" s="7">
        <f>$A$4*POWER(F1279,2)*(inputs!$C$9+inputs!$D$9)/POWER(inputs!$C$9+inputs!$D$9*output!G1279,2)</f>
        <v>1.732425104876705E-5</v>
      </c>
      <c r="I1279" s="7">
        <f>$B$4*POWER(F1279,2)*(inputs!$C$9+inputs!$D$9)/POWER(inputs!$C$9+inputs!$D$9*output!G1279,2)</f>
        <v>6.6560953646389138E-5</v>
      </c>
      <c r="J1279" s="7">
        <f>$C$4*POWER(F1279,-2/3)*(inputs!$C$9+inputs!$D$9)/POWER(inputs!$C$9+inputs!$D$9*output!G1279,2)</f>
        <v>1.311826241580139E-5</v>
      </c>
      <c r="K1279" s="7">
        <f>$D$4*POWER(F1279,-1)*(inputs!$C$9+inputs!$D$9)/POWER(inputs!$C$9+inputs!$D$9*output!G1279,2)</f>
        <v>3.2828883576189236E-5</v>
      </c>
      <c r="L1279" s="7">
        <f t="shared" si="57"/>
        <v>1.298323506871468E-4</v>
      </c>
      <c r="M1279" s="73"/>
      <c r="N1279" s="77">
        <f t="shared" si="58"/>
        <v>129.8323506871468</v>
      </c>
      <c r="O1279" s="78">
        <f>(inputs!$C$9+inputs!$D$9)/L1279</f>
        <v>8857.5766664744533</v>
      </c>
      <c r="P1279" s="79">
        <f t="shared" si="59"/>
        <v>39.966833016603424</v>
      </c>
    </row>
    <row r="1280" spans="6:16" x14ac:dyDescent="0.35">
      <c r="F1280" s="83">
        <v>1277</v>
      </c>
      <c r="G1280" s="8">
        <f>output!F1280/inputs!$M$9*inputs!$D$9/inputs!$C$9</f>
        <v>1.2769999999999999</v>
      </c>
      <c r="H1280" s="7">
        <f>$A$4*POWER(F1280,2)*(inputs!$C$9+inputs!$D$9)/POWER(inputs!$C$9+inputs!$D$9*output!G1280,2)</f>
        <v>1.7347047346271043E-5</v>
      </c>
      <c r="I1280" s="7">
        <f>$B$4*POWER(F1280,2)*(inputs!$C$9+inputs!$D$9)/POWER(inputs!$C$9+inputs!$D$9*output!G1280,2)</f>
        <v>6.66485385755847E-5</v>
      </c>
      <c r="J1280" s="7">
        <f>$C$4*POWER(F1280,-2/3)*(inputs!$C$9+inputs!$D$9)/POWER(inputs!$C$9+inputs!$D$9*output!G1280,2)</f>
        <v>1.3108112151486844E-5</v>
      </c>
      <c r="K1280" s="7">
        <f>$D$4*POWER(F1280,-1)*(inputs!$C$9+inputs!$D$9)/POWER(inputs!$C$9+inputs!$D$9*output!G1280,2)</f>
        <v>3.2794917327324403E-5</v>
      </c>
      <c r="L1280" s="7">
        <f t="shared" si="57"/>
        <v>1.2989861540066699E-4</v>
      </c>
      <c r="M1280" s="73"/>
      <c r="N1280" s="77">
        <f t="shared" si="58"/>
        <v>129.89861540066698</v>
      </c>
      <c r="O1280" s="78">
        <f>(inputs!$C$9+inputs!$D$9)/L1280</f>
        <v>8853.058182744071</v>
      </c>
      <c r="P1280" s="79">
        <f t="shared" si="59"/>
        <v>39.956637647808797</v>
      </c>
    </row>
    <row r="1281" spans="6:16" x14ac:dyDescent="0.35">
      <c r="F1281" s="83">
        <v>1278</v>
      </c>
      <c r="G1281" s="8">
        <f>output!F1281/inputs!$M$9*inputs!$D$9/inputs!$C$9</f>
        <v>1.2779999999999998</v>
      </c>
      <c r="H1281" s="7">
        <f>$A$4*POWER(F1281,2)*(inputs!$C$9+inputs!$D$9)/POWER(inputs!$C$9+inputs!$D$9*output!G1281,2)</f>
        <v>1.7369852887861992E-5</v>
      </c>
      <c r="I1281" s="7">
        <f>$B$4*POWER(F1281,2)*(inputs!$C$9+inputs!$D$9)/POWER(inputs!$C$9+inputs!$D$9*output!G1281,2)</f>
        <v>6.6736159021192596E-5</v>
      </c>
      <c r="J1281" s="7">
        <f>$C$4*POWER(F1281,-2/3)*(inputs!$C$9+inputs!$D$9)/POWER(inputs!$C$9+inputs!$D$9*output!G1281,2)</f>
        <v>1.3097975510734539E-5</v>
      </c>
      <c r="K1281" s="7">
        <f>$D$4*POWER(F1281,-1)*(inputs!$C$9+inputs!$D$9)/POWER(inputs!$C$9+inputs!$D$9*output!G1281,2)</f>
        <v>3.2761007349623433E-5</v>
      </c>
      <c r="L1281" s="7">
        <f t="shared" si="57"/>
        <v>1.2996499476941256E-4</v>
      </c>
      <c r="M1281" s="73"/>
      <c r="N1281" s="77">
        <f t="shared" si="58"/>
        <v>129.96499476941256</v>
      </c>
      <c r="O1281" s="78">
        <f>(inputs!$C$9+inputs!$D$9)/L1281</f>
        <v>8848.536500465847</v>
      </c>
      <c r="P1281" s="79">
        <f t="shared" si="59"/>
        <v>39.946432457021523</v>
      </c>
    </row>
    <row r="1282" spans="6:16" x14ac:dyDescent="0.35">
      <c r="F1282" s="83">
        <v>1279</v>
      </c>
      <c r="G1282" s="8">
        <f>output!F1282/inputs!$M$9*inputs!$D$9/inputs!$C$9</f>
        <v>1.2790000000000001</v>
      </c>
      <c r="H1282" s="7">
        <f>$A$4*POWER(F1282,2)*(inputs!$C$9+inputs!$D$9)/POWER(inputs!$C$9+inputs!$D$9*output!G1282,2)</f>
        <v>1.7392667664393386E-5</v>
      </c>
      <c r="I1282" s="7">
        <f>$B$4*POWER(F1282,2)*(inputs!$C$9+inputs!$D$9)/POWER(inputs!$C$9+inputs!$D$9*output!G1282,2)</f>
        <v>6.6823814948071286E-5</v>
      </c>
      <c r="J1282" s="7">
        <f>$C$4*POWER(F1282,-2/3)*(inputs!$C$9+inputs!$D$9)/POWER(inputs!$C$9+inputs!$D$9*output!G1282,2)</f>
        <v>1.308785246560769E-5</v>
      </c>
      <c r="K1282" s="7">
        <f>$D$4*POWER(F1282,-1)*(inputs!$C$9+inputs!$D$9)/POWER(inputs!$C$9+inputs!$D$9*output!G1282,2)</f>
        <v>3.2727153509530412E-5</v>
      </c>
      <c r="L1282" s="7">
        <f t="shared" si="57"/>
        <v>1.3003148858760277E-4</v>
      </c>
      <c r="M1282" s="73"/>
      <c r="N1282" s="77">
        <f t="shared" si="58"/>
        <v>130.03148858760275</v>
      </c>
      <c r="O1282" s="78">
        <f>(inputs!$C$9+inputs!$D$9)/L1282</f>
        <v>8844.0116504952566</v>
      </c>
      <c r="P1282" s="79">
        <f t="shared" si="59"/>
        <v>39.936217506377787</v>
      </c>
    </row>
    <row r="1283" spans="6:16" x14ac:dyDescent="0.35">
      <c r="F1283" s="83">
        <v>1280</v>
      </c>
      <c r="G1283" s="8">
        <f>output!F1283/inputs!$M$9*inputs!$D$9/inputs!$C$9</f>
        <v>1.28</v>
      </c>
      <c r="H1283" s="7">
        <f>$A$4*POWER(F1283,2)*(inputs!$C$9+inputs!$D$9)/POWER(inputs!$C$9+inputs!$D$9*output!G1283,2)</f>
        <v>1.7415491666726167E-5</v>
      </c>
      <c r="I1283" s="7">
        <f>$B$4*POWER(F1283,2)*(inputs!$C$9+inputs!$D$9)/POWER(inputs!$C$9+inputs!$D$9*output!G1283,2)</f>
        <v>6.6911506321107894E-5</v>
      </c>
      <c r="J1283" s="7">
        <f>$C$4*POWER(F1283,-2/3)*(inputs!$C$9+inputs!$D$9)/POWER(inputs!$C$9+inputs!$D$9*output!G1283,2)</f>
        <v>1.3077742988248352E-5</v>
      </c>
      <c r="K1283" s="7">
        <f>$D$4*POWER(F1283,-1)*(inputs!$C$9+inputs!$D$9)/POWER(inputs!$C$9+inputs!$D$9*output!G1283,2)</f>
        <v>3.2693355673907813E-5</v>
      </c>
      <c r="L1283" s="7">
        <f t="shared" si="57"/>
        <v>1.3009809664999024E-4</v>
      </c>
      <c r="M1283" s="73"/>
      <c r="N1283" s="77">
        <f t="shared" si="58"/>
        <v>130.09809664999025</v>
      </c>
      <c r="O1283" s="78">
        <f>(inputs!$C$9+inputs!$D$9)/L1283</f>
        <v>8839.4836635766114</v>
      </c>
      <c r="P1283" s="79">
        <f t="shared" si="59"/>
        <v>39.925992857819118</v>
      </c>
    </row>
    <row r="1284" spans="6:16" x14ac:dyDescent="0.35">
      <c r="F1284" s="83">
        <v>1281</v>
      </c>
      <c r="G1284" s="8">
        <f>output!F1284/inputs!$M$9*inputs!$D$9/inputs!$C$9</f>
        <v>1.2809999999999999</v>
      </c>
      <c r="H1284" s="7">
        <f>$A$4*POWER(F1284,2)*(inputs!$C$9+inputs!$D$9)/POWER(inputs!$C$9+inputs!$D$9*output!G1284,2)</f>
        <v>1.7438324885728703E-5</v>
      </c>
      <c r="I1284" s="7">
        <f>$B$4*POWER(F1284,2)*(inputs!$C$9+inputs!$D$9)/POWER(inputs!$C$9+inputs!$D$9*output!G1284,2)</f>
        <v>6.6999233105218071E-5</v>
      </c>
      <c r="J1284" s="7">
        <f>$C$4*POWER(F1284,-2/3)*(inputs!$C$9+inputs!$D$9)/POWER(inputs!$C$9+inputs!$D$9*output!G1284,2)</f>
        <v>1.306764705087717E-5</v>
      </c>
      <c r="K1284" s="7">
        <f>$D$4*POWER(F1284,-1)*(inputs!$C$9+inputs!$D$9)/POWER(inputs!$C$9+inputs!$D$9*output!G1284,2)</f>
        <v>3.2659613710034757E-5</v>
      </c>
      <c r="L1284" s="7">
        <f t="shared" si="57"/>
        <v>1.3016481875185871E-4</v>
      </c>
      <c r="M1284" s="73"/>
      <c r="N1284" s="77">
        <f t="shared" si="58"/>
        <v>130.16481875185872</v>
      </c>
      <c r="O1284" s="78">
        <f>(inputs!$C$9+inputs!$D$9)/L1284</f>
        <v>8834.9525703432701</v>
      </c>
      <c r="P1284" s="79">
        <f t="shared" si="59"/>
        <v>39.915758573092774</v>
      </c>
    </row>
    <row r="1285" spans="6:16" x14ac:dyDescent="0.35">
      <c r="F1285" s="83">
        <v>1282</v>
      </c>
      <c r="G1285" s="8">
        <f>output!F1285/inputs!$M$9*inputs!$D$9/inputs!$C$9</f>
        <v>1.282</v>
      </c>
      <c r="H1285" s="7">
        <f>$A$4*POWER(F1285,2)*(inputs!$C$9+inputs!$D$9)/POWER(inputs!$C$9+inputs!$D$9*output!G1285,2)</f>
        <v>1.7461167312276827E-5</v>
      </c>
      <c r="I1285" s="7">
        <f>$B$4*POWER(F1285,2)*(inputs!$C$9+inputs!$D$9)/POWER(inputs!$C$9+inputs!$D$9*output!G1285,2)</f>
        <v>6.7086995265346145E-5</v>
      </c>
      <c r="J1285" s="7">
        <f>$C$4*POWER(F1285,-2/3)*(inputs!$C$9+inputs!$D$9)/POWER(inputs!$C$9+inputs!$D$9*output!G1285,2)</f>
        <v>1.3057564625793042E-5</v>
      </c>
      <c r="K1285" s="7">
        <f>$D$4*POWER(F1285,-1)*(inputs!$C$9+inputs!$D$9)/POWER(inputs!$C$9+inputs!$D$9*output!G1285,2)</f>
        <v>3.2625927485605523E-5</v>
      </c>
      <c r="L1285" s="7">
        <f t="shared" ref="L1285:L1348" si="60">SUM(H1285:K1285)</f>
        <v>1.3023165468902155E-4</v>
      </c>
      <c r="M1285" s="73"/>
      <c r="N1285" s="77">
        <f t="shared" ref="N1285:N1348" si="61">L1285*1000000</f>
        <v>130.23165468902155</v>
      </c>
      <c r="O1285" s="78">
        <f>(inputs!$C$9+inputs!$D$9)/L1285</f>
        <v>8830.4184013177874</v>
      </c>
      <c r="P1285" s="79">
        <f t="shared" ref="P1285:P1348" si="62">SQRT(O1285/(8*LN(2)))</f>
        <v>39.905514713752005</v>
      </c>
    </row>
    <row r="1286" spans="6:16" x14ac:dyDescent="0.35">
      <c r="F1286" s="83">
        <v>1283</v>
      </c>
      <c r="G1286" s="8">
        <f>output!F1286/inputs!$M$9*inputs!$D$9/inputs!$C$9</f>
        <v>1.2829999999999999</v>
      </c>
      <c r="H1286" s="7">
        <f>$A$4*POWER(F1286,2)*(inputs!$C$9+inputs!$D$9)/POWER(inputs!$C$9+inputs!$D$9*output!G1286,2)</f>
        <v>1.7484018937253764E-5</v>
      </c>
      <c r="I1286" s="7">
        <f>$B$4*POWER(F1286,2)*(inputs!$C$9+inputs!$D$9)/POWER(inputs!$C$9+inputs!$D$9*output!G1286,2)</f>
        <v>6.7174792766464838E-5</v>
      </c>
      <c r="J1286" s="7">
        <f>$C$4*POWER(F1286,-2/3)*(inputs!$C$9+inputs!$D$9)/POWER(inputs!$C$9+inputs!$D$9*output!G1286,2)</f>
        <v>1.3047495685372892E-5</v>
      </c>
      <c r="K1286" s="7">
        <f>$D$4*POWER(F1286,-1)*(inputs!$C$9+inputs!$D$9)/POWER(inputs!$C$9+inputs!$D$9*output!G1286,2)</f>
        <v>3.259229686872777E-5</v>
      </c>
      <c r="L1286" s="7">
        <f t="shared" si="60"/>
        <v>1.3029860425781926E-4</v>
      </c>
      <c r="M1286" s="73"/>
      <c r="N1286" s="77">
        <f t="shared" si="61"/>
        <v>130.29860425781925</v>
      </c>
      <c r="O1286" s="78">
        <f>(inputs!$C$9+inputs!$D$9)/L1286</f>
        <v>8825.8811869121619</v>
      </c>
      <c r="P1286" s="79">
        <f t="shared" si="62"/>
        <v>39.895261341156441</v>
      </c>
    </row>
    <row r="1287" spans="6:16" x14ac:dyDescent="0.35">
      <c r="F1287" s="83">
        <v>1284</v>
      </c>
      <c r="G1287" s="8">
        <f>output!F1287/inputs!$M$9*inputs!$D$9/inputs!$C$9</f>
        <v>1.284</v>
      </c>
      <c r="H1287" s="7">
        <f>$A$4*POWER(F1287,2)*(inputs!$C$9+inputs!$D$9)/POWER(inputs!$C$9+inputs!$D$9*output!G1287,2)</f>
        <v>1.7506879751550205E-5</v>
      </c>
      <c r="I1287" s="7">
        <f>$B$4*POWER(F1287,2)*(inputs!$C$9+inputs!$D$9)/POWER(inputs!$C$9+inputs!$D$9*output!G1287,2)</f>
        <v>6.7262625573575547E-5</v>
      </c>
      <c r="J1287" s="7">
        <f>$C$4*POWER(F1287,-2/3)*(inputs!$C$9+inputs!$D$9)/POWER(inputs!$C$9+inputs!$D$9*output!G1287,2)</f>
        <v>1.3037440202071349E-5</v>
      </c>
      <c r="K1287" s="7">
        <f>$D$4*POWER(F1287,-1)*(inputs!$C$9+inputs!$D$9)/POWER(inputs!$C$9+inputs!$D$9*output!G1287,2)</f>
        <v>3.2558721727921109E-5</v>
      </c>
      <c r="L1287" s="7">
        <f t="shared" si="60"/>
        <v>1.303656672551182E-4</v>
      </c>
      <c r="M1287" s="73"/>
      <c r="N1287" s="77">
        <f t="shared" si="61"/>
        <v>130.36566725511821</v>
      </c>
      <c r="O1287" s="78">
        <f>(inputs!$C$9+inputs!$D$9)/L1287</f>
        <v>8821.3409574279649</v>
      </c>
      <c r="P1287" s="79">
        <f t="shared" si="62"/>
        <v>39.884998516472372</v>
      </c>
    </row>
    <row r="1288" spans="6:16" x14ac:dyDescent="0.35">
      <c r="F1288" s="83">
        <v>1285</v>
      </c>
      <c r="G1288" s="8">
        <f>output!F1288/inputs!$M$9*inputs!$D$9/inputs!$C$9</f>
        <v>1.2849999999999999</v>
      </c>
      <c r="H1288" s="7">
        <f>$A$4*POWER(F1288,2)*(inputs!$C$9+inputs!$D$9)/POWER(inputs!$C$9+inputs!$D$9*output!G1288,2)</f>
        <v>1.7529749746064238E-5</v>
      </c>
      <c r="I1288" s="7">
        <f>$B$4*POWER(F1288,2)*(inputs!$C$9+inputs!$D$9)/POWER(inputs!$C$9+inputs!$D$9*output!G1288,2)</f>
        <v>6.7350493651708145E-5</v>
      </c>
      <c r="J1288" s="7">
        <f>$C$4*POWER(F1288,-2/3)*(inputs!$C$9+inputs!$D$9)/POWER(inputs!$C$9+inputs!$D$9*output!G1288,2)</f>
        <v>1.3027398148420492E-5</v>
      </c>
      <c r="K1288" s="7">
        <f>$D$4*POWER(F1288,-1)*(inputs!$C$9+inputs!$D$9)/POWER(inputs!$C$9+inputs!$D$9*output!G1288,2)</f>
        <v>3.2525201932115368E-5</v>
      </c>
      <c r="L1288" s="7">
        <f t="shared" si="60"/>
        <v>1.3043284347830824E-4</v>
      </c>
      <c r="M1288" s="73"/>
      <c r="N1288" s="77">
        <f t="shared" si="61"/>
        <v>130.43284347830823</v>
      </c>
      <c r="O1288" s="78">
        <f>(inputs!$C$9+inputs!$D$9)/L1288</f>
        <v>8816.797743056577</v>
      </c>
      <c r="P1288" s="79">
        <f t="shared" si="62"/>
        <v>39.874726300673103</v>
      </c>
    </row>
    <row r="1289" spans="6:16" x14ac:dyDescent="0.35">
      <c r="F1289" s="83">
        <v>1286</v>
      </c>
      <c r="G1289" s="8">
        <f>output!F1289/inputs!$M$9*inputs!$D$9/inputs!$C$9</f>
        <v>1.286</v>
      </c>
      <c r="H1289" s="7">
        <f>$A$4*POWER(F1289,2)*(inputs!$C$9+inputs!$D$9)/POWER(inputs!$C$9+inputs!$D$9*output!G1289,2)</f>
        <v>1.7552628911701357E-5</v>
      </c>
      <c r="I1289" s="7">
        <f>$B$4*POWER(F1289,2)*(inputs!$C$9+inputs!$D$9)/POWER(inputs!$C$9+inputs!$D$9*output!G1289,2)</f>
        <v>6.7438396965920883E-5</v>
      </c>
      <c r="J1289" s="7">
        <f>$C$4*POWER(F1289,-2/3)*(inputs!$C$9+inputs!$D$9)/POWER(inputs!$C$9+inputs!$D$9*output!G1289,2)</f>
        <v>1.3017369497029559E-5</v>
      </c>
      <c r="K1289" s="7">
        <f>$D$4*POWER(F1289,-1)*(inputs!$C$9+inputs!$D$9)/POWER(inputs!$C$9+inputs!$D$9*output!G1289,2)</f>
        <v>3.2491737350648994E-5</v>
      </c>
      <c r="L1289" s="7">
        <f t="shared" si="60"/>
        <v>1.305001327253008E-4</v>
      </c>
      <c r="M1289" s="73"/>
      <c r="N1289" s="77">
        <f t="shared" si="61"/>
        <v>130.5001327253008</v>
      </c>
      <c r="O1289" s="78">
        <f>(inputs!$C$9+inputs!$D$9)/L1289</f>
        <v>8812.2515738793791</v>
      </c>
      <c r="P1289" s="79">
        <f t="shared" si="62"/>
        <v>39.864444754539328</v>
      </c>
    </row>
    <row r="1290" spans="6:16" x14ac:dyDescent="0.35">
      <c r="F1290" s="83">
        <v>1287</v>
      </c>
      <c r="G1290" s="8">
        <f>output!F1290/inputs!$M$9*inputs!$D$9/inputs!$C$9</f>
        <v>1.2869999999999999</v>
      </c>
      <c r="H1290" s="7">
        <f>$A$4*POWER(F1290,2)*(inputs!$C$9+inputs!$D$9)/POWER(inputs!$C$9+inputs!$D$9*output!G1290,2)</f>
        <v>1.7575517239374487E-5</v>
      </c>
      <c r="I1290" s="7">
        <f>$B$4*POWER(F1290,2)*(inputs!$C$9+inputs!$D$9)/POWER(inputs!$C$9+inputs!$D$9*output!G1290,2)</f>
        <v>6.7526335481300648E-5</v>
      </c>
      <c r="J1290" s="7">
        <f>$C$4*POWER(F1290,-2/3)*(inputs!$C$9+inputs!$D$9)/POWER(inputs!$C$9+inputs!$D$9*output!G1290,2)</f>
        <v>1.3007354220584667E-5</v>
      </c>
      <c r="K1290" s="7">
        <f>$D$4*POWER(F1290,-1)*(inputs!$C$9+inputs!$D$9)/POWER(inputs!$C$9+inputs!$D$9*output!G1290,2)</f>
        <v>3.2458327853267592E-5</v>
      </c>
      <c r="L1290" s="7">
        <f t="shared" si="60"/>
        <v>1.3056753479452737E-4</v>
      </c>
      <c r="M1290" s="73"/>
      <c r="N1290" s="77">
        <f t="shared" si="61"/>
        <v>130.56753479452738</v>
      </c>
      <c r="O1290" s="78">
        <f>(inputs!$C$9+inputs!$D$9)/L1290</f>
        <v>8807.7024798679213</v>
      </c>
      <c r="P1290" s="79">
        <f t="shared" si="62"/>
        <v>39.854153938659387</v>
      </c>
    </row>
    <row r="1291" spans="6:16" x14ac:dyDescent="0.35">
      <c r="F1291" s="83">
        <v>1288</v>
      </c>
      <c r="G1291" s="8">
        <f>output!F1291/inputs!$M$9*inputs!$D$9/inputs!$C$9</f>
        <v>1.2879999999999998</v>
      </c>
      <c r="H1291" s="7">
        <f>$A$4*POWER(F1291,2)*(inputs!$C$9+inputs!$D$9)/POWER(inputs!$C$9+inputs!$D$9*output!G1291,2)</f>
        <v>1.7598414720003917E-5</v>
      </c>
      <c r="I1291" s="7">
        <f>$B$4*POWER(F1291,2)*(inputs!$C$9+inputs!$D$9)/POWER(inputs!$C$9+inputs!$D$9*output!G1291,2)</f>
        <v>6.7614309162962517E-5</v>
      </c>
      <c r="J1291" s="7">
        <f>$C$4*POWER(F1291,-2/3)*(inputs!$C$9+inputs!$D$9)/POWER(inputs!$C$9+inputs!$D$9*output!G1291,2)</f>
        <v>1.299735229184852E-5</v>
      </c>
      <c r="K1291" s="7">
        <f>$D$4*POWER(F1291,-1)*(inputs!$C$9+inputs!$D$9)/POWER(inputs!$C$9+inputs!$D$9*output!G1291,2)</f>
        <v>3.2424973310122169E-5</v>
      </c>
      <c r="L1291" s="7">
        <f t="shared" si="60"/>
        <v>1.3063504948493713E-4</v>
      </c>
      <c r="M1291" s="73"/>
      <c r="N1291" s="77">
        <f t="shared" si="61"/>
        <v>130.63504948493713</v>
      </c>
      <c r="O1291" s="78">
        <f>(inputs!$C$9+inputs!$D$9)/L1291</f>
        <v>8803.1504908841525</v>
      </c>
      <c r="P1291" s="79">
        <f t="shared" si="62"/>
        <v>39.84385391342969</v>
      </c>
    </row>
    <row r="1292" spans="6:16" x14ac:dyDescent="0.35">
      <c r="F1292" s="83">
        <v>1289</v>
      </c>
      <c r="G1292" s="8">
        <f>output!F1292/inputs!$M$9*inputs!$D$9/inputs!$C$9</f>
        <v>1.2889999999999999</v>
      </c>
      <c r="H1292" s="7">
        <f>$A$4*POWER(F1292,2)*(inputs!$C$9+inputs!$D$9)/POWER(inputs!$C$9+inputs!$D$9*output!G1292,2)</f>
        <v>1.7621321344517361E-5</v>
      </c>
      <c r="I1292" s="7">
        <f>$B$4*POWER(F1292,2)*(inputs!$C$9+inputs!$D$9)/POWER(inputs!$C$9+inputs!$D$9*output!G1292,2)</f>
        <v>6.7702317976050177E-5</v>
      </c>
      <c r="J1292" s="7">
        <f>$C$4*POWER(F1292,-2/3)*(inputs!$C$9+inputs!$D$9)/POWER(inputs!$C$9+inputs!$D$9*output!G1292,2)</f>
        <v>1.2987363683660216E-5</v>
      </c>
      <c r="K1292" s="7">
        <f>$D$4*POWER(F1292,-1)*(inputs!$C$9+inputs!$D$9)/POWER(inputs!$C$9+inputs!$D$9*output!G1292,2)</f>
        <v>3.2391673591767713E-5</v>
      </c>
      <c r="L1292" s="7">
        <f t="shared" si="60"/>
        <v>1.3070267659599547E-4</v>
      </c>
      <c r="M1292" s="73"/>
      <c r="N1292" s="77">
        <f t="shared" si="61"/>
        <v>130.70267659599546</v>
      </c>
      <c r="O1292" s="78">
        <f>(inputs!$C$9+inputs!$D$9)/L1292</f>
        <v>8798.5956366805895</v>
      </c>
      <c r="P1292" s="79">
        <f t="shared" si="62"/>
        <v>39.833544739054979</v>
      </c>
    </row>
    <row r="1293" spans="6:16" x14ac:dyDescent="0.35">
      <c r="F1293" s="83">
        <v>1290</v>
      </c>
      <c r="G1293" s="8">
        <f>output!F1293/inputs!$M$9*inputs!$D$9/inputs!$C$9</f>
        <v>1.2899999999999998</v>
      </c>
      <c r="H1293" s="7">
        <f>$A$4*POWER(F1293,2)*(inputs!$C$9+inputs!$D$9)/POWER(inputs!$C$9+inputs!$D$9*output!G1293,2)</f>
        <v>1.7644237103849896E-5</v>
      </c>
      <c r="I1293" s="7">
        <f>$B$4*POWER(F1293,2)*(inputs!$C$9+inputs!$D$9)/POWER(inputs!$C$9+inputs!$D$9*output!G1293,2)</f>
        <v>6.7790361885735571E-5</v>
      </c>
      <c r="J1293" s="7">
        <f>$C$4*POWER(F1293,-2/3)*(inputs!$C$9+inputs!$D$9)/POWER(inputs!$C$9+inputs!$D$9*output!G1293,2)</f>
        <v>1.2977388368934844E-5</v>
      </c>
      <c r="K1293" s="7">
        <f>$D$4*POWER(F1293,-1)*(inputs!$C$9+inputs!$D$9)/POWER(inputs!$C$9+inputs!$D$9*output!G1293,2)</f>
        <v>3.2358428569161521E-5</v>
      </c>
      <c r="L1293" s="7">
        <f t="shared" si="60"/>
        <v>1.3077041592768183E-4</v>
      </c>
      <c r="M1293" s="73"/>
      <c r="N1293" s="77">
        <f t="shared" si="61"/>
        <v>130.77041592768182</v>
      </c>
      <c r="O1293" s="78">
        <f>(inputs!$C$9+inputs!$D$9)/L1293</f>
        <v>8794.0379469005329</v>
      </c>
      <c r="P1293" s="79">
        <f t="shared" si="62"/>
        <v>39.823226475548729</v>
      </c>
    </row>
    <row r="1294" spans="6:16" x14ac:dyDescent="0.35">
      <c r="F1294" s="83">
        <v>1291</v>
      </c>
      <c r="G1294" s="8">
        <f>output!F1294/inputs!$M$9*inputs!$D$9/inputs!$C$9</f>
        <v>1.2910000000000001</v>
      </c>
      <c r="H1294" s="7">
        <f>$A$4*POWER(F1294,2)*(inputs!$C$9+inputs!$D$9)/POWER(inputs!$C$9+inputs!$D$9*output!G1294,2)</f>
        <v>1.7667161988943993E-5</v>
      </c>
      <c r="I1294" s="7">
        <f>$B$4*POWER(F1294,2)*(inputs!$C$9+inputs!$D$9)/POWER(inputs!$C$9+inputs!$D$9*output!G1294,2)</f>
        <v>6.7878440857219047E-5</v>
      </c>
      <c r="J1294" s="7">
        <f>$C$4*POWER(F1294,-2/3)*(inputs!$C$9+inputs!$D$9)/POWER(inputs!$C$9+inputs!$D$9*output!G1294,2)</f>
        <v>1.296742632066333E-5</v>
      </c>
      <c r="K1294" s="7">
        <f>$D$4*POWER(F1294,-1)*(inputs!$C$9+inputs!$D$9)/POWER(inputs!$C$9+inputs!$D$9*output!G1294,2)</f>
        <v>3.2325238113661702E-5</v>
      </c>
      <c r="L1294" s="7">
        <f t="shared" si="60"/>
        <v>1.3083826728048806E-4</v>
      </c>
      <c r="M1294" s="73"/>
      <c r="N1294" s="77">
        <f t="shared" si="61"/>
        <v>130.83826728048805</v>
      </c>
      <c r="O1294" s="78">
        <f>(inputs!$C$9+inputs!$D$9)/L1294</f>
        <v>8789.4774510782572</v>
      </c>
      <c r="P1294" s="79">
        <f t="shared" si="62"/>
        <v>39.812899182733425</v>
      </c>
    </row>
    <row r="1295" spans="6:16" x14ac:dyDescent="0.35">
      <c r="F1295" s="83">
        <v>1292</v>
      </c>
      <c r="G1295" s="8">
        <f>output!F1295/inputs!$M$9*inputs!$D$9/inputs!$C$9</f>
        <v>1.292</v>
      </c>
      <c r="H1295" s="7">
        <f>$A$4*POWER(F1295,2)*(inputs!$C$9+inputs!$D$9)/POWER(inputs!$C$9+inputs!$D$9*output!G1295,2)</f>
        <v>1.7690095990749503E-5</v>
      </c>
      <c r="I1295" s="7">
        <f>$B$4*POWER(F1295,2)*(inputs!$C$9+inputs!$D$9)/POWER(inputs!$C$9+inputs!$D$9*output!G1295,2)</f>
        <v>6.7966554855729321E-5</v>
      </c>
      <c r="J1295" s="7">
        <f>$C$4*POWER(F1295,-2/3)*(inputs!$C$9+inputs!$D$9)/POWER(inputs!$C$9+inputs!$D$9*output!G1295,2)</f>
        <v>1.2957477511912088E-5</v>
      </c>
      <c r="K1295" s="7">
        <f>$D$4*POWER(F1295,-1)*(inputs!$C$9+inputs!$D$9)/POWER(inputs!$C$9+inputs!$D$9*output!G1295,2)</f>
        <v>3.2292102097025612E-5</v>
      </c>
      <c r="L1295" s="7">
        <f t="shared" si="60"/>
        <v>1.3090623045541652E-4</v>
      </c>
      <c r="M1295" s="73"/>
      <c r="N1295" s="77">
        <f t="shared" si="61"/>
        <v>130.90623045541653</v>
      </c>
      <c r="O1295" s="78">
        <f>(inputs!$C$9+inputs!$D$9)/L1295</f>
        <v>8784.9141786392047</v>
      </c>
      <c r="P1295" s="79">
        <f t="shared" si="62"/>
        <v>39.802562920240959</v>
      </c>
    </row>
    <row r="1296" spans="6:16" x14ac:dyDescent="0.35">
      <c r="F1296" s="83">
        <v>1293</v>
      </c>
      <c r="G1296" s="8">
        <f>output!F1296/inputs!$M$9*inputs!$D$9/inputs!$C$9</f>
        <v>1.2929999999999999</v>
      </c>
      <c r="H1296" s="7">
        <f>$A$4*POWER(F1296,2)*(inputs!$C$9+inputs!$D$9)/POWER(inputs!$C$9+inputs!$D$9*output!G1296,2)</f>
        <v>1.7713039100223613E-5</v>
      </c>
      <c r="I1296" s="7">
        <f>$B$4*POWER(F1296,2)*(inputs!$C$9+inputs!$D$9)/POWER(inputs!$C$9+inputs!$D$9*output!G1296,2)</f>
        <v>6.8054703846523297E-5</v>
      </c>
      <c r="J1296" s="7">
        <f>$C$4*POWER(F1296,-2/3)*(inputs!$C$9+inputs!$D$9)/POWER(inputs!$C$9+inputs!$D$9*output!G1296,2)</f>
        <v>1.2947541915822797E-5</v>
      </c>
      <c r="K1296" s="7">
        <f>$D$4*POWER(F1296,-1)*(inputs!$C$9+inputs!$D$9)/POWER(inputs!$C$9+inputs!$D$9*output!G1296,2)</f>
        <v>3.2259020391408272E-5</v>
      </c>
      <c r="L1296" s="7">
        <f t="shared" si="60"/>
        <v>1.3097430525397798E-4</v>
      </c>
      <c r="M1296" s="73"/>
      <c r="N1296" s="77">
        <f t="shared" si="61"/>
        <v>130.97430525397797</v>
      </c>
      <c r="O1296" s="78">
        <f>(inputs!$C$9+inputs!$D$9)/L1296</f>
        <v>8780.3481589002131</v>
      </c>
      <c r="P1296" s="79">
        <f t="shared" si="62"/>
        <v>39.79221774751295</v>
      </c>
    </row>
    <row r="1297" spans="6:16" x14ac:dyDescent="0.35">
      <c r="F1297" s="83">
        <v>1294</v>
      </c>
      <c r="G1297" s="8">
        <f>output!F1297/inputs!$M$9*inputs!$D$9/inputs!$C$9</f>
        <v>1.294</v>
      </c>
      <c r="H1297" s="7">
        <f>$A$4*POWER(F1297,2)*(inputs!$C$9+inputs!$D$9)/POWER(inputs!$C$9+inputs!$D$9*output!G1297,2)</f>
        <v>1.7735991308330906E-5</v>
      </c>
      <c r="I1297" s="7">
        <f>$B$4*POWER(F1297,2)*(inputs!$C$9+inputs!$D$9)/POWER(inputs!$C$9+inputs!$D$9*output!G1297,2)</f>
        <v>6.8142887794886257E-5</v>
      </c>
      <c r="J1297" s="7">
        <f>$C$4*POWER(F1297,-2/3)*(inputs!$C$9+inputs!$D$9)/POWER(inputs!$C$9+inputs!$D$9*output!G1297,2)</f>
        <v>1.2937619505612103E-5</v>
      </c>
      <c r="K1297" s="7">
        <f>$D$4*POWER(F1297,-1)*(inputs!$C$9+inputs!$D$9)/POWER(inputs!$C$9+inputs!$D$9*output!G1297,2)</f>
        <v>3.2225992869360889E-5</v>
      </c>
      <c r="L1297" s="7">
        <f t="shared" si="60"/>
        <v>1.3104249147819017E-4</v>
      </c>
      <c r="M1297" s="73"/>
      <c r="N1297" s="77">
        <f t="shared" si="61"/>
        <v>131.04249147819019</v>
      </c>
      <c r="O1297" s="78">
        <f>(inputs!$C$9+inputs!$D$9)/L1297</f>
        <v>8775.7794210696775</v>
      </c>
      <c r="P1297" s="79">
        <f t="shared" si="62"/>
        <v>39.781863723801081</v>
      </c>
    </row>
    <row r="1298" spans="6:16" x14ac:dyDescent="0.35">
      <c r="F1298" s="83">
        <v>1295</v>
      </c>
      <c r="G1298" s="8">
        <f>output!F1298/inputs!$M$9*inputs!$D$9/inputs!$C$9</f>
        <v>1.2949999999999999</v>
      </c>
      <c r="H1298" s="7">
        <f>$A$4*POWER(F1298,2)*(inputs!$C$9+inputs!$D$9)/POWER(inputs!$C$9+inputs!$D$9*output!G1298,2)</f>
        <v>1.7758952606043288E-5</v>
      </c>
      <c r="I1298" s="7">
        <f>$B$4*POWER(F1298,2)*(inputs!$C$9+inputs!$D$9)/POWER(inputs!$C$9+inputs!$D$9*output!G1298,2)</f>
        <v>6.8231106666131715E-5</v>
      </c>
      <c r="J1298" s="7">
        <f>$C$4*POWER(F1298,-2/3)*(inputs!$C$9+inputs!$D$9)/POWER(inputs!$C$9+inputs!$D$9*output!G1298,2)</f>
        <v>1.2927710254571357E-5</v>
      </c>
      <c r="K1298" s="7">
        <f>$D$4*POWER(F1298,-1)*(inputs!$C$9+inputs!$D$9)/POWER(inputs!$C$9+inputs!$D$9*output!G1298,2)</f>
        <v>3.2193019403829273E-5</v>
      </c>
      <c r="L1298" s="7">
        <f t="shared" si="60"/>
        <v>1.3111078893057564E-4</v>
      </c>
      <c r="M1298" s="73"/>
      <c r="N1298" s="77">
        <f t="shared" si="61"/>
        <v>131.11078893057564</v>
      </c>
      <c r="O1298" s="78">
        <f>(inputs!$C$9+inputs!$D$9)/L1298</f>
        <v>8771.2079942477922</v>
      </c>
      <c r="P1298" s="79">
        <f t="shared" si="62"/>
        <v>39.771500908167461</v>
      </c>
    </row>
    <row r="1299" spans="6:16" x14ac:dyDescent="0.35">
      <c r="F1299" s="83">
        <v>1296</v>
      </c>
      <c r="G1299" s="8">
        <f>output!F1299/inputs!$M$9*inputs!$D$9/inputs!$C$9</f>
        <v>1.296</v>
      </c>
      <c r="H1299" s="7">
        <f>$A$4*POWER(F1299,2)*(inputs!$C$9+inputs!$D$9)/POWER(inputs!$C$9+inputs!$D$9*output!G1299,2)</f>
        <v>1.7781922984340044E-5</v>
      </c>
      <c r="I1299" s="7">
        <f>$B$4*POWER(F1299,2)*(inputs!$C$9+inputs!$D$9)/POWER(inputs!$C$9+inputs!$D$9*output!G1299,2)</f>
        <v>6.83193604256014E-5</v>
      </c>
      <c r="J1299" s="7">
        <f>$C$4*POWER(F1299,-2/3)*(inputs!$C$9+inputs!$D$9)/POWER(inputs!$C$9+inputs!$D$9*output!G1299,2)</f>
        <v>1.2917814136066365E-5</v>
      </c>
      <c r="K1299" s="7">
        <f>$D$4*POWER(F1299,-1)*(inputs!$C$9+inputs!$D$9)/POWER(inputs!$C$9+inputs!$D$9*output!G1299,2)</f>
        <v>3.2160099868152373E-5</v>
      </c>
      <c r="L1299" s="7">
        <f t="shared" si="60"/>
        <v>1.311791974141602E-4</v>
      </c>
      <c r="M1299" s="73"/>
      <c r="N1299" s="77">
        <f t="shared" si="61"/>
        <v>131.1791974141602</v>
      </c>
      <c r="O1299" s="78">
        <f>(inputs!$C$9+inputs!$D$9)/L1299</f>
        <v>8766.6339074267162</v>
      </c>
      <c r="P1299" s="79">
        <f t="shared" si="62"/>
        <v>39.76112935948494</v>
      </c>
    </row>
    <row r="1300" spans="6:16" x14ac:dyDescent="0.35">
      <c r="F1300" s="83">
        <v>1297</v>
      </c>
      <c r="G1300" s="8">
        <f>output!F1300/inputs!$M$9*inputs!$D$9/inputs!$C$9</f>
        <v>1.2969999999999999</v>
      </c>
      <c r="H1300" s="7">
        <f>$A$4*POWER(F1300,2)*(inputs!$C$9+inputs!$D$9)/POWER(inputs!$C$9+inputs!$D$9*output!G1300,2)</f>
        <v>1.7804902434207773E-5</v>
      </c>
      <c r="I1300" s="7">
        <f>$B$4*POWER(F1300,2)*(inputs!$C$9+inputs!$D$9)/POWER(inputs!$C$9+inputs!$D$9*output!G1300,2)</f>
        <v>6.8407649038665231E-5</v>
      </c>
      <c r="J1300" s="7">
        <f>$C$4*POWER(F1300,-2/3)*(inputs!$C$9+inputs!$D$9)/POWER(inputs!$C$9+inputs!$D$9*output!G1300,2)</f>
        <v>1.2907931123537106E-5</v>
      </c>
      <c r="K1300" s="7">
        <f>$D$4*POWER(F1300,-1)*(inputs!$C$9+inputs!$D$9)/POWER(inputs!$C$9+inputs!$D$9*output!G1300,2)</f>
        <v>3.2127234136060677E-5</v>
      </c>
      <c r="L1300" s="7">
        <f t="shared" si="60"/>
        <v>1.3124771673247079E-4</v>
      </c>
      <c r="M1300" s="73"/>
      <c r="N1300" s="77">
        <f t="shared" si="61"/>
        <v>131.24771673247079</v>
      </c>
      <c r="O1300" s="78">
        <f>(inputs!$C$9+inputs!$D$9)/L1300</f>
        <v>8762.0571894908171</v>
      </c>
      <c r="P1300" s="79">
        <f t="shared" si="62"/>
        <v>39.750749136437491</v>
      </c>
    </row>
    <row r="1301" spans="6:16" x14ac:dyDescent="0.35">
      <c r="F1301" s="83">
        <v>1298</v>
      </c>
      <c r="G1301" s="8">
        <f>output!F1301/inputs!$M$9*inputs!$D$9/inputs!$C$9</f>
        <v>1.298</v>
      </c>
      <c r="H1301" s="7">
        <f>$A$4*POWER(F1301,2)*(inputs!$C$9+inputs!$D$9)/POWER(inputs!$C$9+inputs!$D$9*output!G1301,2)</f>
        <v>1.7827890946640422E-5</v>
      </c>
      <c r="I1301" s="7">
        <f>$B$4*POWER(F1301,2)*(inputs!$C$9+inputs!$D$9)/POWER(inputs!$C$9+inputs!$D$9*output!G1301,2)</f>
        <v>6.8495972470721369E-5</v>
      </c>
      <c r="J1301" s="7">
        <f>$C$4*POWER(F1301,-2/3)*(inputs!$C$9+inputs!$D$9)/POWER(inputs!$C$9+inputs!$D$9*output!G1301,2)</f>
        <v>1.2898061190497496E-5</v>
      </c>
      <c r="K1301" s="7">
        <f>$D$4*POWER(F1301,-1)*(inputs!$C$9+inputs!$D$9)/POWER(inputs!$C$9+inputs!$D$9*output!G1301,2)</f>
        <v>3.2094422081674809E-5</v>
      </c>
      <c r="L1301" s="7">
        <f t="shared" si="60"/>
        <v>1.313163466895341E-4</v>
      </c>
      <c r="M1301" s="73"/>
      <c r="N1301" s="77">
        <f t="shared" si="61"/>
        <v>131.3163466895341</v>
      </c>
      <c r="O1301" s="78">
        <f>(inputs!$C$9+inputs!$D$9)/L1301</f>
        <v>8757.4778692168329</v>
      </c>
      <c r="P1301" s="79">
        <f t="shared" si="62"/>
        <v>39.740360297520532</v>
      </c>
    </row>
    <row r="1302" spans="6:16" x14ac:dyDescent="0.35">
      <c r="F1302" s="83">
        <v>1299</v>
      </c>
      <c r="G1302" s="8">
        <f>output!F1302/inputs!$M$9*inputs!$D$9/inputs!$C$9</f>
        <v>1.2989999999999999</v>
      </c>
      <c r="H1302" s="7">
        <f>$A$4*POWER(F1302,2)*(inputs!$C$9+inputs!$D$9)/POWER(inputs!$C$9+inputs!$D$9*output!G1302,2)</f>
        <v>1.7850888512639281E-5</v>
      </c>
      <c r="I1302" s="7">
        <f>$B$4*POWER(F1302,2)*(inputs!$C$9+inputs!$D$9)/POWER(inputs!$C$9+inputs!$D$9*output!G1302,2)</f>
        <v>6.8584330687196097E-5</v>
      </c>
      <c r="J1302" s="7">
        <f>$C$4*POWER(F1302,-2/3)*(inputs!$C$9+inputs!$D$9)/POWER(inputs!$C$9+inputs!$D$9*output!G1302,2)</f>
        <v>1.2888204310535034E-5</v>
      </c>
      <c r="K1302" s="7">
        <f>$D$4*POWER(F1302,-1)*(inputs!$C$9+inputs!$D$9)/POWER(inputs!$C$9+inputs!$D$9*output!G1302,2)</f>
        <v>3.2061663579503924E-5</v>
      </c>
      <c r="L1302" s="7">
        <f t="shared" si="60"/>
        <v>1.3138508708987432E-4</v>
      </c>
      <c r="M1302" s="73"/>
      <c r="N1302" s="77">
        <f t="shared" si="61"/>
        <v>131.38508708987433</v>
      </c>
      <c r="O1302" s="78">
        <f>(inputs!$C$9+inputs!$D$9)/L1302</f>
        <v>8752.8959752741139</v>
      </c>
      <c r="P1302" s="79">
        <f t="shared" si="62"/>
        <v>39.729962901041283</v>
      </c>
    </row>
    <row r="1303" spans="6:16" x14ac:dyDescent="0.35">
      <c r="F1303" s="83">
        <v>1300</v>
      </c>
      <c r="G1303" s="8">
        <f>output!F1303/inputs!$M$9*inputs!$D$9/inputs!$C$9</f>
        <v>1.2999999999999998</v>
      </c>
      <c r="H1303" s="7">
        <f>$A$4*POWER(F1303,2)*(inputs!$C$9+inputs!$D$9)/POWER(inputs!$C$9+inputs!$D$9*output!G1303,2)</f>
        <v>1.7873895123212924E-5</v>
      </c>
      <c r="I1303" s="7">
        <f>$B$4*POWER(F1303,2)*(inputs!$C$9+inputs!$D$9)/POWER(inputs!$C$9+inputs!$D$9*output!G1303,2)</f>
        <v>6.8672723653543795E-5</v>
      </c>
      <c r="J1303" s="7">
        <f>$C$4*POWER(F1303,-2/3)*(inputs!$C$9+inputs!$D$9)/POWER(inputs!$C$9+inputs!$D$9*output!G1303,2)</f>
        <v>1.28783604573107E-5</v>
      </c>
      <c r="K1303" s="7">
        <f>$D$4*POWER(F1303,-1)*(inputs!$C$9+inputs!$D$9)/POWER(inputs!$C$9+inputs!$D$9*output!G1303,2)</f>
        <v>3.2028958504444264E-5</v>
      </c>
      <c r="L1303" s="7">
        <f t="shared" si="60"/>
        <v>1.3145393773851167E-4</v>
      </c>
      <c r="M1303" s="73"/>
      <c r="N1303" s="77">
        <f t="shared" si="61"/>
        <v>131.45393773851166</v>
      </c>
      <c r="O1303" s="78">
        <f>(inputs!$C$9+inputs!$D$9)/L1303</f>
        <v>8748.3115362248136</v>
      </c>
      <c r="P1303" s="79">
        <f t="shared" si="62"/>
        <v>39.719557005119107</v>
      </c>
    </row>
    <row r="1304" spans="6:16" x14ac:dyDescent="0.35">
      <c r="F1304" s="83">
        <v>1301</v>
      </c>
      <c r="G1304" s="8">
        <f>output!F1304/inputs!$M$9*inputs!$D$9/inputs!$C$9</f>
        <v>1.3009999999999999</v>
      </c>
      <c r="H1304" s="7">
        <f>$A$4*POWER(F1304,2)*(inputs!$C$9+inputs!$D$9)/POWER(inputs!$C$9+inputs!$D$9*output!G1304,2)</f>
        <v>1.789691076937728E-5</v>
      </c>
      <c r="I1304" s="7">
        <f>$B$4*POWER(F1304,2)*(inputs!$C$9+inputs!$D$9)/POWER(inputs!$C$9+inputs!$D$9*output!G1304,2)</f>
        <v>6.8761151335247056E-5</v>
      </c>
      <c r="J1304" s="7">
        <f>$C$4*POWER(F1304,-2/3)*(inputs!$C$9+inputs!$D$9)/POWER(inputs!$C$9+inputs!$D$9*output!G1304,2)</f>
        <v>1.2868529604558534E-5</v>
      </c>
      <c r="K1304" s="7">
        <f>$D$4*POWER(F1304,-1)*(inputs!$C$9+inputs!$D$9)/POWER(inputs!$C$9+inputs!$D$9*output!G1304,2)</f>
        <v>3.1996306731777689E-5</v>
      </c>
      <c r="L1304" s="7">
        <f t="shared" si="60"/>
        <v>1.3152289844096056E-4</v>
      </c>
      <c r="M1304" s="73"/>
      <c r="N1304" s="77">
        <f t="shared" si="61"/>
        <v>131.52289844096057</v>
      </c>
      <c r="O1304" s="78">
        <f>(inputs!$C$9+inputs!$D$9)/L1304</f>
        <v>8743.7245805240855</v>
      </c>
      <c r="P1304" s="79">
        <f t="shared" si="62"/>
        <v>39.709142667685846</v>
      </c>
    </row>
    <row r="1305" spans="6:16" x14ac:dyDescent="0.35">
      <c r="F1305" s="83">
        <v>1302</v>
      </c>
      <c r="G1305" s="8">
        <f>output!F1305/inputs!$M$9*inputs!$D$9/inputs!$C$9</f>
        <v>1.3019999999999998</v>
      </c>
      <c r="H1305" s="7">
        <f>$A$4*POWER(F1305,2)*(inputs!$C$9+inputs!$D$9)/POWER(inputs!$C$9+inputs!$D$9*output!G1305,2)</f>
        <v>1.7919935442155562E-5</v>
      </c>
      <c r="I1305" s="7">
        <f>$B$4*POWER(F1305,2)*(inputs!$C$9+inputs!$D$9)/POWER(inputs!$C$9+inputs!$D$9*output!G1305,2)</f>
        <v>6.8849613697816406E-5</v>
      </c>
      <c r="J1305" s="7">
        <f>$C$4*POWER(F1305,-2/3)*(inputs!$C$9+inputs!$D$9)/POWER(inputs!$C$9+inputs!$D$9*output!G1305,2)</f>
        <v>1.2858711726085476E-5</v>
      </c>
      <c r="K1305" s="7">
        <f>$D$4*POWER(F1305,-1)*(inputs!$C$9+inputs!$D$9)/POWER(inputs!$C$9+inputs!$D$9*output!G1305,2)</f>
        <v>3.1963708137170144E-5</v>
      </c>
      <c r="L1305" s="7">
        <f t="shared" si="60"/>
        <v>1.3159196900322759E-4</v>
      </c>
      <c r="M1305" s="73"/>
      <c r="N1305" s="77">
        <f t="shared" si="61"/>
        <v>131.59196900322758</v>
      </c>
      <c r="O1305" s="78">
        <f>(inputs!$C$9+inputs!$D$9)/L1305</f>
        <v>8739.1351365203263</v>
      </c>
      <c r="P1305" s="79">
        <f t="shared" si="62"/>
        <v>39.698719946486264</v>
      </c>
    </row>
    <row r="1306" spans="6:16" x14ac:dyDescent="0.35">
      <c r="F1306" s="83">
        <v>1303</v>
      </c>
      <c r="G1306" s="8">
        <f>output!F1306/inputs!$M$9*inputs!$D$9/inputs!$C$9</f>
        <v>1.3030000000000002</v>
      </c>
      <c r="H1306" s="7">
        <f>$A$4*POWER(F1306,2)*(inputs!$C$9+inputs!$D$9)/POWER(inputs!$C$9+inputs!$D$9*output!G1306,2)</f>
        <v>1.7942969132578298E-5</v>
      </c>
      <c r="I1306" s="7">
        <f>$B$4*POWER(F1306,2)*(inputs!$C$9+inputs!$D$9)/POWER(inputs!$C$9+inputs!$D$9*output!G1306,2)</f>
        <v>6.8938110706790546E-5</v>
      </c>
      <c r="J1306" s="7">
        <f>$C$4*POWER(F1306,-2/3)*(inputs!$C$9+inputs!$D$9)/POWER(inputs!$C$9+inputs!$D$9*output!G1306,2)</f>
        <v>1.2848906795771048E-5</v>
      </c>
      <c r="K1306" s="7">
        <f>$D$4*POWER(F1306,-1)*(inputs!$C$9+inputs!$D$9)/POWER(inputs!$C$9+inputs!$D$9*output!G1306,2)</f>
        <v>3.1931162596670228E-5</v>
      </c>
      <c r="L1306" s="7">
        <f t="shared" si="60"/>
        <v>1.3166114923181011E-4</v>
      </c>
      <c r="M1306" s="73"/>
      <c r="N1306" s="77">
        <f t="shared" si="61"/>
        <v>131.6611492318101</v>
      </c>
      <c r="O1306" s="78">
        <f>(inputs!$C$9+inputs!$D$9)/L1306</f>
        <v>8734.5432324553421</v>
      </c>
      <c r="P1306" s="79">
        <f t="shared" si="62"/>
        <v>39.688288899078245</v>
      </c>
    </row>
    <row r="1307" spans="6:16" x14ac:dyDescent="0.35">
      <c r="F1307" s="83">
        <v>1304</v>
      </c>
      <c r="G1307" s="8">
        <f>output!F1307/inputs!$M$9*inputs!$D$9/inputs!$C$9</f>
        <v>1.304</v>
      </c>
      <c r="H1307" s="7">
        <f>$A$4*POWER(F1307,2)*(inputs!$C$9+inputs!$D$9)/POWER(inputs!$C$9+inputs!$D$9*output!G1307,2)</f>
        <v>1.7966011831683322E-5</v>
      </c>
      <c r="I1307" s="7">
        <f>$B$4*POWER(F1307,2)*(inputs!$C$9+inputs!$D$9)/POWER(inputs!$C$9+inputs!$D$9*output!G1307,2)</f>
        <v>6.902664232773622E-5</v>
      </c>
      <c r="J1307" s="7">
        <f>$C$4*POWER(F1307,-2/3)*(inputs!$C$9+inputs!$D$9)/POWER(inputs!$C$9+inputs!$D$9*output!G1307,2)</f>
        <v>1.2839114787567177E-5</v>
      </c>
      <c r="K1307" s="7">
        <f>$D$4*POWER(F1307,-1)*(inputs!$C$9+inputs!$D$9)/POWER(inputs!$C$9+inputs!$D$9*output!G1307,2)</f>
        <v>3.1898669986707706E-5</v>
      </c>
      <c r="L1307" s="7">
        <f t="shared" si="60"/>
        <v>1.3173043893369442E-4</v>
      </c>
      <c r="M1307" s="73"/>
      <c r="N1307" s="77">
        <f t="shared" si="61"/>
        <v>131.73043893369442</v>
      </c>
      <c r="O1307" s="78">
        <f>(inputs!$C$9+inputs!$D$9)/L1307</f>
        <v>8729.948896464577</v>
      </c>
      <c r="P1307" s="79">
        <f t="shared" si="62"/>
        <v>39.677849582833247</v>
      </c>
    </row>
    <row r="1308" spans="6:16" x14ac:dyDescent="0.35">
      <c r="F1308" s="83">
        <v>1305</v>
      </c>
      <c r="G1308" s="8">
        <f>output!F1308/inputs!$M$9*inputs!$D$9/inputs!$C$9</f>
        <v>1.3049999999999999</v>
      </c>
      <c r="H1308" s="7">
        <f>$A$4*POWER(F1308,2)*(inputs!$C$9+inputs!$D$9)/POWER(inputs!$C$9+inputs!$D$9*output!G1308,2)</f>
        <v>1.7989063530515738E-5</v>
      </c>
      <c r="I1308" s="7">
        <f>$B$4*POWER(F1308,2)*(inputs!$C$9+inputs!$D$9)/POWER(inputs!$C$9+inputs!$D$9*output!G1308,2)</f>
        <v>6.9115208526248113E-5</v>
      </c>
      <c r="J1308" s="7">
        <f>$C$4*POWER(F1308,-2/3)*(inputs!$C$9+inputs!$D$9)/POWER(inputs!$C$9+inputs!$D$9*output!G1308,2)</f>
        <v>1.282933567549783E-5</v>
      </c>
      <c r="K1308" s="7">
        <f>$D$4*POWER(F1308,-1)*(inputs!$C$9+inputs!$D$9)/POWER(inputs!$C$9+inputs!$D$9*output!G1308,2)</f>
        <v>3.1866230184092046E-5</v>
      </c>
      <c r="L1308" s="7">
        <f t="shared" si="60"/>
        <v>1.3179983791635372E-4</v>
      </c>
      <c r="M1308" s="73"/>
      <c r="N1308" s="77">
        <f t="shared" si="61"/>
        <v>131.79983791635371</v>
      </c>
      <c r="O1308" s="78">
        <f>(inputs!$C$9+inputs!$D$9)/L1308</f>
        <v>8725.3521565773335</v>
      </c>
      <c r="P1308" s="79">
        <f t="shared" si="62"/>
        <v>39.667402054936652</v>
      </c>
    </row>
    <row r="1309" spans="6:16" x14ac:dyDescent="0.35">
      <c r="F1309" s="83">
        <v>1306</v>
      </c>
      <c r="G1309" s="8">
        <f>output!F1309/inputs!$M$9*inputs!$D$9/inputs!$C$9</f>
        <v>1.306</v>
      </c>
      <c r="H1309" s="7">
        <f>$A$4*POWER(F1309,2)*(inputs!$C$9+inputs!$D$9)/POWER(inputs!$C$9+inputs!$D$9*output!G1309,2)</f>
        <v>1.8012124220127938E-5</v>
      </c>
      <c r="I1309" s="7">
        <f>$B$4*POWER(F1309,2)*(inputs!$C$9+inputs!$D$9)/POWER(inputs!$C$9+inputs!$D$9*output!G1309,2)</f>
        <v>6.9203809267948886E-5</v>
      </c>
      <c r="J1309" s="7">
        <f>$C$4*POWER(F1309,-2/3)*(inputs!$C$9+inputs!$D$9)/POWER(inputs!$C$9+inputs!$D$9*output!G1309,2)</f>
        <v>1.2819569433658846E-5</v>
      </c>
      <c r="K1309" s="7">
        <f>$D$4*POWER(F1309,-1)*(inputs!$C$9+inputs!$D$9)/POWER(inputs!$C$9+inputs!$D$9*output!G1309,2)</f>
        <v>3.1833843066010949E-5</v>
      </c>
      <c r="L1309" s="7">
        <f t="shared" si="60"/>
        <v>1.3186934598774663E-4</v>
      </c>
      <c r="M1309" s="73"/>
      <c r="N1309" s="77">
        <f t="shared" si="61"/>
        <v>131.86934598774661</v>
      </c>
      <c r="O1309" s="78">
        <f>(inputs!$C$9+inputs!$D$9)/L1309</f>
        <v>8720.7530407169725</v>
      </c>
      <c r="P1309" s="79">
        <f t="shared" si="62"/>
        <v>39.656946372388099</v>
      </c>
    </row>
    <row r="1310" spans="6:16" x14ac:dyDescent="0.35">
      <c r="F1310" s="83">
        <v>1307</v>
      </c>
      <c r="G1310" s="8">
        <f>output!F1310/inputs!$M$9*inputs!$D$9/inputs!$C$9</f>
        <v>1.3069999999999999</v>
      </c>
      <c r="H1310" s="7">
        <f>$A$4*POWER(F1310,2)*(inputs!$C$9+inputs!$D$9)/POWER(inputs!$C$9+inputs!$D$9*output!G1310,2)</f>
        <v>1.8035193891579596E-5</v>
      </c>
      <c r="I1310" s="7">
        <f>$B$4*POWER(F1310,2)*(inputs!$C$9+inputs!$D$9)/POWER(inputs!$C$9+inputs!$D$9*output!G1310,2)</f>
        <v>6.9292444518489238E-5</v>
      </c>
      <c r="J1310" s="7">
        <f>$C$4*POWER(F1310,-2/3)*(inputs!$C$9+inputs!$D$9)/POWER(inputs!$C$9+inputs!$D$9*output!G1310,2)</f>
        <v>1.2809816036217654E-5</v>
      </c>
      <c r="K1310" s="7">
        <f>$D$4*POWER(F1310,-1)*(inputs!$C$9+inputs!$D$9)/POWER(inputs!$C$9+inputs!$D$9*output!G1310,2)</f>
        <v>3.1801508510028955E-5</v>
      </c>
      <c r="L1310" s="7">
        <f t="shared" si="60"/>
        <v>1.3193896295631545E-4</v>
      </c>
      <c r="M1310" s="73"/>
      <c r="N1310" s="77">
        <f t="shared" si="61"/>
        <v>131.93896295631544</v>
      </c>
      <c r="O1310" s="78">
        <f>(inputs!$C$9+inputs!$D$9)/L1310</f>
        <v>8716.1515767011224</v>
      </c>
      <c r="P1310" s="79">
        <f t="shared" si="62"/>
        <v>39.646482592001824</v>
      </c>
    </row>
    <row r="1311" spans="6:16" x14ac:dyDescent="0.35">
      <c r="F1311" s="83">
        <v>1308</v>
      </c>
      <c r="G1311" s="8">
        <f>output!F1311/inputs!$M$9*inputs!$D$9/inputs!$C$9</f>
        <v>1.3080000000000001</v>
      </c>
      <c r="H1311" s="7">
        <f>$A$4*POWER(F1311,2)*(inputs!$C$9+inputs!$D$9)/POWER(inputs!$C$9+inputs!$D$9*output!G1311,2)</f>
        <v>1.8058272535937678E-5</v>
      </c>
      <c r="I1311" s="7">
        <f>$B$4*POWER(F1311,2)*(inputs!$C$9+inputs!$D$9)/POWER(inputs!$C$9+inputs!$D$9*output!G1311,2)</f>
        <v>6.9381114243547801E-5</v>
      </c>
      <c r="J1311" s="7">
        <f>$C$4*POWER(F1311,-2/3)*(inputs!$C$9+inputs!$D$9)/POWER(inputs!$C$9+inputs!$D$9*output!G1311,2)</f>
        <v>1.2800075457412994E-5</v>
      </c>
      <c r="K1311" s="7">
        <f>$D$4*POWER(F1311,-1)*(inputs!$C$9+inputs!$D$9)/POWER(inputs!$C$9+inputs!$D$9*output!G1311,2)</f>
        <v>3.176922639408598E-5</v>
      </c>
      <c r="L1311" s="7">
        <f t="shared" si="60"/>
        <v>1.3200868863098446E-4</v>
      </c>
      <c r="M1311" s="73"/>
      <c r="N1311" s="77">
        <f t="shared" si="61"/>
        <v>132.00868863098447</v>
      </c>
      <c r="O1311" s="78">
        <f>(inputs!$C$9+inputs!$D$9)/L1311</f>
        <v>8711.5477922418922</v>
      </c>
      <c r="P1311" s="79">
        <f t="shared" si="62"/>
        <v>39.636010770407033</v>
      </c>
    </row>
    <row r="1312" spans="6:16" x14ac:dyDescent="0.35">
      <c r="F1312" s="83">
        <v>1309</v>
      </c>
      <c r="G1312" s="8">
        <f>output!F1312/inputs!$M$9*inputs!$D$9/inputs!$C$9</f>
        <v>1.3089999999999999</v>
      </c>
      <c r="H1312" s="7">
        <f>$A$4*POWER(F1312,2)*(inputs!$C$9+inputs!$D$9)/POWER(inputs!$C$9+inputs!$D$9*output!G1312,2)</f>
        <v>1.8081360144276375E-5</v>
      </c>
      <c r="I1312" s="7">
        <f>$B$4*POWER(F1312,2)*(inputs!$C$9+inputs!$D$9)/POWER(inputs!$C$9+inputs!$D$9*output!G1312,2)</f>
        <v>6.9469818408831056E-5</v>
      </c>
      <c r="J1312" s="7">
        <f>$C$4*POWER(F1312,-2/3)*(inputs!$C$9+inputs!$D$9)/POWER(inputs!$C$9+inputs!$D$9*output!G1312,2)</f>
        <v>1.2790347671554709E-5</v>
      </c>
      <c r="K1312" s="7">
        <f>$D$4*POWER(F1312,-1)*(inputs!$C$9+inputs!$D$9)/POWER(inputs!$C$9+inputs!$D$9*output!G1312,2)</f>
        <v>3.1736996596495814E-5</v>
      </c>
      <c r="L1312" s="7">
        <f t="shared" si="60"/>
        <v>1.3207852282115794E-4</v>
      </c>
      <c r="M1312" s="73"/>
      <c r="N1312" s="77">
        <f t="shared" si="61"/>
        <v>132.07852282115795</v>
      </c>
      <c r="O1312" s="78">
        <f>(inputs!$C$9+inputs!$D$9)/L1312</f>
        <v>8706.9417149460951</v>
      </c>
      <c r="P1312" s="79">
        <f t="shared" si="62"/>
        <v>39.625530964048259</v>
      </c>
    </row>
    <row r="1313" spans="6:16" x14ac:dyDescent="0.35">
      <c r="F1313" s="83">
        <v>1310</v>
      </c>
      <c r="G1313" s="8">
        <f>output!F1313/inputs!$M$9*inputs!$D$9/inputs!$C$9</f>
        <v>1.3099999999999998</v>
      </c>
      <c r="H1313" s="7">
        <f>$A$4*POWER(F1313,2)*(inputs!$C$9+inputs!$D$9)/POWER(inputs!$C$9+inputs!$D$9*output!G1313,2)</f>
        <v>1.8104456707677181E-5</v>
      </c>
      <c r="I1313" s="7">
        <f>$B$4*POWER(F1313,2)*(inputs!$C$9+inputs!$D$9)/POWER(inputs!$C$9+inputs!$D$9*output!G1313,2)</f>
        <v>6.9558556980073419E-5</v>
      </c>
      <c r="J1313" s="7">
        <f>$C$4*POWER(F1313,-2/3)*(inputs!$C$9+inputs!$D$9)/POWER(inputs!$C$9+inputs!$D$9*output!G1313,2)</f>
        <v>1.2780632653023491E-5</v>
      </c>
      <c r="K1313" s="7">
        <f>$D$4*POWER(F1313,-1)*(inputs!$C$9+inputs!$D$9)/POWER(inputs!$C$9+inputs!$D$9*output!G1313,2)</f>
        <v>3.17048189959448E-5</v>
      </c>
      <c r="L1313" s="7">
        <f t="shared" si="60"/>
        <v>1.3214846533671887E-4</v>
      </c>
      <c r="M1313" s="73"/>
      <c r="N1313" s="77">
        <f t="shared" si="61"/>
        <v>132.14846533671889</v>
      </c>
      <c r="O1313" s="78">
        <f>(inputs!$C$9+inputs!$D$9)/L1313</f>
        <v>8702.3333723154483</v>
      </c>
      <c r="P1313" s="79">
        <f t="shared" si="62"/>
        <v>39.615043229185716</v>
      </c>
    </row>
    <row r="1314" spans="6:16" x14ac:dyDescent="0.35">
      <c r="F1314" s="83">
        <v>1311</v>
      </c>
      <c r="G1314" s="8">
        <f>output!F1314/inputs!$M$9*inputs!$D$9/inputs!$C$9</f>
        <v>1.3109999999999999</v>
      </c>
      <c r="H1314" s="7">
        <f>$A$4*POWER(F1314,2)*(inputs!$C$9+inputs!$D$9)/POWER(inputs!$C$9+inputs!$D$9*output!G1314,2)</f>
        <v>1.8127562217228794E-5</v>
      </c>
      <c r="I1314" s="7">
        <f>$B$4*POWER(F1314,2)*(inputs!$C$9+inputs!$D$9)/POWER(inputs!$C$9+inputs!$D$9*output!G1314,2)</f>
        <v>6.9647329923037138E-5</v>
      </c>
      <c r="J1314" s="7">
        <f>$C$4*POWER(F1314,-2/3)*(inputs!$C$9+inputs!$D$9)/POWER(inputs!$C$9+inputs!$D$9*output!G1314,2)</f>
        <v>1.2770930376270555E-5</v>
      </c>
      <c r="K1314" s="7">
        <f>$D$4*POWER(F1314,-1)*(inputs!$C$9+inputs!$D$9)/POWER(inputs!$C$9+inputs!$D$9*output!G1314,2)</f>
        <v>3.1672693471490333E-5</v>
      </c>
      <c r="L1314" s="7">
        <f t="shared" si="60"/>
        <v>1.3221851598802683E-4</v>
      </c>
      <c r="M1314" s="73"/>
      <c r="N1314" s="77">
        <f t="shared" si="61"/>
        <v>132.21851598802684</v>
      </c>
      <c r="O1314" s="78">
        <f>(inputs!$C$9+inputs!$D$9)/L1314</f>
        <v>8697.7227917468026</v>
      </c>
      <c r="P1314" s="79">
        <f t="shared" si="62"/>
        <v>39.604547621895684</v>
      </c>
    </row>
    <row r="1315" spans="6:16" x14ac:dyDescent="0.35">
      <c r="F1315" s="83">
        <v>1312</v>
      </c>
      <c r="G1315" s="8">
        <f>output!F1315/inputs!$M$9*inputs!$D$9/inputs!$C$9</f>
        <v>1.3119999999999998</v>
      </c>
      <c r="H1315" s="7">
        <f>$A$4*POWER(F1315,2)*(inputs!$C$9+inputs!$D$9)/POWER(inputs!$C$9+inputs!$D$9*output!G1315,2)</f>
        <v>1.8150676664027203E-5</v>
      </c>
      <c r="I1315" s="7">
        <f>$B$4*POWER(F1315,2)*(inputs!$C$9+inputs!$D$9)/POWER(inputs!$C$9+inputs!$D$9*output!G1315,2)</f>
        <v>6.9736137203512343E-5</v>
      </c>
      <c r="J1315" s="7">
        <f>$C$4*POWER(F1315,-2/3)*(inputs!$C$9+inputs!$D$9)/POWER(inputs!$C$9+inputs!$D$9*output!G1315,2)</f>
        <v>1.27612408158175E-5</v>
      </c>
      <c r="K1315" s="7">
        <f>$D$4*POWER(F1315,-1)*(inputs!$C$9+inputs!$D$9)/POWER(inputs!$C$9+inputs!$D$9*output!G1315,2)</f>
        <v>3.1640619902559476E-5</v>
      </c>
      <c r="L1315" s="7">
        <f t="shared" si="60"/>
        <v>1.3228867458591652E-4</v>
      </c>
      <c r="M1315" s="73"/>
      <c r="N1315" s="77">
        <f t="shared" si="61"/>
        <v>132.28867458591651</v>
      </c>
      <c r="O1315" s="78">
        <f>(inputs!$C$9+inputs!$D$9)/L1315</f>
        <v>8693.1100005323442</v>
      </c>
      <c r="P1315" s="79">
        <f t="shared" si="62"/>
        <v>39.59404419807079</v>
      </c>
    </row>
    <row r="1316" spans="6:16" x14ac:dyDescent="0.35">
      <c r="F1316" s="83">
        <v>1313</v>
      </c>
      <c r="G1316" s="8">
        <f>output!F1316/inputs!$M$9*inputs!$D$9/inputs!$C$9</f>
        <v>1.3129999999999999</v>
      </c>
      <c r="H1316" s="7">
        <f>$A$4*POWER(F1316,2)*(inputs!$C$9+inputs!$D$9)/POWER(inputs!$C$9+inputs!$D$9*output!G1316,2)</f>
        <v>1.8173800039175621E-5</v>
      </c>
      <c r="I1316" s="7">
        <f>$B$4*POWER(F1316,2)*(inputs!$C$9+inputs!$D$9)/POWER(inputs!$C$9+inputs!$D$9*output!G1316,2)</f>
        <v>6.9824978787316999E-5</v>
      </c>
      <c r="J1316" s="7">
        <f>$C$4*POWER(F1316,-2/3)*(inputs!$C$9+inputs!$D$9)/POWER(inputs!$C$9+inputs!$D$9*output!G1316,2)</f>
        <v>1.275156394625601E-5</v>
      </c>
      <c r="K1316" s="7">
        <f>$D$4*POWER(F1316,-1)*(inputs!$C$9+inputs!$D$9)/POWER(inputs!$C$9+inputs!$D$9*output!G1316,2)</f>
        <v>3.1608598168947595E-5</v>
      </c>
      <c r="L1316" s="7">
        <f t="shared" si="60"/>
        <v>1.3235894094169623E-4</v>
      </c>
      <c r="M1316" s="73"/>
      <c r="N1316" s="77">
        <f t="shared" si="61"/>
        <v>132.35894094169623</v>
      </c>
      <c r="O1316" s="78">
        <f>(inputs!$C$9+inputs!$D$9)/L1316</f>
        <v>8688.4950258598092</v>
      </c>
      <c r="P1316" s="79">
        <f t="shared" si="62"/>
        <v>39.58353301342045</v>
      </c>
    </row>
    <row r="1317" spans="6:16" x14ac:dyDescent="0.35">
      <c r="F1317" s="83">
        <v>1314</v>
      </c>
      <c r="G1317" s="8">
        <f>output!F1317/inputs!$M$9*inputs!$D$9/inputs!$C$9</f>
        <v>1.3139999999999998</v>
      </c>
      <c r="H1317" s="7">
        <f>$A$4*POWER(F1317,2)*(inputs!$C$9+inputs!$D$9)/POWER(inputs!$C$9+inputs!$D$9*output!G1317,2)</f>
        <v>1.8196932333784479E-5</v>
      </c>
      <c r="I1317" s="7">
        <f>$B$4*POWER(F1317,2)*(inputs!$C$9+inputs!$D$9)/POWER(inputs!$C$9+inputs!$D$9*output!G1317,2)</f>
        <v>6.9913854640296758E-5</v>
      </c>
      <c r="J1317" s="7">
        <f>$C$4*POWER(F1317,-2/3)*(inputs!$C$9+inputs!$D$9)/POWER(inputs!$C$9+inputs!$D$9*output!G1317,2)</f>
        <v>1.2741899742247572E-5</v>
      </c>
      <c r="K1317" s="7">
        <f>$D$4*POWER(F1317,-1)*(inputs!$C$9+inputs!$D$9)/POWER(inputs!$C$9+inputs!$D$9*output!G1317,2)</f>
        <v>3.157662815081682E-5</v>
      </c>
      <c r="L1317" s="7">
        <f t="shared" si="60"/>
        <v>1.3242931486714564E-4</v>
      </c>
      <c r="M1317" s="73"/>
      <c r="N1317" s="77">
        <f t="shared" si="61"/>
        <v>132.42931486714565</v>
      </c>
      <c r="O1317" s="78">
        <f>(inputs!$C$9+inputs!$D$9)/L1317</f>
        <v>8683.8778948127238</v>
      </c>
      <c r="P1317" s="79">
        <f t="shared" si="62"/>
        <v>39.573014123471197</v>
      </c>
    </row>
    <row r="1318" spans="6:16" x14ac:dyDescent="0.35">
      <c r="F1318" s="83">
        <v>1315</v>
      </c>
      <c r="G1318" s="8">
        <f>output!F1318/inputs!$M$9*inputs!$D$9/inputs!$C$9</f>
        <v>1.3150000000000002</v>
      </c>
      <c r="H1318" s="7">
        <f>$A$4*POWER(F1318,2)*(inputs!$C$9+inputs!$D$9)/POWER(inputs!$C$9+inputs!$D$9*output!G1318,2)</f>
        <v>1.8220073538971464E-5</v>
      </c>
      <c r="I1318" s="7">
        <f>$B$4*POWER(F1318,2)*(inputs!$C$9+inputs!$D$9)/POWER(inputs!$C$9+inputs!$D$9*output!G1318,2)</f>
        <v>7.0002764728325191E-5</v>
      </c>
      <c r="J1318" s="7">
        <f>$C$4*POWER(F1318,-2/3)*(inputs!$C$9+inputs!$D$9)/POWER(inputs!$C$9+inputs!$D$9*output!G1318,2)</f>
        <v>1.2732248178523293E-5</v>
      </c>
      <c r="K1318" s="7">
        <f>$D$4*POWER(F1318,-1)*(inputs!$C$9+inputs!$D$9)/POWER(inputs!$C$9+inputs!$D$9*output!G1318,2)</f>
        <v>3.1544709728694836E-5</v>
      </c>
      <c r="L1318" s="7">
        <f t="shared" si="60"/>
        <v>1.3249979617451478E-4</v>
      </c>
      <c r="M1318" s="73"/>
      <c r="N1318" s="77">
        <f t="shared" si="61"/>
        <v>132.49979617451478</v>
      </c>
      <c r="O1318" s="78">
        <f>(inputs!$C$9+inputs!$D$9)/L1318</f>
        <v>8679.2586343705843</v>
      </c>
      <c r="P1318" s="79">
        <f t="shared" si="62"/>
        <v>39.562487583567027</v>
      </c>
    </row>
    <row r="1319" spans="6:16" x14ac:dyDescent="0.35">
      <c r="F1319" s="83">
        <v>1316</v>
      </c>
      <c r="G1319" s="8">
        <f>output!F1319/inputs!$M$9*inputs!$D$9/inputs!$C$9</f>
        <v>1.3160000000000001</v>
      </c>
      <c r="H1319" s="7">
        <f>$A$4*POWER(F1319,2)*(inputs!$C$9+inputs!$D$9)/POWER(inputs!$C$9+inputs!$D$9*output!G1319,2)</f>
        <v>1.8243223645861458E-5</v>
      </c>
      <c r="I1319" s="7">
        <f>$B$4*POWER(F1319,2)*(inputs!$C$9+inputs!$D$9)/POWER(inputs!$C$9+inputs!$D$9*output!G1319,2)</f>
        <v>7.0091709017303477E-5</v>
      </c>
      <c r="J1319" s="7">
        <f>$C$4*POWER(F1319,-2/3)*(inputs!$C$9+inputs!$D$9)/POWER(inputs!$C$9+inputs!$D$9*output!G1319,2)</f>
        <v>1.2722609229883639E-5</v>
      </c>
      <c r="K1319" s="7">
        <f>$D$4*POWER(F1319,-1)*(inputs!$C$9+inputs!$D$9)/POWER(inputs!$C$9+inputs!$D$9*output!G1319,2)</f>
        <v>3.1512842783473332E-5</v>
      </c>
      <c r="L1319" s="7">
        <f t="shared" si="60"/>
        <v>1.325703846765219E-4</v>
      </c>
      <c r="M1319" s="73"/>
      <c r="N1319" s="77">
        <f t="shared" si="61"/>
        <v>132.57038467652191</v>
      </c>
      <c r="O1319" s="78">
        <f>(inputs!$C$9+inputs!$D$9)/L1319</f>
        <v>8674.6372714091085</v>
      </c>
      <c r="P1319" s="79">
        <f t="shared" si="62"/>
        <v>39.551953448869767</v>
      </c>
    </row>
    <row r="1320" spans="6:16" x14ac:dyDescent="0.35">
      <c r="F1320" s="83">
        <v>1317</v>
      </c>
      <c r="G1320" s="8">
        <f>output!F1320/inputs!$M$9*inputs!$D$9/inputs!$C$9</f>
        <v>1.3169999999999999</v>
      </c>
      <c r="H1320" s="7">
        <f>$A$4*POWER(F1320,2)*(inputs!$C$9+inputs!$D$9)/POWER(inputs!$C$9+inputs!$D$9*output!G1320,2)</f>
        <v>1.826638264558658E-5</v>
      </c>
      <c r="I1320" s="7">
        <f>$B$4*POWER(F1320,2)*(inputs!$C$9+inputs!$D$9)/POWER(inputs!$C$9+inputs!$D$9*output!G1320,2)</f>
        <v>7.0180687473160602E-5</v>
      </c>
      <c r="J1320" s="7">
        <f>$C$4*POWER(F1320,-2/3)*(inputs!$C$9+inputs!$D$9)/POWER(inputs!$C$9+inputs!$D$9*output!G1320,2)</f>
        <v>1.2712982871198175E-5</v>
      </c>
      <c r="K1320" s="7">
        <f>$D$4*POWER(F1320,-1)*(inputs!$C$9+inputs!$D$9)/POWER(inputs!$C$9+inputs!$D$9*output!G1320,2)</f>
        <v>3.1481027196406733E-5</v>
      </c>
      <c r="L1320" s="7">
        <f t="shared" si="60"/>
        <v>1.326410801863521E-4</v>
      </c>
      <c r="M1320" s="73"/>
      <c r="N1320" s="77">
        <f t="shared" si="61"/>
        <v>132.6410801863521</v>
      </c>
      <c r="O1320" s="78">
        <f>(inputs!$C$9+inputs!$D$9)/L1320</f>
        <v>8670.0138327004315</v>
      </c>
      <c r="P1320" s="79">
        <f t="shared" si="62"/>
        <v>39.541411774359467</v>
      </c>
    </row>
    <row r="1321" spans="6:16" x14ac:dyDescent="0.35">
      <c r="F1321" s="83">
        <v>1318</v>
      </c>
      <c r="G1321" s="8">
        <f>output!F1321/inputs!$M$9*inputs!$D$9/inputs!$C$9</f>
        <v>1.3180000000000001</v>
      </c>
      <c r="H1321" s="7">
        <f>$A$4*POWER(F1321,2)*(inputs!$C$9+inputs!$D$9)/POWER(inputs!$C$9+inputs!$D$9*output!G1321,2)</f>
        <v>1.8289550529286137E-5</v>
      </c>
      <c r="I1321" s="7">
        <f>$B$4*POWER(F1321,2)*(inputs!$C$9+inputs!$D$9)/POWER(inputs!$C$9+inputs!$D$9*output!G1321,2)</f>
        <v>7.0269700061853215E-5</v>
      </c>
      <c r="J1321" s="7">
        <f>$C$4*POWER(F1321,-2/3)*(inputs!$C$9+inputs!$D$9)/POWER(inputs!$C$9+inputs!$D$9*output!G1321,2)</f>
        <v>1.2703369077405297E-5</v>
      </c>
      <c r="K1321" s="7">
        <f>$D$4*POWER(F1321,-1)*(inputs!$C$9+inputs!$D$9)/POWER(inputs!$C$9+inputs!$D$9*output!G1321,2)</f>
        <v>3.1449262849110719E-5</v>
      </c>
      <c r="L1321" s="7">
        <f t="shared" si="60"/>
        <v>1.3271188251765537E-4</v>
      </c>
      <c r="M1321" s="73"/>
      <c r="N1321" s="77">
        <f t="shared" si="61"/>
        <v>132.71188251765537</v>
      </c>
      <c r="O1321" s="78">
        <f>(inputs!$C$9+inputs!$D$9)/L1321</f>
        <v>8665.3883449133446</v>
      </c>
      <c r="P1321" s="79">
        <f t="shared" si="62"/>
        <v>39.530862614834732</v>
      </c>
    </row>
    <row r="1322" spans="6:16" x14ac:dyDescent="0.35">
      <c r="F1322" s="83">
        <v>1319</v>
      </c>
      <c r="G1322" s="8">
        <f>output!F1322/inputs!$M$9*inputs!$D$9/inputs!$C$9</f>
        <v>1.319</v>
      </c>
      <c r="H1322" s="7">
        <f>$A$4*POWER(F1322,2)*(inputs!$C$9+inputs!$D$9)/POWER(inputs!$C$9+inputs!$D$9*output!G1322,2)</f>
        <v>1.8312727288106658E-5</v>
      </c>
      <c r="I1322" s="7">
        <f>$B$4*POWER(F1322,2)*(inputs!$C$9+inputs!$D$9)/POWER(inputs!$C$9+inputs!$D$9*output!G1322,2)</f>
        <v>7.0358746749365624E-5</v>
      </c>
      <c r="J1322" s="7">
        <f>$C$4*POWER(F1322,-2/3)*(inputs!$C$9+inputs!$D$9)/POWER(inputs!$C$9+inputs!$D$9*output!G1322,2)</f>
        <v>1.2693767823512082E-5</v>
      </c>
      <c r="K1322" s="7">
        <f>$D$4*POWER(F1322,-1)*(inputs!$C$9+inputs!$D$9)/POWER(inputs!$C$9+inputs!$D$9*output!G1322,2)</f>
        <v>3.1417549623560959E-5</v>
      </c>
      <c r="L1322" s="7">
        <f t="shared" si="60"/>
        <v>1.3278279148454532E-4</v>
      </c>
      <c r="M1322" s="73"/>
      <c r="N1322" s="77">
        <f t="shared" si="61"/>
        <v>132.78279148454533</v>
      </c>
      <c r="O1322" s="78">
        <f>(inputs!$C$9+inputs!$D$9)/L1322</f>
        <v>8660.7608346134912</v>
      </c>
      <c r="P1322" s="79">
        <f t="shared" si="62"/>
        <v>39.520306024913076</v>
      </c>
    </row>
    <row r="1323" spans="6:16" x14ac:dyDescent="0.35">
      <c r="F1323" s="83">
        <v>1320</v>
      </c>
      <c r="G1323" s="8">
        <f>output!F1323/inputs!$M$9*inputs!$D$9/inputs!$C$9</f>
        <v>1.32</v>
      </c>
      <c r="H1323" s="7">
        <f>$A$4*POWER(F1323,2)*(inputs!$C$9+inputs!$D$9)/POWER(inputs!$C$9+inputs!$D$9*output!G1323,2)</f>
        <v>1.8335912913201865E-5</v>
      </c>
      <c r="I1323" s="7">
        <f>$B$4*POWER(F1323,2)*(inputs!$C$9+inputs!$D$9)/POWER(inputs!$C$9+inputs!$D$9*output!G1323,2)</f>
        <v>7.0447827501709867E-5</v>
      </c>
      <c r="J1323" s="7">
        <f>$C$4*POWER(F1323,-2/3)*(inputs!$C$9+inputs!$D$9)/POWER(inputs!$C$9+inputs!$D$9*output!G1323,2)</f>
        <v>1.2684179084593926E-5</v>
      </c>
      <c r="K1323" s="7">
        <f>$D$4*POWER(F1323,-1)*(inputs!$C$9+inputs!$D$9)/POWER(inputs!$C$9+inputs!$D$9*output!G1323,2)</f>
        <v>3.1385887402091702E-5</v>
      </c>
      <c r="L1323" s="7">
        <f t="shared" si="60"/>
        <v>1.3285380690159737E-4</v>
      </c>
      <c r="M1323" s="73"/>
      <c r="N1323" s="77">
        <f t="shared" si="61"/>
        <v>132.85380690159738</v>
      </c>
      <c r="O1323" s="78">
        <f>(inputs!$C$9+inputs!$D$9)/L1323</f>
        <v>8656.1313282636002</v>
      </c>
      <c r="P1323" s="79">
        <f t="shared" si="62"/>
        <v>39.509742059031296</v>
      </c>
    </row>
    <row r="1324" spans="6:16" x14ac:dyDescent="0.35">
      <c r="F1324" s="83">
        <v>1321</v>
      </c>
      <c r="G1324" s="8">
        <f>output!F1324/inputs!$M$9*inputs!$D$9/inputs!$C$9</f>
        <v>1.321</v>
      </c>
      <c r="H1324" s="7">
        <f>$A$4*POWER(F1324,2)*(inputs!$C$9+inputs!$D$9)/POWER(inputs!$C$9+inputs!$D$9*output!G1324,2)</f>
        <v>1.8359107395732655E-5</v>
      </c>
      <c r="I1324" s="7">
        <f>$B$4*POWER(F1324,2)*(inputs!$C$9+inputs!$D$9)/POWER(inputs!$C$9+inputs!$D$9*output!G1324,2)</f>
        <v>7.0536942284925479E-5</v>
      </c>
      <c r="J1324" s="7">
        <f>$C$4*POWER(F1324,-2/3)*(inputs!$C$9+inputs!$D$9)/POWER(inputs!$C$9+inputs!$D$9*output!G1324,2)</f>
        <v>1.2674602835794425E-5</v>
      </c>
      <c r="K1324" s="7">
        <f>$D$4*POWER(F1324,-1)*(inputs!$C$9+inputs!$D$9)/POWER(inputs!$C$9+inputs!$D$9*output!G1324,2)</f>
        <v>3.1354276067394366E-5</v>
      </c>
      <c r="L1324" s="7">
        <f t="shared" si="60"/>
        <v>1.3292492858384692E-4</v>
      </c>
      <c r="M1324" s="73"/>
      <c r="N1324" s="77">
        <f t="shared" si="61"/>
        <v>132.92492858384691</v>
      </c>
      <c r="O1324" s="78">
        <f>(inputs!$C$9+inputs!$D$9)/L1324</f>
        <v>8651.4998522237183</v>
      </c>
      <c r="P1324" s="79">
        <f t="shared" si="62"/>
        <v>39.499170771445883</v>
      </c>
    </row>
    <row r="1325" spans="6:16" x14ac:dyDescent="0.35">
      <c r="F1325" s="83">
        <v>1322</v>
      </c>
      <c r="G1325" s="8">
        <f>output!F1325/inputs!$M$9*inputs!$D$9/inputs!$C$9</f>
        <v>1.3219999999999998</v>
      </c>
      <c r="H1325" s="7">
        <f>$A$4*POWER(F1325,2)*(inputs!$C$9+inputs!$D$9)/POWER(inputs!$C$9+inputs!$D$9*output!G1325,2)</f>
        <v>1.8382310726867123E-5</v>
      </c>
      <c r="I1325" s="7">
        <f>$B$4*POWER(F1325,2)*(inputs!$C$9+inputs!$D$9)/POWER(inputs!$C$9+inputs!$D$9*output!G1325,2)</f>
        <v>7.062609106507971E-5</v>
      </c>
      <c r="J1325" s="7">
        <f>$C$4*POWER(F1325,-2/3)*(inputs!$C$9+inputs!$D$9)/POWER(inputs!$C$9+inputs!$D$9*output!G1325,2)</f>
        <v>1.2665039052325052E-5</v>
      </c>
      <c r="K1325" s="7">
        <f>$D$4*POWER(F1325,-1)*(inputs!$C$9+inputs!$D$9)/POWER(inputs!$C$9+inputs!$D$9*output!G1325,2)</f>
        <v>3.1322715502516281E-5</v>
      </c>
      <c r="L1325" s="7">
        <f t="shared" si="60"/>
        <v>1.3299615634678819E-4</v>
      </c>
      <c r="M1325" s="73"/>
      <c r="N1325" s="77">
        <f t="shared" si="61"/>
        <v>132.99615634678818</v>
      </c>
      <c r="O1325" s="78">
        <f>(inputs!$C$9+inputs!$D$9)/L1325</f>
        <v>8646.8664327513998</v>
      </c>
      <c r="P1325" s="79">
        <f t="shared" si="62"/>
        <v>39.488592216233293</v>
      </c>
    </row>
    <row r="1326" spans="6:16" x14ac:dyDescent="0.35">
      <c r="F1326" s="83">
        <v>1323</v>
      </c>
      <c r="G1326" s="8">
        <f>output!F1326/inputs!$M$9*inputs!$D$9/inputs!$C$9</f>
        <v>1.323</v>
      </c>
      <c r="H1326" s="7">
        <f>$A$4*POWER(F1326,2)*(inputs!$C$9+inputs!$D$9)/POWER(inputs!$C$9+inputs!$D$9*output!G1326,2)</f>
        <v>1.8405522897780533E-5</v>
      </c>
      <c r="I1326" s="7">
        <f>$B$4*POWER(F1326,2)*(inputs!$C$9+inputs!$D$9)/POWER(inputs!$C$9+inputs!$D$9*output!G1326,2)</f>
        <v>7.0715273808267295E-5</v>
      </c>
      <c r="J1326" s="7">
        <f>$C$4*POWER(F1326,-2/3)*(inputs!$C$9+inputs!$D$9)/POWER(inputs!$C$9+inputs!$D$9*output!G1326,2)</f>
        <v>1.2655487709464916E-5</v>
      </c>
      <c r="K1326" s="7">
        <f>$D$4*POWER(F1326,-1)*(inputs!$C$9+inputs!$D$9)/POWER(inputs!$C$9+inputs!$D$9*output!G1326,2)</f>
        <v>3.1291205590859281E-5</v>
      </c>
      <c r="L1326" s="7">
        <f t="shared" si="60"/>
        <v>1.3306749000637202E-4</v>
      </c>
      <c r="M1326" s="73"/>
      <c r="N1326" s="77">
        <f t="shared" si="61"/>
        <v>133.06749000637203</v>
      </c>
      <c r="O1326" s="78">
        <f>(inputs!$C$9+inputs!$D$9)/L1326</f>
        <v>8642.2310960019713</v>
      </c>
      <c r="P1326" s="79">
        <f t="shared" si="62"/>
        <v>39.478006447290426</v>
      </c>
    </row>
    <row r="1327" spans="6:16" x14ac:dyDescent="0.35">
      <c r="F1327" s="83">
        <v>1324</v>
      </c>
      <c r="G1327" s="8">
        <f>output!F1327/inputs!$M$9*inputs!$D$9/inputs!$C$9</f>
        <v>1.3239999999999998</v>
      </c>
      <c r="H1327" s="7">
        <f>$A$4*POWER(F1327,2)*(inputs!$C$9+inputs!$D$9)/POWER(inputs!$C$9+inputs!$D$9*output!G1327,2)</f>
        <v>1.842874389965534E-5</v>
      </c>
      <c r="I1327" s="7">
        <f>$B$4*POWER(F1327,2)*(inputs!$C$9+inputs!$D$9)/POWER(inputs!$C$9+inputs!$D$9*output!G1327,2)</f>
        <v>7.0804490480610643E-5</v>
      </c>
      <c r="J1327" s="7">
        <f>$C$4*POWER(F1327,-2/3)*(inputs!$C$9+inputs!$D$9)/POWER(inputs!$C$9+inputs!$D$9*output!G1327,2)</f>
        <v>1.2645948782560641E-5</v>
      </c>
      <c r="K1327" s="7">
        <f>$D$4*POWER(F1327,-1)*(inputs!$C$9+inputs!$D$9)/POWER(inputs!$C$9+inputs!$D$9*output!G1327,2)</f>
        <v>3.1259746216178381E-5</v>
      </c>
      <c r="L1327" s="7">
        <f t="shared" si="60"/>
        <v>1.33138929379005E-4</v>
      </c>
      <c r="M1327" s="73"/>
      <c r="N1327" s="77">
        <f t="shared" si="61"/>
        <v>133.13892937900499</v>
      </c>
      <c r="O1327" s="78">
        <f>(inputs!$C$9+inputs!$D$9)/L1327</f>
        <v>8637.5938680287018</v>
      </c>
      <c r="P1327" s="79">
        <f t="shared" si="62"/>
        <v>39.467413518334858</v>
      </c>
    </row>
    <row r="1328" spans="6:16" x14ac:dyDescent="0.35">
      <c r="F1328" s="83">
        <v>1325</v>
      </c>
      <c r="G1328" s="8">
        <f>output!F1328/inputs!$M$9*inputs!$D$9/inputs!$C$9</f>
        <v>1.325</v>
      </c>
      <c r="H1328" s="7">
        <f>$A$4*POWER(F1328,2)*(inputs!$C$9+inputs!$D$9)/POWER(inputs!$C$9+inputs!$D$9*output!G1328,2)</f>
        <v>1.8451973723681133E-5</v>
      </c>
      <c r="I1328" s="7">
        <f>$B$4*POWER(F1328,2)*(inputs!$C$9+inputs!$D$9)/POWER(inputs!$C$9+inputs!$D$9*output!G1328,2)</f>
        <v>7.0893741048259527E-5</v>
      </c>
      <c r="J1328" s="7">
        <f>$C$4*POWER(F1328,-2/3)*(inputs!$C$9+inputs!$D$9)/POWER(inputs!$C$9+inputs!$D$9*output!G1328,2)</f>
        <v>1.2636422247025958E-5</v>
      </c>
      <c r="K1328" s="7">
        <f>$D$4*POWER(F1328,-1)*(inputs!$C$9+inputs!$D$9)/POWER(inputs!$C$9+inputs!$D$9*output!G1328,2)</f>
        <v>3.1228337262580446E-5</v>
      </c>
      <c r="L1328" s="7">
        <f t="shared" si="60"/>
        <v>1.3321047428154707E-4</v>
      </c>
      <c r="M1328" s="73"/>
      <c r="N1328" s="77">
        <f t="shared" si="61"/>
        <v>133.21047428154708</v>
      </c>
      <c r="O1328" s="78">
        <f>(inputs!$C$9+inputs!$D$9)/L1328</f>
        <v>8632.9547747830766</v>
      </c>
      <c r="P1328" s="79">
        <f t="shared" si="62"/>
        <v>39.456813482905339</v>
      </c>
    </row>
    <row r="1329" spans="6:16" x14ac:dyDescent="0.35">
      <c r="F1329" s="83">
        <v>1326</v>
      </c>
      <c r="G1329" s="8">
        <f>output!F1329/inputs!$M$9*inputs!$D$9/inputs!$C$9</f>
        <v>1.3259999999999998</v>
      </c>
      <c r="H1329" s="7">
        <f>$A$4*POWER(F1329,2)*(inputs!$C$9+inputs!$D$9)/POWER(inputs!$C$9+inputs!$D$9*output!G1329,2)</f>
        <v>1.8475212361054677E-5</v>
      </c>
      <c r="I1329" s="7">
        <f>$B$4*POWER(F1329,2)*(inputs!$C$9+inputs!$D$9)/POWER(inputs!$C$9+inputs!$D$9*output!G1329,2)</f>
        <v>7.0983025477391377E-5</v>
      </c>
      <c r="J1329" s="7">
        <f>$C$4*POWER(F1329,-2/3)*(inputs!$C$9+inputs!$D$9)/POWER(inputs!$C$9+inputs!$D$9*output!G1329,2)</f>
        <v>1.2626908078341619E-5</v>
      </c>
      <c r="K1329" s="7">
        <f>$D$4*POWER(F1329,-1)*(inputs!$C$9+inputs!$D$9)/POWER(inputs!$C$9+inputs!$D$9*output!G1329,2)</f>
        <v>3.119697861452287E-5</v>
      </c>
      <c r="L1329" s="7">
        <f t="shared" si="60"/>
        <v>1.3328212453131053E-4</v>
      </c>
      <c r="M1329" s="73"/>
      <c r="N1329" s="77">
        <f t="shared" si="61"/>
        <v>133.28212453131053</v>
      </c>
      <c r="O1329" s="78">
        <f>(inputs!$C$9+inputs!$D$9)/L1329</f>
        <v>8628.3138421149852</v>
      </c>
      <c r="P1329" s="79">
        <f t="shared" si="62"/>
        <v>39.446206394362072</v>
      </c>
    </row>
    <row r="1330" spans="6:16" x14ac:dyDescent="0.35">
      <c r="F1330" s="83">
        <v>1327</v>
      </c>
      <c r="G1330" s="8">
        <f>output!F1330/inputs!$M$9*inputs!$D$9/inputs!$C$9</f>
        <v>1.3269999999999997</v>
      </c>
      <c r="H1330" s="7">
        <f>$A$4*POWER(F1330,2)*(inputs!$C$9+inputs!$D$9)/POWER(inputs!$C$9+inputs!$D$9*output!G1330,2)</f>
        <v>1.8498459802979906E-5</v>
      </c>
      <c r="I1330" s="7">
        <f>$B$4*POWER(F1330,2)*(inputs!$C$9+inputs!$D$9)/POWER(inputs!$C$9+inputs!$D$9*output!G1330,2)</f>
        <v>7.1072343734211043E-5</v>
      </c>
      <c r="J1330" s="7">
        <f>$C$4*POWER(F1330,-2/3)*(inputs!$C$9+inputs!$D$9)/POWER(inputs!$C$9+inputs!$D$9*output!G1330,2)</f>
        <v>1.2617406252055088E-5</v>
      </c>
      <c r="K1330" s="7">
        <f>$D$4*POWER(F1330,-1)*(inputs!$C$9+inputs!$D$9)/POWER(inputs!$C$9+inputs!$D$9*output!G1330,2)</f>
        <v>3.116567015681225E-5</v>
      </c>
      <c r="L1330" s="7">
        <f t="shared" si="60"/>
        <v>1.333538799460583E-4</v>
      </c>
      <c r="M1330" s="73"/>
      <c r="N1330" s="77">
        <f t="shared" si="61"/>
        <v>133.3538799460583</v>
      </c>
      <c r="O1330" s="78">
        <f>(inputs!$C$9+inputs!$D$9)/L1330</f>
        <v>8623.6710957729574</v>
      </c>
      <c r="P1330" s="79">
        <f t="shared" si="62"/>
        <v>39.435592305887106</v>
      </c>
    </row>
    <row r="1331" spans="6:16" x14ac:dyDescent="0.35">
      <c r="F1331" s="83">
        <v>1328</v>
      </c>
      <c r="G1331" s="8">
        <f>output!F1331/inputs!$M$9*inputs!$D$9/inputs!$C$9</f>
        <v>1.3280000000000001</v>
      </c>
      <c r="H1331" s="7">
        <f>$A$4*POWER(F1331,2)*(inputs!$C$9+inputs!$D$9)/POWER(inputs!$C$9+inputs!$D$9*output!G1331,2)</f>
        <v>1.8521716040667867E-5</v>
      </c>
      <c r="I1331" s="7">
        <f>$B$4*POWER(F1331,2)*(inputs!$C$9+inputs!$D$9)/POWER(inputs!$C$9+inputs!$D$9*output!G1331,2)</f>
        <v>7.1161695784950819E-5</v>
      </c>
      <c r="J1331" s="7">
        <f>$C$4*POWER(F1331,-2/3)*(inputs!$C$9+inputs!$D$9)/POWER(inputs!$C$9+inputs!$D$9*output!G1331,2)</f>
        <v>1.2607916743780304E-5</v>
      </c>
      <c r="K1331" s="7">
        <f>$D$4*POWER(F1331,-1)*(inputs!$C$9+inputs!$D$9)/POWER(inputs!$C$9+inputs!$D$9*output!G1331,2)</f>
        <v>3.1134411774603039E-5</v>
      </c>
      <c r="L1331" s="7">
        <f t="shared" si="60"/>
        <v>1.3342574034400204E-4</v>
      </c>
      <c r="M1331" s="73"/>
      <c r="N1331" s="77">
        <f t="shared" si="61"/>
        <v>133.42574034400204</v>
      </c>
      <c r="O1331" s="78">
        <f>(inputs!$C$9+inputs!$D$9)/L1331</f>
        <v>8619.0265614043983</v>
      </c>
      <c r="P1331" s="79">
        <f t="shared" si="62"/>
        <v>39.424971270484747</v>
      </c>
    </row>
    <row r="1332" spans="6:16" x14ac:dyDescent="0.35">
      <c r="F1332" s="83">
        <v>1329</v>
      </c>
      <c r="G1332" s="8">
        <f>output!F1332/inputs!$M$9*inputs!$D$9/inputs!$C$9</f>
        <v>1.329</v>
      </c>
      <c r="H1332" s="7">
        <f>$A$4*POWER(F1332,2)*(inputs!$C$9+inputs!$D$9)/POWER(inputs!$C$9+inputs!$D$9*output!G1332,2)</f>
        <v>1.8544981065336782E-5</v>
      </c>
      <c r="I1332" s="7">
        <f>$B$4*POWER(F1332,2)*(inputs!$C$9+inputs!$D$9)/POWER(inputs!$C$9+inputs!$D$9*output!G1332,2)</f>
        <v>7.1251081595870468E-5</v>
      </c>
      <c r="J1332" s="7">
        <f>$C$4*POWER(F1332,-2/3)*(inputs!$C$9+inputs!$D$9)/POWER(inputs!$C$9+inputs!$D$9*output!G1332,2)</f>
        <v>1.259843952919751E-5</v>
      </c>
      <c r="K1332" s="7">
        <f>$D$4*POWER(F1332,-1)*(inputs!$C$9+inputs!$D$9)/POWER(inputs!$C$9+inputs!$D$9*output!G1332,2)</f>
        <v>3.1103203353396293E-5</v>
      </c>
      <c r="L1332" s="7">
        <f t="shared" si="60"/>
        <v>1.3349770554380106E-4</v>
      </c>
      <c r="M1332" s="73"/>
      <c r="N1332" s="77">
        <f t="shared" si="61"/>
        <v>133.49770554380106</v>
      </c>
      <c r="O1332" s="78">
        <f>(inputs!$C$9+inputs!$D$9)/L1332</f>
        <v>8614.3802645557898</v>
      </c>
      <c r="P1332" s="79">
        <f t="shared" si="62"/>
        <v>39.414343340981837</v>
      </c>
    </row>
    <row r="1333" spans="6:16" x14ac:dyDescent="0.35">
      <c r="F1333" s="83">
        <v>1330</v>
      </c>
      <c r="G1333" s="8">
        <f>output!F1333/inputs!$M$9*inputs!$D$9/inputs!$C$9</f>
        <v>1.33</v>
      </c>
      <c r="H1333" s="7">
        <f>$A$4*POWER(F1333,2)*(inputs!$C$9+inputs!$D$9)/POWER(inputs!$C$9+inputs!$D$9*output!G1333,2)</f>
        <v>1.856825486821197E-5</v>
      </c>
      <c r="I1333" s="7">
        <f>$B$4*POWER(F1333,2)*(inputs!$C$9+inputs!$D$9)/POWER(inputs!$C$9+inputs!$D$9*output!G1333,2)</f>
        <v>7.1340501133257102E-5</v>
      </c>
      <c r="J1333" s="7">
        <f>$C$4*POWER(F1333,-2/3)*(inputs!$C$9+inputs!$D$9)/POWER(inputs!$C$9+inputs!$D$9*output!G1333,2)</f>
        <v>1.2588974584052947E-5</v>
      </c>
      <c r="K1333" s="7">
        <f>$D$4*POWER(F1333,-1)*(inputs!$C$9+inputs!$D$9)/POWER(inputs!$C$9+inputs!$D$9*output!G1333,2)</f>
        <v>3.1072044779038316E-5</v>
      </c>
      <c r="L1333" s="7">
        <f t="shared" si="60"/>
        <v>1.3356977536456034E-4</v>
      </c>
      <c r="M1333" s="73"/>
      <c r="N1333" s="77">
        <f t="shared" si="61"/>
        <v>133.56977536456034</v>
      </c>
      <c r="O1333" s="78">
        <f>(inputs!$C$9+inputs!$D$9)/L1333</f>
        <v>8609.732230672942</v>
      </c>
      <c r="P1333" s="79">
        <f t="shared" si="62"/>
        <v>39.403708570028229</v>
      </c>
    </row>
    <row r="1334" spans="6:16" x14ac:dyDescent="0.35">
      <c r="F1334" s="83">
        <v>1331</v>
      </c>
      <c r="G1334" s="8">
        <f>output!F1334/inputs!$M$9*inputs!$D$9/inputs!$C$9</f>
        <v>1.331</v>
      </c>
      <c r="H1334" s="7">
        <f>$A$4*POWER(F1334,2)*(inputs!$C$9+inputs!$D$9)/POWER(inputs!$C$9+inputs!$D$9*output!G1334,2)</f>
        <v>1.8591537440525909E-5</v>
      </c>
      <c r="I1334" s="7">
        <f>$B$4*POWER(F1334,2)*(inputs!$C$9+inputs!$D$9)/POWER(inputs!$C$9+inputs!$D$9*output!G1334,2)</f>
        <v>7.1429954363425279E-5</v>
      </c>
      <c r="J1334" s="7">
        <f>$C$4*POWER(F1334,-2/3)*(inputs!$C$9+inputs!$D$9)/POWER(inputs!$C$9+inputs!$D$9*output!G1334,2)</f>
        <v>1.2579521884158691E-5</v>
      </c>
      <c r="K1334" s="7">
        <f>$D$4*POWER(F1334,-1)*(inputs!$C$9+inputs!$D$9)/POWER(inputs!$C$9+inputs!$D$9*output!G1334,2)</f>
        <v>3.1040935937719404E-5</v>
      </c>
      <c r="L1334" s="7">
        <f t="shared" si="60"/>
        <v>1.336419496258293E-4</v>
      </c>
      <c r="M1334" s="73"/>
      <c r="N1334" s="77">
        <f t="shared" si="61"/>
        <v>133.64194962582928</v>
      </c>
      <c r="O1334" s="78">
        <f>(inputs!$C$9+inputs!$D$9)/L1334</f>
        <v>8605.0824851011948</v>
      </c>
      <c r="P1334" s="79">
        <f t="shared" si="62"/>
        <v>39.393067010097049</v>
      </c>
    </row>
    <row r="1335" spans="6:16" x14ac:dyDescent="0.35">
      <c r="F1335" s="83">
        <v>1332</v>
      </c>
      <c r="G1335" s="8">
        <f>output!F1335/inputs!$M$9*inputs!$D$9/inputs!$C$9</f>
        <v>1.3320000000000001</v>
      </c>
      <c r="H1335" s="7">
        <f>$A$4*POWER(F1335,2)*(inputs!$C$9+inputs!$D$9)/POWER(inputs!$C$9+inputs!$D$9*output!G1335,2)</f>
        <v>1.8614828773518199E-5</v>
      </c>
      <c r="I1335" s="7">
        <f>$B$4*POWER(F1335,2)*(inputs!$C$9+inputs!$D$9)/POWER(inputs!$C$9+inputs!$D$9*output!G1335,2)</f>
        <v>7.1519441252716959E-5</v>
      </c>
      <c r="J1335" s="7">
        <f>$C$4*POWER(F1335,-2/3)*(inputs!$C$9+inputs!$D$9)/POWER(inputs!$C$9+inputs!$D$9*output!G1335,2)</f>
        <v>1.2570081405392384E-5</v>
      </c>
      <c r="K1335" s="7">
        <f>$D$4*POWER(F1335,-1)*(inputs!$C$9+inputs!$D$9)/POWER(inputs!$C$9+inputs!$D$9*output!G1335,2)</f>
        <v>3.1009876715972553E-5</v>
      </c>
      <c r="L1335" s="7">
        <f t="shared" si="60"/>
        <v>1.337142281476001E-4</v>
      </c>
      <c r="M1335" s="73"/>
      <c r="N1335" s="77">
        <f t="shared" si="61"/>
        <v>133.7142281476001</v>
      </c>
      <c r="O1335" s="78">
        <f>(inputs!$C$9+inputs!$D$9)/L1335</f>
        <v>8600.4310530856565</v>
      </c>
      <c r="P1335" s="79">
        <f t="shared" si="62"/>
        <v>39.382418713485151</v>
      </c>
    </row>
    <row r="1336" spans="6:16" x14ac:dyDescent="0.35">
      <c r="F1336" s="83">
        <v>1333</v>
      </c>
      <c r="G1336" s="8">
        <f>output!F1336/inputs!$M$9*inputs!$D$9/inputs!$C$9</f>
        <v>1.333</v>
      </c>
      <c r="H1336" s="7">
        <f>$A$4*POWER(F1336,2)*(inputs!$C$9+inputs!$D$9)/POWER(inputs!$C$9+inputs!$D$9*output!G1336,2)</f>
        <v>1.8638128858435519E-5</v>
      </c>
      <c r="I1336" s="7">
        <f>$B$4*POWER(F1336,2)*(inputs!$C$9+inputs!$D$9)/POWER(inputs!$C$9+inputs!$D$9*output!G1336,2)</f>
        <v>7.1608961767501315E-5</v>
      </c>
      <c r="J1336" s="7">
        <f>$C$4*POWER(F1336,-2/3)*(inputs!$C$9+inputs!$D$9)/POWER(inputs!$C$9+inputs!$D$9*output!G1336,2)</f>
        <v>1.2560653123697002E-5</v>
      </c>
      <c r="K1336" s="7">
        <f>$D$4*POWER(F1336,-1)*(inputs!$C$9+inputs!$D$9)/POWER(inputs!$C$9+inputs!$D$9*output!G1336,2)</f>
        <v>3.0978867000672082E-5</v>
      </c>
      <c r="L1336" s="7">
        <f t="shared" si="60"/>
        <v>1.337866107503059E-4</v>
      </c>
      <c r="M1336" s="73"/>
      <c r="N1336" s="77">
        <f t="shared" si="61"/>
        <v>133.7866107503059</v>
      </c>
      <c r="O1336" s="78">
        <f>(inputs!$C$9+inputs!$D$9)/L1336</f>
        <v>8595.777959771438</v>
      </c>
      <c r="P1336" s="79">
        <f t="shared" si="62"/>
        <v>39.371763732313454</v>
      </c>
    </row>
    <row r="1337" spans="6:16" x14ac:dyDescent="0.35">
      <c r="F1337" s="83">
        <v>1334</v>
      </c>
      <c r="G1337" s="8">
        <f>output!F1337/inputs!$M$9*inputs!$D$9/inputs!$C$9</f>
        <v>1.3339999999999999</v>
      </c>
      <c r="H1337" s="7">
        <f>$A$4*POWER(F1337,2)*(inputs!$C$9+inputs!$D$9)/POWER(inputs!$C$9+inputs!$D$9*output!G1337,2)</f>
        <v>1.8661437686531715E-5</v>
      </c>
      <c r="I1337" s="7">
        <f>$B$4*POWER(F1337,2)*(inputs!$C$9+inputs!$D$9)/POWER(inputs!$C$9+inputs!$D$9*output!G1337,2)</f>
        <v>7.1698515874174952E-5</v>
      </c>
      <c r="J1337" s="7">
        <f>$C$4*POWER(F1337,-2/3)*(inputs!$C$9+inputs!$D$9)/POWER(inputs!$C$9+inputs!$D$9*output!G1337,2)</f>
        <v>1.2551237015080687E-5</v>
      </c>
      <c r="K1337" s="7">
        <f>$D$4*POWER(F1337,-1)*(inputs!$C$9+inputs!$D$9)/POWER(inputs!$C$9+inputs!$D$9*output!G1337,2)</f>
        <v>3.0947906679032512E-5</v>
      </c>
      <c r="L1337" s="7">
        <f t="shared" si="60"/>
        <v>1.3385909725481987E-4</v>
      </c>
      <c r="M1337" s="73"/>
      <c r="N1337" s="77">
        <f t="shared" si="61"/>
        <v>133.85909725481989</v>
      </c>
      <c r="O1337" s="78">
        <f>(inputs!$C$9+inputs!$D$9)/L1337</f>
        <v>8591.1232302038534</v>
      </c>
      <c r="P1337" s="79">
        <f t="shared" si="62"/>
        <v>39.361102118527292</v>
      </c>
    </row>
    <row r="1338" spans="6:16" x14ac:dyDescent="0.35">
      <c r="F1338" s="83">
        <v>1335</v>
      </c>
      <c r="G1338" s="8">
        <f>output!F1338/inputs!$M$9*inputs!$D$9/inputs!$C$9</f>
        <v>1.335</v>
      </c>
      <c r="H1338" s="7">
        <f>$A$4*POWER(F1338,2)*(inputs!$C$9+inputs!$D$9)/POWER(inputs!$C$9+inputs!$D$9*output!G1338,2)</f>
        <v>1.8684755249067675E-5</v>
      </c>
      <c r="I1338" s="7">
        <f>$B$4*POWER(F1338,2)*(inputs!$C$9+inputs!$D$9)/POWER(inputs!$C$9+inputs!$D$9*output!G1338,2)</f>
        <v>7.1788103539161685E-5</v>
      </c>
      <c r="J1338" s="7">
        <f>$C$4*POWER(F1338,-2/3)*(inputs!$C$9+inputs!$D$9)/POWER(inputs!$C$9+inputs!$D$9*output!G1338,2)</f>
        <v>1.2541833055616418E-5</v>
      </c>
      <c r="K1338" s="7">
        <f>$D$4*POWER(F1338,-1)*(inputs!$C$9+inputs!$D$9)/POWER(inputs!$C$9+inputs!$D$9*output!G1338,2)</f>
        <v>3.0916995638607143E-5</v>
      </c>
      <c r="L1338" s="7">
        <f t="shared" si="60"/>
        <v>1.3393168748245291E-4</v>
      </c>
      <c r="M1338" s="73"/>
      <c r="N1338" s="77">
        <f t="shared" si="61"/>
        <v>133.9316874824529</v>
      </c>
      <c r="O1338" s="78">
        <f>(inputs!$C$9+inputs!$D$9)/L1338</f>
        <v>8586.4668893286907</v>
      </c>
      <c r="P1338" s="79">
        <f t="shared" si="62"/>
        <v>39.350433923896865</v>
      </c>
    </row>
    <row r="1339" spans="6:16" x14ac:dyDescent="0.35">
      <c r="F1339" s="83">
        <v>1336</v>
      </c>
      <c r="G1339" s="8">
        <f>output!F1339/inputs!$M$9*inputs!$D$9/inputs!$C$9</f>
        <v>1.3359999999999999</v>
      </c>
      <c r="H1339" s="7">
        <f>$A$4*POWER(F1339,2)*(inputs!$C$9+inputs!$D$9)/POWER(inputs!$C$9+inputs!$D$9*output!G1339,2)</f>
        <v>1.8708081537311436E-5</v>
      </c>
      <c r="I1339" s="7">
        <f>$B$4*POWER(F1339,2)*(inputs!$C$9+inputs!$D$9)/POWER(inputs!$C$9+inputs!$D$9*output!G1339,2)</f>
        <v>7.1877724728912682E-5</v>
      </c>
      <c r="J1339" s="7">
        <f>$C$4*POWER(F1339,-2/3)*(inputs!$C$9+inputs!$D$9)/POWER(inputs!$C$9+inputs!$D$9*output!G1339,2)</f>
        <v>1.253244122144191E-5</v>
      </c>
      <c r="K1339" s="7">
        <f>$D$4*POWER(F1339,-1)*(inputs!$C$9+inputs!$D$9)/POWER(inputs!$C$9+inputs!$D$9*output!G1339,2)</f>
        <v>3.0886133767286888E-5</v>
      </c>
      <c r="L1339" s="7">
        <f t="shared" si="60"/>
        <v>1.3400438125495291E-4</v>
      </c>
      <c r="M1339" s="73"/>
      <c r="N1339" s="77">
        <f t="shared" si="61"/>
        <v>134.0043812549529</v>
      </c>
      <c r="O1339" s="78">
        <f>(inputs!$C$9+inputs!$D$9)/L1339</f>
        <v>8581.8089619923903</v>
      </c>
      <c r="P1339" s="79">
        <f t="shared" si="62"/>
        <v>39.33975920001749</v>
      </c>
    </row>
    <row r="1340" spans="6:16" x14ac:dyDescent="0.35">
      <c r="F1340" s="83">
        <v>1337</v>
      </c>
      <c r="G1340" s="8">
        <f>output!F1340/inputs!$M$9*inputs!$D$9/inputs!$C$9</f>
        <v>1.337</v>
      </c>
      <c r="H1340" s="7">
        <f>$A$4*POWER(F1340,2)*(inputs!$C$9+inputs!$D$9)/POWER(inputs!$C$9+inputs!$D$9*output!G1340,2)</f>
        <v>1.8731416542538093E-5</v>
      </c>
      <c r="I1340" s="7">
        <f>$B$4*POWER(F1340,2)*(inputs!$C$9+inputs!$D$9)/POWER(inputs!$C$9+inputs!$D$9*output!G1340,2)</f>
        <v>7.1967379409906241E-5</v>
      </c>
      <c r="J1340" s="7">
        <f>$C$4*POWER(F1340,-2/3)*(inputs!$C$9+inputs!$D$9)/POWER(inputs!$C$9+inputs!$D$9*output!G1340,2)</f>
        <v>1.2523061488759282E-5</v>
      </c>
      <c r="K1340" s="7">
        <f>$D$4*POWER(F1340,-1)*(inputs!$C$9+inputs!$D$9)/POWER(inputs!$C$9+inputs!$D$9*output!G1340,2)</f>
        <v>3.0855320953298926E-5</v>
      </c>
      <c r="L1340" s="7">
        <f t="shared" si="60"/>
        <v>1.3407717839450254E-4</v>
      </c>
      <c r="M1340" s="73"/>
      <c r="N1340" s="77">
        <f t="shared" si="61"/>
        <v>134.07717839450254</v>
      </c>
      <c r="O1340" s="78">
        <f>(inputs!$C$9+inputs!$D$9)/L1340</f>
        <v>8577.1494729423139</v>
      </c>
      <c r="P1340" s="79">
        <f t="shared" si="62"/>
        <v>39.329077998310076</v>
      </c>
    </row>
    <row r="1341" spans="6:16" x14ac:dyDescent="0.35">
      <c r="F1341" s="83">
        <v>1338</v>
      </c>
      <c r="G1341" s="8">
        <f>output!F1341/inputs!$M$9*inputs!$D$9/inputs!$C$9</f>
        <v>1.3379999999999999</v>
      </c>
      <c r="H1341" s="7">
        <f>$A$4*POWER(F1341,2)*(inputs!$C$9+inputs!$D$9)/POWER(inputs!$C$9+inputs!$D$9*output!G1341,2)</f>
        <v>1.8754760256029843E-5</v>
      </c>
      <c r="I1341" s="7">
        <f>$B$4*POWER(F1341,2)*(inputs!$C$9+inputs!$D$9)/POWER(inputs!$C$9+inputs!$D$9*output!G1341,2)</f>
        <v>7.2057067548648022E-5</v>
      </c>
      <c r="J1341" s="7">
        <f>$C$4*POWER(F1341,-2/3)*(inputs!$C$9+inputs!$D$9)/POWER(inputs!$C$9+inputs!$D$9*output!G1341,2)</f>
        <v>1.2513693833834913E-5</v>
      </c>
      <c r="K1341" s="7">
        <f>$D$4*POWER(F1341,-1)*(inputs!$C$9+inputs!$D$9)/POWER(inputs!$C$9+inputs!$D$9*output!G1341,2)</f>
        <v>3.0824557085205536E-5</v>
      </c>
      <c r="L1341" s="7">
        <f t="shared" si="60"/>
        <v>1.3415007872371833E-4</v>
      </c>
      <c r="M1341" s="73"/>
      <c r="N1341" s="77">
        <f t="shared" si="61"/>
        <v>134.15007872371834</v>
      </c>
      <c r="O1341" s="78">
        <f>(inputs!$C$9+inputs!$D$9)/L1341</f>
        <v>8572.4884468269393</v>
      </c>
      <c r="P1341" s="79">
        <f t="shared" si="62"/>
        <v>39.31839037002144</v>
      </c>
    </row>
    <row r="1342" spans="6:16" x14ac:dyDescent="0.35">
      <c r="F1342" s="83">
        <v>1339</v>
      </c>
      <c r="G1342" s="8">
        <f>output!F1342/inputs!$M$9*inputs!$D$9/inputs!$C$9</f>
        <v>1.3389999999999997</v>
      </c>
      <c r="H1342" s="7">
        <f>$A$4*POWER(F1342,2)*(inputs!$C$9+inputs!$D$9)/POWER(inputs!$C$9+inputs!$D$9*output!G1342,2)</f>
        <v>1.8778112669075958E-5</v>
      </c>
      <c r="I1342" s="7">
        <f>$B$4*POWER(F1342,2)*(inputs!$C$9+inputs!$D$9)/POWER(inputs!$C$9+inputs!$D$9*output!G1342,2)</f>
        <v>7.2146789111670752E-5</v>
      </c>
      <c r="J1342" s="7">
        <f>$C$4*POWER(F1342,-2/3)*(inputs!$C$9+inputs!$D$9)/POWER(inputs!$C$9+inputs!$D$9*output!G1342,2)</f>
        <v>1.2504338232999167E-5</v>
      </c>
      <c r="K1342" s="7">
        <f>$D$4*POWER(F1342,-1)*(inputs!$C$9+inputs!$D$9)/POWER(inputs!$C$9+inputs!$D$9*output!G1342,2)</f>
        <v>3.0793842051902748E-5</v>
      </c>
      <c r="L1342" s="7">
        <f t="shared" si="60"/>
        <v>1.3422308206564865E-4</v>
      </c>
      <c r="M1342" s="73"/>
      <c r="N1342" s="77">
        <f t="shared" si="61"/>
        <v>134.22308206564864</v>
      </c>
      <c r="O1342" s="78">
        <f>(inputs!$C$9+inputs!$D$9)/L1342</f>
        <v>8567.8259081961314</v>
      </c>
      <c r="P1342" s="79">
        <f t="shared" si="62"/>
        <v>39.307696366224739</v>
      </c>
    </row>
    <row r="1343" spans="6:16" x14ac:dyDescent="0.35">
      <c r="F1343" s="83">
        <v>1340</v>
      </c>
      <c r="G1343" s="8">
        <f>output!F1343/inputs!$M$9*inputs!$D$9/inputs!$C$9</f>
        <v>1.34</v>
      </c>
      <c r="H1343" s="7">
        <f>$A$4*POWER(F1343,2)*(inputs!$C$9+inputs!$D$9)/POWER(inputs!$C$9+inputs!$D$9*output!G1343,2)</f>
        <v>1.8801473772972776E-5</v>
      </c>
      <c r="I1343" s="7">
        <f>$B$4*POWER(F1343,2)*(inputs!$C$9+inputs!$D$9)/POWER(inputs!$C$9+inputs!$D$9*output!G1343,2)</f>
        <v>7.2236544065534423E-5</v>
      </c>
      <c r="J1343" s="7">
        <f>$C$4*POWER(F1343,-2/3)*(inputs!$C$9+inputs!$D$9)/POWER(inputs!$C$9+inputs!$D$9*output!G1343,2)</f>
        <v>1.2494994662646194E-5</v>
      </c>
      <c r="K1343" s="7">
        <f>$D$4*POWER(F1343,-1)*(inputs!$C$9+inputs!$D$9)/POWER(inputs!$C$9+inputs!$D$9*output!G1343,2)</f>
        <v>3.0763175742619171E-5</v>
      </c>
      <c r="L1343" s="7">
        <f t="shared" si="60"/>
        <v>1.3429618824377257E-4</v>
      </c>
      <c r="M1343" s="73"/>
      <c r="N1343" s="77">
        <f t="shared" si="61"/>
        <v>134.29618824377258</v>
      </c>
      <c r="O1343" s="78">
        <f>(inputs!$C$9+inputs!$D$9)/L1343</f>
        <v>8563.1618815013262</v>
      </c>
      <c r="P1343" s="79">
        <f t="shared" si="62"/>
        <v>39.296996037819753</v>
      </c>
    </row>
    <row r="1344" spans="6:16" x14ac:dyDescent="0.35">
      <c r="F1344" s="83">
        <v>1341</v>
      </c>
      <c r="G1344" s="8">
        <f>output!F1344/inputs!$M$9*inputs!$D$9/inputs!$C$9</f>
        <v>1.341</v>
      </c>
      <c r="H1344" s="7">
        <f>$A$4*POWER(F1344,2)*(inputs!$C$9+inputs!$D$9)/POWER(inputs!$C$9+inputs!$D$9*output!G1344,2)</f>
        <v>1.8824843559023721E-5</v>
      </c>
      <c r="I1344" s="7">
        <f>$B$4*POWER(F1344,2)*(inputs!$C$9+inputs!$D$9)/POWER(inputs!$C$9+inputs!$D$9*output!G1344,2)</f>
        <v>7.2326332376826161E-5</v>
      </c>
      <c r="J1344" s="7">
        <f>$C$4*POWER(F1344,-2/3)*(inputs!$C$9+inputs!$D$9)/POWER(inputs!$C$9+inputs!$D$9*output!G1344,2)</f>
        <v>1.2485663099233742E-5</v>
      </c>
      <c r="K1344" s="7">
        <f>$D$4*POWER(F1344,-1)*(inputs!$C$9+inputs!$D$9)/POWER(inputs!$C$9+inputs!$D$9*output!G1344,2)</f>
        <v>3.0732558046914752E-5</v>
      </c>
      <c r="L1344" s="7">
        <f t="shared" si="60"/>
        <v>1.3436939708199837E-4</v>
      </c>
      <c r="M1344" s="73"/>
      <c r="N1344" s="77">
        <f t="shared" si="61"/>
        <v>134.36939708199839</v>
      </c>
      <c r="O1344" s="78">
        <f>(inputs!$C$9+inputs!$D$9)/L1344</f>
        <v>8558.4963910957867</v>
      </c>
      <c r="P1344" s="79">
        <f t="shared" si="62"/>
        <v>39.286289435533334</v>
      </c>
    </row>
    <row r="1345" spans="6:16" x14ac:dyDescent="0.35">
      <c r="F1345" s="83">
        <v>1342</v>
      </c>
      <c r="G1345" s="8">
        <f>output!F1345/inputs!$M$9*inputs!$D$9/inputs!$C$9</f>
        <v>1.3420000000000001</v>
      </c>
      <c r="H1345" s="7">
        <f>$A$4*POWER(F1345,2)*(inputs!$C$9+inputs!$D$9)/POWER(inputs!$C$9+inputs!$D$9*output!G1345,2)</f>
        <v>1.8848222018539244E-5</v>
      </c>
      <c r="I1345" s="7">
        <f>$B$4*POWER(F1345,2)*(inputs!$C$9+inputs!$D$9)/POWER(inputs!$C$9+inputs!$D$9*output!G1345,2)</f>
        <v>7.2416154012160141E-5</v>
      </c>
      <c r="J1345" s="7">
        <f>$C$4*POWER(F1345,-2/3)*(inputs!$C$9+inputs!$D$9)/POWER(inputs!$C$9+inputs!$D$9*output!G1345,2)</f>
        <v>1.2476343519282847E-5</v>
      </c>
      <c r="K1345" s="7">
        <f>$D$4*POWER(F1345,-1)*(inputs!$C$9+inputs!$D$9)/POWER(inputs!$C$9+inputs!$D$9*output!G1345,2)</f>
        <v>3.0701988854679451E-5</v>
      </c>
      <c r="L1345" s="7">
        <f t="shared" si="60"/>
        <v>1.344427084046617E-4</v>
      </c>
      <c r="M1345" s="73"/>
      <c r="N1345" s="77">
        <f t="shared" si="61"/>
        <v>134.44270840466169</v>
      </c>
      <c r="O1345" s="78">
        <f>(inputs!$C$9+inputs!$D$9)/L1345</f>
        <v>8553.8294612348382</v>
      </c>
      <c r="P1345" s="79">
        <f t="shared" si="62"/>
        <v>39.275576609919767</v>
      </c>
    </row>
    <row r="1346" spans="6:16" x14ac:dyDescent="0.35">
      <c r="F1346" s="83">
        <v>1343</v>
      </c>
      <c r="G1346" s="8">
        <f>output!F1346/inputs!$M$9*inputs!$D$9/inputs!$C$9</f>
        <v>1.343</v>
      </c>
      <c r="H1346" s="7">
        <f>$A$4*POWER(F1346,2)*(inputs!$C$9+inputs!$D$9)/POWER(inputs!$C$9+inputs!$D$9*output!G1346,2)</f>
        <v>1.8871609142836892E-5</v>
      </c>
      <c r="I1346" s="7">
        <f>$B$4*POWER(F1346,2)*(inputs!$C$9+inputs!$D$9)/POWER(inputs!$C$9+inputs!$D$9*output!G1346,2)</f>
        <v>7.250600893817778E-5</v>
      </c>
      <c r="J1346" s="7">
        <f>$C$4*POWER(F1346,-2/3)*(inputs!$C$9+inputs!$D$9)/POWER(inputs!$C$9+inputs!$D$9*output!G1346,2)</f>
        <v>1.2467035899377737E-5</v>
      </c>
      <c r="K1346" s="7">
        <f>$D$4*POWER(F1346,-1)*(inputs!$C$9+inputs!$D$9)/POWER(inputs!$C$9+inputs!$D$9*output!G1346,2)</f>
        <v>3.0671468056132133E-5</v>
      </c>
      <c r="L1346" s="7">
        <f t="shared" si="60"/>
        <v>1.3451612203652455E-4</v>
      </c>
      <c r="M1346" s="73"/>
      <c r="N1346" s="77">
        <f t="shared" si="61"/>
        <v>134.51612203652454</v>
      </c>
      <c r="O1346" s="78">
        <f>(inputs!$C$9+inputs!$D$9)/L1346</f>
        <v>8549.1611160760767</v>
      </c>
      <c r="P1346" s="79">
        <f t="shared" si="62"/>
        <v>39.26485761136113</v>
      </c>
    </row>
    <row r="1347" spans="6:16" x14ac:dyDescent="0.35">
      <c r="F1347" s="83">
        <v>1344</v>
      </c>
      <c r="G1347" s="8">
        <f>output!F1347/inputs!$M$9*inputs!$D$9/inputs!$C$9</f>
        <v>1.3440000000000001</v>
      </c>
      <c r="H1347" s="7">
        <f>$A$4*POWER(F1347,2)*(inputs!$C$9+inputs!$D$9)/POWER(inputs!$C$9+inputs!$D$9*output!G1347,2)</f>
        <v>1.8895004923241222E-5</v>
      </c>
      <c r="I1347" s="7">
        <f>$B$4*POWER(F1347,2)*(inputs!$C$9+inputs!$D$9)/POWER(inputs!$C$9+inputs!$D$9*output!G1347,2)</f>
        <v>7.2595897121547438E-5</v>
      </c>
      <c r="J1347" s="7">
        <f>$C$4*POWER(F1347,-2/3)*(inputs!$C$9+inputs!$D$9)/POWER(inputs!$C$9+inputs!$D$9*output!G1347,2)</f>
        <v>1.2457740216165509E-5</v>
      </c>
      <c r="K1347" s="7">
        <f>$D$4*POWER(F1347,-1)*(inputs!$C$9+inputs!$D$9)/POWER(inputs!$C$9+inputs!$D$9*output!G1347,2)</f>
        <v>3.0640995541819255E-5</v>
      </c>
      <c r="L1347" s="7">
        <f t="shared" si="60"/>
        <v>1.3458963780277341E-4</v>
      </c>
      <c r="M1347" s="73"/>
      <c r="N1347" s="77">
        <f t="shared" si="61"/>
        <v>134.58963780277341</v>
      </c>
      <c r="O1347" s="78">
        <f>(inputs!$C$9+inputs!$D$9)/L1347</f>
        <v>8544.4913796796209</v>
      </c>
      <c r="P1347" s="79">
        <f t="shared" si="62"/>
        <v>39.254132490067661</v>
      </c>
    </row>
    <row r="1348" spans="6:16" x14ac:dyDescent="0.35">
      <c r="F1348" s="83">
        <v>1345</v>
      </c>
      <c r="G1348" s="8">
        <f>output!F1348/inputs!$M$9*inputs!$D$9/inputs!$C$9</f>
        <v>1.345</v>
      </c>
      <c r="H1348" s="7">
        <f>$A$4*POWER(F1348,2)*(inputs!$C$9+inputs!$D$9)/POWER(inputs!$C$9+inputs!$D$9*output!G1348,2)</f>
        <v>1.8918409351083853E-5</v>
      </c>
      <c r="I1348" s="7">
        <f>$B$4*POWER(F1348,2)*(inputs!$C$9+inputs!$D$9)/POWER(inputs!$C$9+inputs!$D$9*output!G1348,2)</f>
        <v>7.2685818528964632E-5</v>
      </c>
      <c r="J1348" s="7">
        <f>$C$4*POWER(F1348,-2/3)*(inputs!$C$9+inputs!$D$9)/POWER(inputs!$C$9+inputs!$D$9*output!G1348,2)</f>
        <v>1.2448456446355954E-5</v>
      </c>
      <c r="K1348" s="7">
        <f>$D$4*POWER(F1348,-1)*(inputs!$C$9+inputs!$D$9)/POWER(inputs!$C$9+inputs!$D$9*output!G1348,2)</f>
        <v>3.0610571202613698E-5</v>
      </c>
      <c r="L1348" s="7">
        <f t="shared" si="60"/>
        <v>1.3466325552901815E-4</v>
      </c>
      <c r="M1348" s="73"/>
      <c r="N1348" s="77">
        <f t="shared" si="61"/>
        <v>134.66325552901816</v>
      </c>
      <c r="O1348" s="78">
        <f>(inputs!$C$9+inputs!$D$9)/L1348</f>
        <v>8539.8202760083295</v>
      </c>
      <c r="P1348" s="79">
        <f t="shared" si="62"/>
        <v>39.243401296078169</v>
      </c>
    </row>
    <row r="1349" spans="6:16" x14ac:dyDescent="0.35">
      <c r="F1349" s="83">
        <v>1346</v>
      </c>
      <c r="G1349" s="8">
        <f>output!F1349/inputs!$M$9*inputs!$D$9/inputs!$C$9</f>
        <v>1.3459999999999999</v>
      </c>
      <c r="H1349" s="7">
        <f>$A$4*POWER(F1349,2)*(inputs!$C$9+inputs!$D$9)/POWER(inputs!$C$9+inputs!$D$9*output!G1349,2)</f>
        <v>1.8941822417703452E-5</v>
      </c>
      <c r="I1349" s="7">
        <f>$B$4*POWER(F1349,2)*(inputs!$C$9+inputs!$D$9)/POWER(inputs!$C$9+inputs!$D$9*output!G1349,2)</f>
        <v>7.2775773127151892E-5</v>
      </c>
      <c r="J1349" s="7">
        <f>$C$4*POWER(F1349,-2/3)*(inputs!$C$9+inputs!$D$9)/POWER(inputs!$C$9+inputs!$D$9*output!G1349,2)</f>
        <v>1.2439184566721379E-5</v>
      </c>
      <c r="K1349" s="7">
        <f>$D$4*POWER(F1349,-1)*(inputs!$C$9+inputs!$D$9)/POWER(inputs!$C$9+inputs!$D$9*output!G1349,2)</f>
        <v>3.0580194929713527E-5</v>
      </c>
      <c r="L1349" s="7">
        <f t="shared" ref="L1349:L1412" si="63">SUM(H1349:K1349)</f>
        <v>1.3473697504129027E-4</v>
      </c>
      <c r="M1349" s="73"/>
      <c r="N1349" s="77">
        <f t="shared" ref="N1349:N1412" si="64">L1349*1000000</f>
        <v>134.73697504129026</v>
      </c>
      <c r="O1349" s="78">
        <f>(inputs!$C$9+inputs!$D$9)/L1349</f>
        <v>8535.1478289280385</v>
      </c>
      <c r="P1349" s="79">
        <f t="shared" ref="P1349:P1412" si="65">SQRT(O1349/(8*LN(2)))</f>
        <v>39.232664079260353</v>
      </c>
    </row>
    <row r="1350" spans="6:16" x14ac:dyDescent="0.35">
      <c r="F1350" s="83">
        <v>1347</v>
      </c>
      <c r="G1350" s="8">
        <f>output!F1350/inputs!$M$9*inputs!$D$9/inputs!$C$9</f>
        <v>1.347</v>
      </c>
      <c r="H1350" s="7">
        <f>$A$4*POWER(F1350,2)*(inputs!$C$9+inputs!$D$9)/POWER(inputs!$C$9+inputs!$D$9*output!G1350,2)</f>
        <v>1.8965244114445684E-5</v>
      </c>
      <c r="I1350" s="7">
        <f>$B$4*POWER(F1350,2)*(inputs!$C$9+inputs!$D$9)/POWER(inputs!$C$9+inputs!$D$9*output!G1350,2)</f>
        <v>7.286576088285866E-5</v>
      </c>
      <c r="J1350" s="7">
        <f>$C$4*POWER(F1350,-2/3)*(inputs!$C$9+inputs!$D$9)/POWER(inputs!$C$9+inputs!$D$9*output!G1350,2)</f>
        <v>1.2429924554096331E-5</v>
      </c>
      <c r="K1350" s="7">
        <f>$D$4*POWER(F1350,-1)*(inputs!$C$9+inputs!$D$9)/POWER(inputs!$C$9+inputs!$D$9*output!G1350,2)</f>
        <v>3.0549866614640789E-5</v>
      </c>
      <c r="L1350" s="7">
        <f t="shared" si="63"/>
        <v>1.3481079616604145E-4</v>
      </c>
      <c r="M1350" s="73"/>
      <c r="N1350" s="77">
        <f t="shared" si="64"/>
        <v>134.81079616604146</v>
      </c>
      <c r="O1350" s="78">
        <f>(inputs!$C$9+inputs!$D$9)/L1350</f>
        <v>8530.4740622078043</v>
      </c>
      <c r="P1350" s="79">
        <f t="shared" si="65"/>
        <v>39.221920889311264</v>
      </c>
    </row>
    <row r="1351" spans="6:16" x14ac:dyDescent="0.35">
      <c r="F1351" s="83">
        <v>1348</v>
      </c>
      <c r="G1351" s="8">
        <f>output!F1351/inputs!$M$9*inputs!$D$9/inputs!$C$9</f>
        <v>1.3479999999999999</v>
      </c>
      <c r="H1351" s="7">
        <f>$A$4*POWER(F1351,2)*(inputs!$C$9+inputs!$D$9)/POWER(inputs!$C$9+inputs!$D$9*output!G1351,2)</f>
        <v>1.898867443266327E-5</v>
      </c>
      <c r="I1351" s="7">
        <f>$B$4*POWER(F1351,2)*(inputs!$C$9+inputs!$D$9)/POWER(inputs!$C$9+inputs!$D$9*output!G1351,2)</f>
        <v>7.2955781762861554E-5</v>
      </c>
      <c r="J1351" s="7">
        <f>$C$4*POWER(F1351,-2/3)*(inputs!$C$9+inputs!$D$9)/POWER(inputs!$C$9+inputs!$D$9*output!G1351,2)</f>
        <v>1.2420676385377416E-5</v>
      </c>
      <c r="K1351" s="7">
        <f>$D$4*POWER(F1351,-1)*(inputs!$C$9+inputs!$D$9)/POWER(inputs!$C$9+inputs!$D$9*output!G1351,2)</f>
        <v>3.0519586149240327E-5</v>
      </c>
      <c r="L1351" s="7">
        <f t="shared" si="63"/>
        <v>1.3488471873014256E-4</v>
      </c>
      <c r="M1351" s="73"/>
      <c r="N1351" s="77">
        <f t="shared" si="64"/>
        <v>134.88471873014257</v>
      </c>
      <c r="O1351" s="78">
        <f>(inputs!$C$9+inputs!$D$9)/L1351</f>
        <v>8525.7989995201024</v>
      </c>
      <c r="P1351" s="79">
        <f t="shared" si="65"/>
        <v>39.21117177575757</v>
      </c>
    </row>
    <row r="1352" spans="6:16" x14ac:dyDescent="0.35">
      <c r="F1352" s="83">
        <v>1349</v>
      </c>
      <c r="G1352" s="8">
        <f>output!F1352/inputs!$M$9*inputs!$D$9/inputs!$C$9</f>
        <v>1.349</v>
      </c>
      <c r="H1352" s="7">
        <f>$A$4*POWER(F1352,2)*(inputs!$C$9+inputs!$D$9)/POWER(inputs!$C$9+inputs!$D$9*output!G1352,2)</f>
        <v>1.901211336371592E-5</v>
      </c>
      <c r="I1352" s="7">
        <f>$B$4*POWER(F1352,2)*(inputs!$C$9+inputs!$D$9)/POWER(inputs!$C$9+inputs!$D$9*output!G1352,2)</f>
        <v>7.3045835733963956E-5</v>
      </c>
      <c r="J1352" s="7">
        <f>$C$4*POWER(F1352,-2/3)*(inputs!$C$9+inputs!$D$9)/POWER(inputs!$C$9+inputs!$D$9*output!G1352,2)</f>
        <v>1.2411440037523065E-5</v>
      </c>
      <c r="K1352" s="7">
        <f>$D$4*POWER(F1352,-1)*(inputs!$C$9+inputs!$D$9)/POWER(inputs!$C$9+inputs!$D$9*output!G1352,2)</f>
        <v>3.048935342567853E-5</v>
      </c>
      <c r="L1352" s="7">
        <f t="shared" si="63"/>
        <v>1.3495874256088145E-4</v>
      </c>
      <c r="M1352" s="73"/>
      <c r="N1352" s="77">
        <f t="shared" si="64"/>
        <v>134.95874256088146</v>
      </c>
      <c r="O1352" s="78">
        <f>(inputs!$C$9+inputs!$D$9)/L1352</f>
        <v>8521.122664441109</v>
      </c>
      <c r="P1352" s="79">
        <f t="shared" si="65"/>
        <v>39.200416787956058</v>
      </c>
    </row>
    <row r="1353" spans="6:16" x14ac:dyDescent="0.35">
      <c r="F1353" s="83">
        <v>1350</v>
      </c>
      <c r="G1353" s="8">
        <f>output!F1353/inputs!$M$9*inputs!$D$9/inputs!$C$9</f>
        <v>1.3499999999999999</v>
      </c>
      <c r="H1353" s="7">
        <f>$A$4*POWER(F1353,2)*(inputs!$C$9+inputs!$D$9)/POWER(inputs!$C$9+inputs!$D$9*output!G1353,2)</f>
        <v>1.9035560898970387E-5</v>
      </c>
      <c r="I1353" s="7">
        <f>$B$4*POWER(F1353,2)*(inputs!$C$9+inputs!$D$9)/POWER(inputs!$C$9+inputs!$D$9*output!G1353,2)</f>
        <v>7.3135922762996341E-5</v>
      </c>
      <c r="J1353" s="7">
        <f>$C$4*POWER(F1353,-2/3)*(inputs!$C$9+inputs!$D$9)/POWER(inputs!$C$9+inputs!$D$9*output!G1353,2)</f>
        <v>1.2402215487553361E-5</v>
      </c>
      <c r="K1353" s="7">
        <f>$D$4*POWER(F1353,-1)*(inputs!$C$9+inputs!$D$9)/POWER(inputs!$C$9+inputs!$D$9*output!G1353,2)</f>
        <v>3.0459168336442243E-5</v>
      </c>
      <c r="L1353" s="7">
        <f t="shared" si="63"/>
        <v>1.3503286748596234E-4</v>
      </c>
      <c r="M1353" s="73"/>
      <c r="N1353" s="77">
        <f t="shared" si="64"/>
        <v>135.03286748596233</v>
      </c>
      <c r="O1353" s="78">
        <f>(inputs!$C$9+inputs!$D$9)/L1353</f>
        <v>8516.4450804508833</v>
      </c>
      <c r="P1353" s="79">
        <f t="shared" si="65"/>
        <v>39.189655975093892</v>
      </c>
    </row>
    <row r="1354" spans="6:16" x14ac:dyDescent="0.35">
      <c r="F1354" s="83">
        <v>1351</v>
      </c>
      <c r="G1354" s="8">
        <f>output!F1354/inputs!$M$9*inputs!$D$9/inputs!$C$9</f>
        <v>1.3509999999999998</v>
      </c>
      <c r="H1354" s="7">
        <f>$A$4*POWER(F1354,2)*(inputs!$C$9+inputs!$D$9)/POWER(inputs!$C$9+inputs!$D$9*output!G1354,2)</f>
        <v>1.9059017029800399E-5</v>
      </c>
      <c r="I1354" s="7">
        <f>$B$4*POWER(F1354,2)*(inputs!$C$9+inputs!$D$9)/POWER(inputs!$C$9+inputs!$D$9*output!G1354,2)</f>
        <v>7.322604281681599E-5</v>
      </c>
      <c r="J1354" s="7">
        <f>$C$4*POWER(F1354,-2/3)*(inputs!$C$9+inputs!$D$9)/POWER(inputs!$C$9+inputs!$D$9*output!G1354,2)</f>
        <v>1.2393002712549782E-5</v>
      </c>
      <c r="K1354" s="7">
        <f>$D$4*POWER(F1354,-1)*(inputs!$C$9+inputs!$D$9)/POWER(inputs!$C$9+inputs!$D$9*output!G1354,2)</f>
        <v>3.0429030774337447E-5</v>
      </c>
      <c r="L1354" s="7">
        <f t="shared" si="63"/>
        <v>1.3510709333350361E-4</v>
      </c>
      <c r="M1354" s="73"/>
      <c r="N1354" s="77">
        <f t="shared" si="64"/>
        <v>135.1070933335036</v>
      </c>
      <c r="O1354" s="78">
        <f>(inputs!$C$9+inputs!$D$9)/L1354</f>
        <v>8511.7662709336455</v>
      </c>
      <c r="P1354" s="79">
        <f t="shared" si="65"/>
        <v>39.178889386189084</v>
      </c>
    </row>
    <row r="1355" spans="6:16" x14ac:dyDescent="0.35">
      <c r="F1355" s="83">
        <v>1352</v>
      </c>
      <c r="G1355" s="8">
        <f>output!F1355/inputs!$M$9*inputs!$D$9/inputs!$C$9</f>
        <v>1.3520000000000001</v>
      </c>
      <c r="H1355" s="7">
        <f>$A$4*POWER(F1355,2)*(inputs!$C$9+inputs!$D$9)/POWER(inputs!$C$9+inputs!$D$9*output!G1355,2)</f>
        <v>1.9082481747586706E-5</v>
      </c>
      <c r="I1355" s="7">
        <f>$B$4*POWER(F1355,2)*(inputs!$C$9+inputs!$D$9)/POWER(inputs!$C$9+inputs!$D$9*output!G1355,2)</f>
        <v>7.3316195862307182E-5</v>
      </c>
      <c r="J1355" s="7">
        <f>$C$4*POWER(F1355,-2/3)*(inputs!$C$9+inputs!$D$9)/POWER(inputs!$C$9+inputs!$D$9*output!G1355,2)</f>
        <v>1.2383801689655043E-5</v>
      </c>
      <c r="K1355" s="7">
        <f>$D$4*POWER(F1355,-1)*(inputs!$C$9+inputs!$D$9)/POWER(inputs!$C$9+inputs!$D$9*output!G1355,2)</f>
        <v>3.0398940632488203E-5</v>
      </c>
      <c r="L1355" s="7">
        <f t="shared" si="63"/>
        <v>1.3518141993203712E-4</v>
      </c>
      <c r="M1355" s="73"/>
      <c r="N1355" s="77">
        <f t="shared" si="64"/>
        <v>135.18141993203713</v>
      </c>
      <c r="O1355" s="78">
        <f>(inputs!$C$9+inputs!$D$9)/L1355</f>
        <v>8507.0862591779696</v>
      </c>
      <c r="P1355" s="79">
        <f t="shared" si="65"/>
        <v>39.168117070090787</v>
      </c>
    </row>
    <row r="1356" spans="6:16" x14ac:dyDescent="0.35">
      <c r="F1356" s="83">
        <v>1353</v>
      </c>
      <c r="G1356" s="8">
        <f>output!F1356/inputs!$M$9*inputs!$D$9/inputs!$C$9</f>
        <v>1.353</v>
      </c>
      <c r="H1356" s="7">
        <f>$A$4*POWER(F1356,2)*(inputs!$C$9+inputs!$D$9)/POWER(inputs!$C$9+inputs!$D$9*output!G1356,2)</f>
        <v>1.9105955043717054E-5</v>
      </c>
      <c r="I1356" s="7">
        <f>$B$4*POWER(F1356,2)*(inputs!$C$9+inputs!$D$9)/POWER(inputs!$C$9+inputs!$D$9*output!G1356,2)</f>
        <v>7.3406381866381E-5</v>
      </c>
      <c r="J1356" s="7">
        <f>$C$4*POWER(F1356,-2/3)*(inputs!$C$9+inputs!$D$9)/POWER(inputs!$C$9+inputs!$D$9*output!G1356,2)</f>
        <v>1.2374612396072843E-5</v>
      </c>
      <c r="K1356" s="7">
        <f>$D$4*POWER(F1356,-1)*(inputs!$C$9+inputs!$D$9)/POWER(inputs!$C$9+inputs!$D$9*output!G1356,2)</f>
        <v>3.0368897804335417E-5</v>
      </c>
      <c r="L1356" s="7">
        <f t="shared" si="63"/>
        <v>1.3525584711050631E-4</v>
      </c>
      <c r="M1356" s="73"/>
      <c r="N1356" s="77">
        <f t="shared" si="64"/>
        <v>135.25584711050632</v>
      </c>
      <c r="O1356" s="78">
        <f>(inputs!$C$9+inputs!$D$9)/L1356</f>
        <v>8502.4050683770474</v>
      </c>
      <c r="P1356" s="79">
        <f t="shared" si="65"/>
        <v>39.157339075479761</v>
      </c>
    </row>
    <row r="1357" spans="6:16" x14ac:dyDescent="0.35">
      <c r="F1357" s="83">
        <v>1354</v>
      </c>
      <c r="G1357" s="8">
        <f>output!F1357/inputs!$M$9*inputs!$D$9/inputs!$C$9</f>
        <v>1.3540000000000001</v>
      </c>
      <c r="H1357" s="7">
        <f>$A$4*POWER(F1357,2)*(inputs!$C$9+inputs!$D$9)/POWER(inputs!$C$9+inputs!$D$9*output!G1357,2)</f>
        <v>1.9129436909586153E-5</v>
      </c>
      <c r="I1357" s="7">
        <f>$B$4*POWER(F1357,2)*(inputs!$C$9+inputs!$D$9)/POWER(inputs!$C$9+inputs!$D$9*output!G1357,2)</f>
        <v>7.349660079597535E-5</v>
      </c>
      <c r="J1357" s="7">
        <f>$C$4*POWER(F1357,-2/3)*(inputs!$C$9+inputs!$D$9)/POWER(inputs!$C$9+inputs!$D$9*output!G1357,2)</f>
        <v>1.236543480906766E-5</v>
      </c>
      <c r="K1357" s="7">
        <f>$D$4*POWER(F1357,-1)*(inputs!$C$9+inputs!$D$9)/POWER(inputs!$C$9+inputs!$D$9*output!G1357,2)</f>
        <v>3.0338902183635642E-5</v>
      </c>
      <c r="L1357" s="7">
        <f t="shared" si="63"/>
        <v>1.3533037469826481E-4</v>
      </c>
      <c r="M1357" s="73"/>
      <c r="N1357" s="77">
        <f t="shared" si="64"/>
        <v>135.33037469826482</v>
      </c>
      <c r="O1357" s="78">
        <f>(inputs!$C$9+inputs!$D$9)/L1357</f>
        <v>8497.7227216289157</v>
      </c>
      <c r="P1357" s="79">
        <f t="shared" si="65"/>
        <v>39.146555450868696</v>
      </c>
    </row>
    <row r="1358" spans="6:16" x14ac:dyDescent="0.35">
      <c r="F1358" s="83">
        <v>1355</v>
      </c>
      <c r="G1358" s="8">
        <f>output!F1358/inputs!$M$9*inputs!$D$9/inputs!$C$9</f>
        <v>1.355</v>
      </c>
      <c r="H1358" s="7">
        <f>$A$4*POWER(F1358,2)*(inputs!$C$9+inputs!$D$9)/POWER(inputs!$C$9+inputs!$D$9*output!G1358,2)</f>
        <v>1.9152927336595716E-5</v>
      </c>
      <c r="I1358" s="7">
        <f>$B$4*POWER(F1358,2)*(inputs!$C$9+inputs!$D$9)/POWER(inputs!$C$9+inputs!$D$9*output!G1358,2)</f>
        <v>7.3586852618055053E-5</v>
      </c>
      <c r="J1358" s="7">
        <f>$C$4*POWER(F1358,-2/3)*(inputs!$C$9+inputs!$D$9)/POWER(inputs!$C$9+inputs!$D$9*output!G1358,2)</f>
        <v>1.235626890596456E-5</v>
      </c>
      <c r="K1358" s="7">
        <f>$D$4*POWER(F1358,-1)*(inputs!$C$9+inputs!$D$9)/POWER(inputs!$C$9+inputs!$D$9*output!G1358,2)</f>
        <v>3.0308953664459965E-5</v>
      </c>
      <c r="L1358" s="7">
        <f t="shared" si="63"/>
        <v>1.3540500252507529E-4</v>
      </c>
      <c r="M1358" s="73"/>
      <c r="N1358" s="77">
        <f t="shared" si="64"/>
        <v>135.4050025250753</v>
      </c>
      <c r="O1358" s="78">
        <f>(inputs!$C$9+inputs!$D$9)/L1358</f>
        <v>8493.0392419366817</v>
      </c>
      <c r="P1358" s="79">
        <f t="shared" si="65"/>
        <v>39.1357662446026</v>
      </c>
    </row>
    <row r="1359" spans="6:16" x14ac:dyDescent="0.35">
      <c r="F1359" s="83">
        <v>1356</v>
      </c>
      <c r="G1359" s="8">
        <f>output!F1359/inputs!$M$9*inputs!$D$9/inputs!$C$9</f>
        <v>1.3559999999999999</v>
      </c>
      <c r="H1359" s="7">
        <f>$A$4*POWER(F1359,2)*(inputs!$C$9+inputs!$D$9)/POWER(inputs!$C$9+inputs!$D$9*output!G1359,2)</f>
        <v>1.9176426316154413E-5</v>
      </c>
      <c r="I1359" s="7">
        <f>$B$4*POWER(F1359,2)*(inputs!$C$9+inputs!$D$9)/POWER(inputs!$C$9+inputs!$D$9*output!G1359,2)</f>
        <v>7.3677137299611641E-5</v>
      </c>
      <c r="J1359" s="7">
        <f>$C$4*POWER(F1359,-2/3)*(inputs!$C$9+inputs!$D$9)/POWER(inputs!$C$9+inputs!$D$9*output!G1359,2)</f>
        <v>1.2347114664148992E-5</v>
      </c>
      <c r="K1359" s="7">
        <f>$D$4*POWER(F1359,-1)*(inputs!$C$9+inputs!$D$9)/POWER(inputs!$C$9+inputs!$D$9*output!G1359,2)</f>
        <v>3.0279052141192811E-5</v>
      </c>
      <c r="L1359" s="7">
        <f t="shared" si="63"/>
        <v>1.3547973042110786E-4</v>
      </c>
      <c r="M1359" s="73"/>
      <c r="N1359" s="77">
        <f t="shared" si="64"/>
        <v>135.47973042110786</v>
      </c>
      <c r="O1359" s="78">
        <f>(inputs!$C$9+inputs!$D$9)/L1359</f>
        <v>8488.3546522087636</v>
      </c>
      <c r="P1359" s="79">
        <f t="shared" si="65"/>
        <v>39.124971504859182</v>
      </c>
    </row>
    <row r="1360" spans="6:16" x14ac:dyDescent="0.35">
      <c r="F1360" s="83">
        <v>1357</v>
      </c>
      <c r="G1360" s="8">
        <f>output!F1360/inputs!$M$9*inputs!$D$9/inputs!$C$9</f>
        <v>1.357</v>
      </c>
      <c r="H1360" s="7">
        <f>$A$4*POWER(F1360,2)*(inputs!$C$9+inputs!$D$9)/POWER(inputs!$C$9+inputs!$D$9*output!G1360,2)</f>
        <v>1.9199933839677919E-5</v>
      </c>
      <c r="I1360" s="7">
        <f>$B$4*POWER(F1360,2)*(inputs!$C$9+inputs!$D$9)/POWER(inputs!$C$9+inputs!$D$9*output!G1360,2)</f>
        <v>7.3767454807663468E-5</v>
      </c>
      <c r="J1360" s="7">
        <f>$C$4*POWER(F1360,-2/3)*(inputs!$C$9+inputs!$D$9)/POWER(inputs!$C$9+inputs!$D$9*output!G1360,2)</f>
        <v>1.2337972061066584E-5</v>
      </c>
      <c r="K1360" s="7">
        <f>$D$4*POWER(F1360,-1)*(inputs!$C$9+inputs!$D$9)/POWER(inputs!$C$9+inputs!$D$9*output!G1360,2)</f>
        <v>3.024919750853085E-5</v>
      </c>
      <c r="L1360" s="7">
        <f t="shared" si="63"/>
        <v>1.3555455821693882E-4</v>
      </c>
      <c r="M1360" s="73"/>
      <c r="N1360" s="77">
        <f t="shared" si="64"/>
        <v>135.55455821693883</v>
      </c>
      <c r="O1360" s="78">
        <f>(inputs!$C$9+inputs!$D$9)/L1360</f>
        <v>8483.6689752591192</v>
      </c>
      <c r="P1360" s="79">
        <f t="shared" si="65"/>
        <v>39.11417127964922</v>
      </c>
    </row>
    <row r="1361" spans="6:16" x14ac:dyDescent="0.35">
      <c r="F1361" s="83">
        <v>1358</v>
      </c>
      <c r="G1361" s="8">
        <f>output!F1361/inputs!$M$9*inputs!$D$9/inputs!$C$9</f>
        <v>1.3579999999999999</v>
      </c>
      <c r="H1361" s="7">
        <f>$A$4*POWER(F1361,2)*(inputs!$C$9+inputs!$D$9)/POWER(inputs!$C$9+inputs!$D$9*output!G1361,2)</f>
        <v>1.9223449898588821E-5</v>
      </c>
      <c r="I1361" s="7">
        <f>$B$4*POWER(F1361,2)*(inputs!$C$9+inputs!$D$9)/POWER(inputs!$C$9+inputs!$D$9*output!G1361,2)</f>
        <v>7.3857805109255639E-5</v>
      </c>
      <c r="J1361" s="7">
        <f>$C$4*POWER(F1361,-2/3)*(inputs!$C$9+inputs!$D$9)/POWER(inputs!$C$9+inputs!$D$9*output!G1361,2)</f>
        <v>1.2328841074222916E-5</v>
      </c>
      <c r="K1361" s="7">
        <f>$D$4*POWER(F1361,-1)*(inputs!$C$9+inputs!$D$9)/POWER(inputs!$C$9+inputs!$D$9*output!G1361,2)</f>
        <v>3.0219389661481728E-5</v>
      </c>
      <c r="L1361" s="7">
        <f t="shared" si="63"/>
        <v>1.356294857435491E-4</v>
      </c>
      <c r="M1361" s="73"/>
      <c r="N1361" s="77">
        <f t="shared" si="64"/>
        <v>135.62948574354911</v>
      </c>
      <c r="O1361" s="78">
        <f>(inputs!$C$9+inputs!$D$9)/L1361</f>
        <v>8478.9822338074955</v>
      </c>
      <c r="P1361" s="79">
        <f t="shared" si="65"/>
        <v>39.103365616816959</v>
      </c>
    </row>
    <row r="1362" spans="6:16" x14ac:dyDescent="0.35">
      <c r="F1362" s="83">
        <v>1359</v>
      </c>
      <c r="G1362" s="8">
        <f>output!F1362/inputs!$M$9*inputs!$D$9/inputs!$C$9</f>
        <v>1.359</v>
      </c>
      <c r="H1362" s="7">
        <f>$A$4*POWER(F1362,2)*(inputs!$C$9+inputs!$D$9)/POWER(inputs!$C$9+inputs!$D$9*output!G1362,2)</f>
        <v>1.9246974484316711E-5</v>
      </c>
      <c r="I1362" s="7">
        <f>$B$4*POWER(F1362,2)*(inputs!$C$9+inputs!$D$9)/POWER(inputs!$C$9+inputs!$D$9*output!G1362,2)</f>
        <v>7.3948188171459999E-5</v>
      </c>
      <c r="J1362" s="7">
        <f>$C$4*POWER(F1362,-2/3)*(inputs!$C$9+inputs!$D$9)/POWER(inputs!$C$9+inputs!$D$9*output!G1362,2)</f>
        <v>1.2319721681183341E-5</v>
      </c>
      <c r="K1362" s="7">
        <f>$D$4*POWER(F1362,-1)*(inputs!$C$9+inputs!$D$9)/POWER(inputs!$C$9+inputs!$D$9*output!G1362,2)</f>
        <v>3.0189628495363045E-5</v>
      </c>
      <c r="L1362" s="7">
        <f t="shared" si="63"/>
        <v>1.357045128323231E-4</v>
      </c>
      <c r="M1362" s="73"/>
      <c r="N1362" s="77">
        <f t="shared" si="64"/>
        <v>135.7045128323231</v>
      </c>
      <c r="O1362" s="78">
        <f>(inputs!$C$9+inputs!$D$9)/L1362</f>
        <v>8474.2944504796487</v>
      </c>
      <c r="P1362" s="79">
        <f t="shared" si="65"/>
        <v>39.092554564040476</v>
      </c>
    </row>
    <row r="1363" spans="6:16" x14ac:dyDescent="0.35">
      <c r="F1363" s="83">
        <v>1360</v>
      </c>
      <c r="G1363" s="8">
        <f>output!F1363/inputs!$M$9*inputs!$D$9/inputs!$C$9</f>
        <v>1.3599999999999999</v>
      </c>
      <c r="H1363" s="7">
        <f>$A$4*POWER(F1363,2)*(inputs!$C$9+inputs!$D$9)/POWER(inputs!$C$9+inputs!$D$9*output!G1363,2)</f>
        <v>1.9270507588298111E-5</v>
      </c>
      <c r="I1363" s="7">
        <f>$B$4*POWER(F1363,2)*(inputs!$C$9+inputs!$D$9)/POWER(inputs!$C$9+inputs!$D$9*output!G1363,2)</f>
        <v>7.4038603961375091E-5</v>
      </c>
      <c r="J1363" s="7">
        <f>$C$4*POWER(F1363,-2/3)*(inputs!$C$9+inputs!$D$9)/POWER(inputs!$C$9+inputs!$D$9*output!G1363,2)</f>
        <v>1.2310613859572773E-5</v>
      </c>
      <c r="K1363" s="7">
        <f>$D$4*POWER(F1363,-1)*(inputs!$C$9+inputs!$D$9)/POWER(inputs!$C$9+inputs!$D$9*output!G1363,2)</f>
        <v>3.0159913905801165E-5</v>
      </c>
      <c r="L1363" s="7">
        <f t="shared" si="63"/>
        <v>1.3577963931504713E-4</v>
      </c>
      <c r="M1363" s="73"/>
      <c r="N1363" s="77">
        <f t="shared" si="64"/>
        <v>135.77963931504712</v>
      </c>
      <c r="O1363" s="78">
        <f>(inputs!$C$9+inputs!$D$9)/L1363</f>
        <v>8469.6056478075843</v>
      </c>
      <c r="P1363" s="79">
        <f t="shared" si="65"/>
        <v>39.081738168832061</v>
      </c>
    </row>
    <row r="1364" spans="6:16" x14ac:dyDescent="0.35">
      <c r="F1364" s="83">
        <v>1361</v>
      </c>
      <c r="G1364" s="8">
        <f>output!F1364/inputs!$M$9*inputs!$D$9/inputs!$C$9</f>
        <v>1.361</v>
      </c>
      <c r="H1364" s="7">
        <f>$A$4*POWER(F1364,2)*(inputs!$C$9+inputs!$D$9)/POWER(inputs!$C$9+inputs!$D$9*output!G1364,2)</f>
        <v>1.9294049201976486E-5</v>
      </c>
      <c r="I1364" s="7">
        <f>$B$4*POWER(F1364,2)*(inputs!$C$9+inputs!$D$9)/POWER(inputs!$C$9+inputs!$D$9*output!G1364,2)</f>
        <v>7.4129052446126118E-5</v>
      </c>
      <c r="J1364" s="7">
        <f>$C$4*POWER(F1364,-2/3)*(inputs!$C$9+inputs!$D$9)/POWER(inputs!$C$9+inputs!$D$9*output!G1364,2)</f>
        <v>1.2301517587075445E-5</v>
      </c>
      <c r="K1364" s="7">
        <f>$D$4*POWER(F1364,-1)*(inputs!$C$9+inputs!$D$9)/POWER(inputs!$C$9+inputs!$D$9*output!G1364,2)</f>
        <v>3.0130245788730038E-5</v>
      </c>
      <c r="L1364" s="7">
        <f t="shared" si="63"/>
        <v>1.3585486502390808E-4</v>
      </c>
      <c r="M1364" s="73"/>
      <c r="N1364" s="77">
        <f t="shared" si="64"/>
        <v>135.85486502390808</v>
      </c>
      <c r="O1364" s="78">
        <f>(inputs!$C$9+inputs!$D$9)/L1364</f>
        <v>8464.9158482298008</v>
      </c>
      <c r="P1364" s="79">
        <f t="shared" si="65"/>
        <v>39.070916478538621</v>
      </c>
    </row>
    <row r="1365" spans="6:16" x14ac:dyDescent="0.35">
      <c r="F1365" s="83">
        <v>1362</v>
      </c>
      <c r="G1365" s="8">
        <f>output!F1365/inputs!$M$9*inputs!$D$9/inputs!$C$9</f>
        <v>1.3619999999999999</v>
      </c>
      <c r="H1365" s="7">
        <f>$A$4*POWER(F1365,2)*(inputs!$C$9+inputs!$D$9)/POWER(inputs!$C$9+inputs!$D$9*output!G1365,2)</f>
        <v>1.9317599316802252E-5</v>
      </c>
      <c r="I1365" s="7">
        <f>$B$4*POWER(F1365,2)*(inputs!$C$9+inputs!$D$9)/POWER(inputs!$C$9+inputs!$D$9*output!G1365,2)</f>
        <v>7.4219533592865018E-5</v>
      </c>
      <c r="J1365" s="7">
        <f>$C$4*POWER(F1365,-2/3)*(inputs!$C$9+inputs!$D$9)/POWER(inputs!$C$9+inputs!$D$9*output!G1365,2)</f>
        <v>1.2292432841434815E-5</v>
      </c>
      <c r="K1365" s="7">
        <f>$D$4*POWER(F1365,-1)*(inputs!$C$9+inputs!$D$9)/POWER(inputs!$C$9+inputs!$D$9*output!G1365,2)</f>
        <v>3.0100624040390156E-5</v>
      </c>
      <c r="L1365" s="7">
        <f t="shared" si="63"/>
        <v>1.3593018979149224E-4</v>
      </c>
      <c r="M1365" s="73"/>
      <c r="N1365" s="77">
        <f t="shared" si="64"/>
        <v>135.93018979149224</v>
      </c>
      <c r="O1365" s="78">
        <f>(inputs!$C$9+inputs!$D$9)/L1365</f>
        <v>8460.225074091506</v>
      </c>
      <c r="P1365" s="79">
        <f t="shared" si="65"/>
        <v>39.060089540342005</v>
      </c>
    </row>
    <row r="1366" spans="6:16" x14ac:dyDescent="0.35">
      <c r="F1366" s="83">
        <v>1363</v>
      </c>
      <c r="G1366" s="8">
        <f>output!F1366/inputs!$M$9*inputs!$D$9/inputs!$C$9</f>
        <v>1.3629999999999998</v>
      </c>
      <c r="H1366" s="7">
        <f>$A$4*POWER(F1366,2)*(inputs!$C$9+inputs!$D$9)/POWER(inputs!$C$9+inputs!$D$9*output!G1366,2)</f>
        <v>1.9341157924232742E-5</v>
      </c>
      <c r="I1366" s="7">
        <f>$B$4*POWER(F1366,2)*(inputs!$C$9+inputs!$D$9)/POWER(inputs!$C$9+inputs!$D$9*output!G1366,2)</f>
        <v>7.4310047368770254E-5</v>
      </c>
      <c r="J1366" s="7">
        <f>$C$4*POWER(F1366,-2/3)*(inputs!$C$9+inputs!$D$9)/POWER(inputs!$C$9+inputs!$D$9*output!G1366,2)</f>
        <v>1.2283359600453228E-5</v>
      </c>
      <c r="K1366" s="7">
        <f>$D$4*POWER(F1366,-1)*(inputs!$C$9+inputs!$D$9)/POWER(inputs!$C$9+inputs!$D$9*output!G1366,2)</f>
        <v>3.0071048557327359E-5</v>
      </c>
      <c r="L1366" s="7">
        <f t="shared" si="63"/>
        <v>1.3600561345078358E-4</v>
      </c>
      <c r="M1366" s="73"/>
      <c r="N1366" s="77">
        <f t="shared" si="64"/>
        <v>136.00561345078358</v>
      </c>
      <c r="O1366" s="78">
        <f>(inputs!$C$9+inputs!$D$9)/L1366</f>
        <v>8455.5333476448832</v>
      </c>
      <c r="P1366" s="79">
        <f t="shared" si="65"/>
        <v>39.049257401259453</v>
      </c>
    </row>
    <row r="1367" spans="6:16" x14ac:dyDescent="0.35">
      <c r="F1367" s="83">
        <v>1364</v>
      </c>
      <c r="G1367" s="8">
        <f>output!F1367/inputs!$M$9*inputs!$D$9/inputs!$C$9</f>
        <v>1.3640000000000001</v>
      </c>
      <c r="H1367" s="7">
        <f>$A$4*POWER(F1367,2)*(inputs!$C$9+inputs!$D$9)/POWER(inputs!$C$9+inputs!$D$9*output!G1367,2)</f>
        <v>1.936472501573223E-5</v>
      </c>
      <c r="I1367" s="7">
        <f>$B$4*POWER(F1367,2)*(inputs!$C$9+inputs!$D$9)/POWER(inputs!$C$9+inputs!$D$9*output!G1367,2)</f>
        <v>7.4400593741047016E-5</v>
      </c>
      <c r="J1367" s="7">
        <f>$C$4*POWER(F1367,-2/3)*(inputs!$C$9+inputs!$D$9)/POWER(inputs!$C$9+inputs!$D$9*output!G1367,2)</f>
        <v>1.2274297841991848E-5</v>
      </c>
      <c r="K1367" s="7">
        <f>$D$4*POWER(F1367,-1)*(inputs!$C$9+inputs!$D$9)/POWER(inputs!$C$9+inputs!$D$9*output!G1367,2)</f>
        <v>3.0041519236391736E-5</v>
      </c>
      <c r="L1367" s="7">
        <f t="shared" si="63"/>
        <v>1.3608113583516281E-4</v>
      </c>
      <c r="M1367" s="73"/>
      <c r="N1367" s="77">
        <f t="shared" si="64"/>
        <v>136.0811358351628</v>
      </c>
      <c r="O1367" s="78">
        <f>(inputs!$C$9+inputs!$D$9)/L1367</f>
        <v>8450.8406910492922</v>
      </c>
      <c r="P1367" s="79">
        <f t="shared" si="65"/>
        <v>39.038420108143903</v>
      </c>
    </row>
    <row r="1368" spans="6:16" x14ac:dyDescent="0.35">
      <c r="F1368" s="83">
        <v>1365</v>
      </c>
      <c r="G1368" s="8">
        <f>output!F1368/inputs!$M$9*inputs!$D$9/inputs!$C$9</f>
        <v>1.365</v>
      </c>
      <c r="H1368" s="7">
        <f>$A$4*POWER(F1368,2)*(inputs!$C$9+inputs!$D$9)/POWER(inputs!$C$9+inputs!$D$9*output!G1368,2)</f>
        <v>1.9388300582771924E-5</v>
      </c>
      <c r="I1368" s="7">
        <f>$B$4*POWER(F1368,2)*(inputs!$C$9+inputs!$D$9)/POWER(inputs!$C$9+inputs!$D$9*output!G1368,2)</f>
        <v>7.4491172676927067E-5</v>
      </c>
      <c r="J1368" s="7">
        <f>$C$4*POWER(F1368,-2/3)*(inputs!$C$9+inputs!$D$9)/POWER(inputs!$C$9+inputs!$D$9*output!G1368,2)</f>
        <v>1.2265247543970355E-5</v>
      </c>
      <c r="K1368" s="7">
        <f>$D$4*POWER(F1368,-1)*(inputs!$C$9+inputs!$D$9)/POWER(inputs!$C$9+inputs!$D$9*output!G1368,2)</f>
        <v>3.001203597473655E-5</v>
      </c>
      <c r="L1368" s="7">
        <f t="shared" si="63"/>
        <v>1.3615675677840591E-4</v>
      </c>
      <c r="M1368" s="73"/>
      <c r="N1368" s="77">
        <f t="shared" si="64"/>
        <v>136.15675677840591</v>
      </c>
      <c r="O1368" s="78">
        <f>(inputs!$C$9+inputs!$D$9)/L1368</f>
        <v>8446.1471263715266</v>
      </c>
      <c r="P1368" s="79">
        <f t="shared" si="65"/>
        <v>39.027577707684422</v>
      </c>
    </row>
    <row r="1369" spans="6:16" x14ac:dyDescent="0.35">
      <c r="F1369" s="83">
        <v>1366</v>
      </c>
      <c r="G1369" s="8">
        <f>output!F1369/inputs!$M$9*inputs!$D$9/inputs!$C$9</f>
        <v>1.3660000000000001</v>
      </c>
      <c r="H1369" s="7">
        <f>$A$4*POWER(F1369,2)*(inputs!$C$9+inputs!$D$9)/POWER(inputs!$C$9+inputs!$D$9*output!G1369,2)</f>
        <v>1.941188461682991E-5</v>
      </c>
      <c r="I1369" s="7">
        <f>$B$4*POWER(F1369,2)*(inputs!$C$9+inputs!$D$9)/POWER(inputs!$C$9+inputs!$D$9*output!G1369,2)</f>
        <v>7.4581784143668668E-5</v>
      </c>
      <c r="J1369" s="7">
        <f>$C$4*POWER(F1369,-2/3)*(inputs!$C$9+inputs!$D$9)/POWER(inputs!$C$9+inputs!$D$9*output!G1369,2)</f>
        <v>1.2256208684366793E-5</v>
      </c>
      <c r="K1369" s="7">
        <f>$D$4*POWER(F1369,-1)*(inputs!$C$9+inputs!$D$9)/POWER(inputs!$C$9+inputs!$D$9*output!G1369,2)</f>
        <v>2.998259866981704E-5</v>
      </c>
      <c r="L1369" s="7">
        <f t="shared" si="63"/>
        <v>1.3623247611468242E-4</v>
      </c>
      <c r="M1369" s="73"/>
      <c r="N1369" s="77">
        <f t="shared" si="64"/>
        <v>136.23247611468241</v>
      </c>
      <c r="O1369" s="78">
        <f>(inputs!$C$9+inputs!$D$9)/L1369</f>
        <v>8441.4526755860606</v>
      </c>
      <c r="P1369" s="79">
        <f t="shared" si="65"/>
        <v>39.01673024640661</v>
      </c>
    </row>
    <row r="1370" spans="6:16" x14ac:dyDescent="0.35">
      <c r="F1370" s="83">
        <v>1367</v>
      </c>
      <c r="G1370" s="8">
        <f>output!F1370/inputs!$M$9*inputs!$D$9/inputs!$C$9</f>
        <v>1.367</v>
      </c>
      <c r="H1370" s="7">
        <f>$A$4*POWER(F1370,2)*(inputs!$C$9+inputs!$D$9)/POWER(inputs!$C$9+inputs!$D$9*output!G1370,2)</f>
        <v>1.9435477109391223E-5</v>
      </c>
      <c r="I1370" s="7">
        <f>$B$4*POWER(F1370,2)*(inputs!$C$9+inputs!$D$9)/POWER(inputs!$C$9+inputs!$D$9*output!G1370,2)</f>
        <v>7.4672428108556749E-5</v>
      </c>
      <c r="J1370" s="7">
        <f>$C$4*POWER(F1370,-2/3)*(inputs!$C$9+inputs!$D$9)/POWER(inputs!$C$9+inputs!$D$9*output!G1370,2)</f>
        <v>1.2247181241217384E-5</v>
      </c>
      <c r="K1370" s="7">
        <f>$D$4*POWER(F1370,-1)*(inputs!$C$9+inputs!$D$9)/POWER(inputs!$C$9+inputs!$D$9*output!G1370,2)</f>
        <v>2.9953207219389406E-5</v>
      </c>
      <c r="L1370" s="7">
        <f t="shared" si="63"/>
        <v>1.3630829367855475E-4</v>
      </c>
      <c r="M1370" s="73"/>
      <c r="N1370" s="77">
        <f t="shared" si="64"/>
        <v>136.30829367855475</v>
      </c>
      <c r="O1370" s="78">
        <f>(inputs!$C$9+inputs!$D$9)/L1370</f>
        <v>8436.7573605752514</v>
      </c>
      <c r="P1370" s="79">
        <f t="shared" si="65"/>
        <v>39.005877770672868</v>
      </c>
    </row>
    <row r="1371" spans="6:16" x14ac:dyDescent="0.35">
      <c r="F1371" s="83">
        <v>1368</v>
      </c>
      <c r="G1371" s="8">
        <f>output!F1371/inputs!$M$9*inputs!$D$9/inputs!$C$9</f>
        <v>1.3679999999999999</v>
      </c>
      <c r="H1371" s="7">
        <f>$A$4*POWER(F1371,2)*(inputs!$C$9+inputs!$D$9)/POWER(inputs!$C$9+inputs!$D$9*output!G1371,2)</f>
        <v>1.9459078051947773E-5</v>
      </c>
      <c r="I1371" s="7">
        <f>$B$4*POWER(F1371,2)*(inputs!$C$9+inputs!$D$9)/POWER(inputs!$C$9+inputs!$D$9*output!G1371,2)</f>
        <v>7.4763104538902588E-5</v>
      </c>
      <c r="J1371" s="7">
        <f>$C$4*POWER(F1371,-2/3)*(inputs!$C$9+inputs!$D$9)/POWER(inputs!$C$9+inputs!$D$9*output!G1371,2)</f>
        <v>1.2238165192616285E-5</v>
      </c>
      <c r="K1371" s="7">
        <f>$D$4*POWER(F1371,-1)*(inputs!$C$9+inputs!$D$9)/POWER(inputs!$C$9+inputs!$D$9*output!G1371,2)</f>
        <v>2.9923861521509641E-5</v>
      </c>
      <c r="L1371" s="7">
        <f t="shared" si="63"/>
        <v>1.3638420930497629E-4</v>
      </c>
      <c r="M1371" s="73"/>
      <c r="N1371" s="77">
        <f t="shared" si="64"/>
        <v>136.38420930497628</v>
      </c>
      <c r="O1371" s="78">
        <f>(inputs!$C$9+inputs!$D$9)/L1371</f>
        <v>8432.0612031296168</v>
      </c>
      <c r="P1371" s="79">
        <f t="shared" si="65"/>
        <v>38.99502032668294</v>
      </c>
    </row>
    <row r="1372" spans="6:16" x14ac:dyDescent="0.35">
      <c r="F1372" s="83">
        <v>1369</v>
      </c>
      <c r="G1372" s="8">
        <f>output!F1372/inputs!$M$9*inputs!$D$9/inputs!$C$9</f>
        <v>1.369</v>
      </c>
      <c r="H1372" s="7">
        <f>$A$4*POWER(F1372,2)*(inputs!$C$9+inputs!$D$9)/POWER(inputs!$C$9+inputs!$D$9*output!G1372,2)</f>
        <v>1.9482687435998395E-5</v>
      </c>
      <c r="I1372" s="7">
        <f>$B$4*POWER(F1372,2)*(inputs!$C$9+inputs!$D$9)/POWER(inputs!$C$9+inputs!$D$9*output!G1372,2)</f>
        <v>7.4853813402044175E-5</v>
      </c>
      <c r="J1372" s="7">
        <f>$C$4*POWER(F1372,-2/3)*(inputs!$C$9+inputs!$D$9)/POWER(inputs!$C$9+inputs!$D$9*output!G1372,2)</f>
        <v>1.2229160516715465E-5</v>
      </c>
      <c r="K1372" s="7">
        <f>$D$4*POWER(F1372,-1)*(inputs!$C$9+inputs!$D$9)/POWER(inputs!$C$9+inputs!$D$9*output!G1372,2)</f>
        <v>2.9894561474532506E-5</v>
      </c>
      <c r="L1372" s="7">
        <f t="shared" si="63"/>
        <v>1.3646022282929053E-4</v>
      </c>
      <c r="M1372" s="73"/>
      <c r="N1372" s="77">
        <f t="shared" si="64"/>
        <v>136.46022282929053</v>
      </c>
      <c r="O1372" s="78">
        <f>(inputs!$C$9+inputs!$D$9)/L1372</f>
        <v>8427.3642249480326</v>
      </c>
      <c r="P1372" s="79">
        <f t="shared" si="65"/>
        <v>38.984157960474136</v>
      </c>
    </row>
    <row r="1373" spans="6:16" x14ac:dyDescent="0.35">
      <c r="F1373" s="83">
        <v>1370</v>
      </c>
      <c r="G1373" s="8">
        <f>output!F1373/inputs!$M$9*inputs!$D$9/inputs!$C$9</f>
        <v>1.3699999999999999</v>
      </c>
      <c r="H1373" s="7">
        <f>$A$4*POWER(F1373,2)*(inputs!$C$9+inputs!$D$9)/POWER(inputs!$C$9+inputs!$D$9*output!G1373,2)</f>
        <v>1.9506305253048779E-5</v>
      </c>
      <c r="I1373" s="7">
        <f>$B$4*POWER(F1373,2)*(inputs!$C$9+inputs!$D$9)/POWER(inputs!$C$9+inputs!$D$9*output!G1373,2)</f>
        <v>7.4944554665345818E-5</v>
      </c>
      <c r="J1373" s="7">
        <f>$C$4*POWER(F1373,-2/3)*(inputs!$C$9+inputs!$D$9)/POWER(inputs!$C$9+inputs!$D$9*output!G1373,2)</f>
        <v>1.2220167191724415E-5</v>
      </c>
      <c r="K1373" s="7">
        <f>$D$4*POWER(F1373,-1)*(inputs!$C$9+inputs!$D$9)/POWER(inputs!$C$9+inputs!$D$9*output!G1373,2)</f>
        <v>2.986530697711033E-5</v>
      </c>
      <c r="L1373" s="7">
        <f t="shared" si="63"/>
        <v>1.3653633408722933E-4</v>
      </c>
      <c r="M1373" s="73"/>
      <c r="N1373" s="77">
        <f t="shared" si="64"/>
        <v>136.53633408722933</v>
      </c>
      <c r="O1373" s="78">
        <f>(inputs!$C$9+inputs!$D$9)/L1373</f>
        <v>8422.6664476380065</v>
      </c>
      <c r="P1373" s="79">
        <f t="shared" si="65"/>
        <v>38.973290717921827</v>
      </c>
    </row>
    <row r="1374" spans="6:16" x14ac:dyDescent="0.35">
      <c r="F1374" s="83">
        <v>1371</v>
      </c>
      <c r="G1374" s="8">
        <f>output!F1374/inputs!$M$9*inputs!$D$9/inputs!$C$9</f>
        <v>1.371</v>
      </c>
      <c r="H1374" s="7">
        <f>$A$4*POWER(F1374,2)*(inputs!$C$9+inputs!$D$9)/POWER(inputs!$C$9+inputs!$D$9*output!G1374,2)</f>
        <v>1.9529931494611546E-5</v>
      </c>
      <c r="I1374" s="7">
        <f>$B$4*POWER(F1374,2)*(inputs!$C$9+inputs!$D$9)/POWER(inputs!$C$9+inputs!$D$9*output!G1374,2)</f>
        <v>7.5035328296198361E-5</v>
      </c>
      <c r="J1374" s="7">
        <f>$C$4*POWER(F1374,-2/3)*(inputs!$C$9+inputs!$D$9)/POWER(inputs!$C$9+inputs!$D$9*output!G1374,2)</f>
        <v>1.2211185195910076E-5</v>
      </c>
      <c r="K1374" s="7">
        <f>$D$4*POWER(F1374,-1)*(inputs!$C$9+inputs!$D$9)/POWER(inputs!$C$9+inputs!$D$9*output!G1374,2)</f>
        <v>2.9836097928192072E-5</v>
      </c>
      <c r="L1374" s="7">
        <f t="shared" si="63"/>
        <v>1.3661254291491204E-4</v>
      </c>
      <c r="M1374" s="73"/>
      <c r="N1374" s="77">
        <f t="shared" si="64"/>
        <v>136.61254291491204</v>
      </c>
      <c r="O1374" s="78">
        <f>(inputs!$C$9+inputs!$D$9)/L1374</f>
        <v>8417.9678927158802</v>
      </c>
      <c r="P1374" s="79">
        <f t="shared" si="65"/>
        <v>38.962418644739763</v>
      </c>
    </row>
    <row r="1375" spans="6:16" x14ac:dyDescent="0.35">
      <c r="F1375" s="83">
        <v>1372</v>
      </c>
      <c r="G1375" s="8">
        <f>output!F1375/inputs!$M$9*inputs!$D$9/inputs!$C$9</f>
        <v>1.3719999999999999</v>
      </c>
      <c r="H1375" s="7">
        <f>$A$4*POWER(F1375,2)*(inputs!$C$9+inputs!$D$9)/POWER(inputs!$C$9+inputs!$D$9*output!G1375,2)</f>
        <v>1.9553566152206158E-5</v>
      </c>
      <c r="I1375" s="7">
        <f>$B$4*POWER(F1375,2)*(inputs!$C$9+inputs!$D$9)/POWER(inputs!$C$9+inputs!$D$9*output!G1375,2)</f>
        <v>7.5126134262019036E-5</v>
      </c>
      <c r="J1375" s="7">
        <f>$C$4*POWER(F1375,-2/3)*(inputs!$C$9+inputs!$D$9)/POWER(inputs!$C$9+inputs!$D$9*output!G1375,2)</f>
        <v>1.2202214507596511E-5</v>
      </c>
      <c r="K1375" s="7">
        <f>$D$4*POWER(F1375,-1)*(inputs!$C$9+inputs!$D$9)/POWER(inputs!$C$9+inputs!$D$9*output!G1375,2)</f>
        <v>2.9806934227022079E-5</v>
      </c>
      <c r="L1375" s="7">
        <f t="shared" si="63"/>
        <v>1.3668884914884379E-4</v>
      </c>
      <c r="M1375" s="73"/>
      <c r="N1375" s="77">
        <f t="shared" si="64"/>
        <v>136.68884914884379</v>
      </c>
      <c r="O1375" s="78">
        <f>(inputs!$C$9+inputs!$D$9)/L1375</f>
        <v>8413.2685816071007</v>
      </c>
      <c r="P1375" s="79">
        <f t="shared" si="65"/>
        <v>38.95154178648049</v>
      </c>
    </row>
    <row r="1376" spans="6:16" x14ac:dyDescent="0.35">
      <c r="F1376" s="83">
        <v>1373</v>
      </c>
      <c r="G1376" s="8">
        <f>output!F1376/inputs!$M$9*inputs!$D$9/inputs!$C$9</f>
        <v>1.373</v>
      </c>
      <c r="H1376" s="7">
        <f>$A$4*POWER(F1376,2)*(inputs!$C$9+inputs!$D$9)/POWER(inputs!$C$9+inputs!$D$9*output!G1376,2)</f>
        <v>1.9577209217358972E-5</v>
      </c>
      <c r="I1376" s="7">
        <f>$B$4*POWER(F1376,2)*(inputs!$C$9+inputs!$D$9)/POWER(inputs!$C$9+inputs!$D$9*output!G1376,2)</f>
        <v>7.5216972530251527E-5</v>
      </c>
      <c r="J1376" s="7">
        <f>$C$4*POWER(F1376,-2/3)*(inputs!$C$9+inputs!$D$9)/POWER(inputs!$C$9+inputs!$D$9*output!G1376,2)</f>
        <v>1.2193255105164801E-5</v>
      </c>
      <c r="K1376" s="7">
        <f>$D$4*POWER(F1376,-1)*(inputs!$C$9+inputs!$D$9)/POWER(inputs!$C$9+inputs!$D$9*output!G1376,2)</f>
        <v>2.9777815773139141E-5</v>
      </c>
      <c r="L1376" s="7">
        <f t="shared" si="63"/>
        <v>1.3676525262591445E-4</v>
      </c>
      <c r="M1376" s="73"/>
      <c r="N1376" s="77">
        <f t="shared" si="64"/>
        <v>136.76525262591446</v>
      </c>
      <c r="O1376" s="78">
        <f>(inputs!$C$9+inputs!$D$9)/L1376</f>
        <v>8408.5685356464328</v>
      </c>
      <c r="P1376" s="79">
        <f t="shared" si="65"/>
        <v>38.940660188535709</v>
      </c>
    </row>
    <row r="1377" spans="6:16" x14ac:dyDescent="0.35">
      <c r="F1377" s="83">
        <v>1374</v>
      </c>
      <c r="G1377" s="8">
        <f>output!F1377/inputs!$M$9*inputs!$D$9/inputs!$C$9</f>
        <v>1.3739999999999999</v>
      </c>
      <c r="H1377" s="7">
        <f>$A$4*POWER(F1377,2)*(inputs!$C$9+inputs!$D$9)/POWER(inputs!$C$9+inputs!$D$9*output!G1377,2)</f>
        <v>1.9600860681603216E-5</v>
      </c>
      <c r="I1377" s="7">
        <f>$B$4*POWER(F1377,2)*(inputs!$C$9+inputs!$D$9)/POWER(inputs!$C$9+inputs!$D$9*output!G1377,2)</f>
        <v>7.5307843068365922E-5</v>
      </c>
      <c r="J1377" s="7">
        <f>$C$4*POWER(F1377,-2/3)*(inputs!$C$9+inputs!$D$9)/POWER(inputs!$C$9+inputs!$D$9*output!G1377,2)</f>
        <v>1.218430696705287E-5</v>
      </c>
      <c r="K1377" s="7">
        <f>$D$4*POWER(F1377,-1)*(inputs!$C$9+inputs!$D$9)/POWER(inputs!$C$9+inputs!$D$9*output!G1377,2)</f>
        <v>2.9748742466375365E-5</v>
      </c>
      <c r="L1377" s="7">
        <f t="shared" si="63"/>
        <v>1.3684175318339736E-4</v>
      </c>
      <c r="M1377" s="73"/>
      <c r="N1377" s="77">
        <f t="shared" si="64"/>
        <v>136.84175318339737</v>
      </c>
      <c r="O1377" s="78">
        <f>(inputs!$C$9+inputs!$D$9)/L1377</f>
        <v>8403.867776078203</v>
      </c>
      <c r="P1377" s="79">
        <f t="shared" si="65"/>
        <v>38.929773896136659</v>
      </c>
    </row>
    <row r="1378" spans="6:16" x14ac:dyDescent="0.35">
      <c r="F1378" s="83">
        <v>1375</v>
      </c>
      <c r="G1378" s="8">
        <f>output!F1378/inputs!$M$9*inputs!$D$9/inputs!$C$9</f>
        <v>1.3749999999999998</v>
      </c>
      <c r="H1378" s="7">
        <f>$A$4*POWER(F1378,2)*(inputs!$C$9+inputs!$D$9)/POWER(inputs!$C$9+inputs!$D$9*output!G1378,2)</f>
        <v>1.9624520536478959E-5</v>
      </c>
      <c r="I1378" s="7">
        <f>$B$4*POWER(F1378,2)*(inputs!$C$9+inputs!$D$9)/POWER(inputs!$C$9+inputs!$D$9*output!G1378,2)</f>
        <v>7.5398745843858596E-5</v>
      </c>
      <c r="J1378" s="7">
        <f>$C$4*POWER(F1378,-2/3)*(inputs!$C$9+inputs!$D$9)/POWER(inputs!$C$9+inputs!$D$9*output!G1378,2)</f>
        <v>1.2175370071755181E-5</v>
      </c>
      <c r="K1378" s="7">
        <f>$D$4*POWER(F1378,-1)*(inputs!$C$9+inputs!$D$9)/POWER(inputs!$C$9+inputs!$D$9*output!G1378,2)</f>
        <v>2.9719714206855076E-5</v>
      </c>
      <c r="L1378" s="7">
        <f t="shared" si="63"/>
        <v>1.3691835065894782E-4</v>
      </c>
      <c r="M1378" s="73"/>
      <c r="N1378" s="77">
        <f t="shared" si="64"/>
        <v>136.91835065894782</v>
      </c>
      <c r="O1378" s="78">
        <f>(inputs!$C$9+inputs!$D$9)/L1378</f>
        <v>8399.1663240565467</v>
      </c>
      <c r="P1378" s="79">
        <f t="shared" si="65"/>
        <v>38.918882954354501</v>
      </c>
    </row>
    <row r="1379" spans="6:16" x14ac:dyDescent="0.35">
      <c r="F1379" s="83">
        <v>1376</v>
      </c>
      <c r="G1379" s="8">
        <f>output!F1379/inputs!$M$9*inputs!$D$9/inputs!$C$9</f>
        <v>1.3760000000000001</v>
      </c>
      <c r="H1379" s="7">
        <f>$A$4*POWER(F1379,2)*(inputs!$C$9+inputs!$D$9)/POWER(inputs!$C$9+inputs!$D$9*output!G1379,2)</f>
        <v>1.9648188773533147E-5</v>
      </c>
      <c r="I1379" s="7">
        <f>$B$4*POWER(F1379,2)*(inputs!$C$9+inputs!$D$9)/POWER(inputs!$C$9+inputs!$D$9*output!G1379,2)</f>
        <v>7.548968082425233E-5</v>
      </c>
      <c r="J1379" s="7">
        <f>$C$4*POWER(F1379,-2/3)*(inputs!$C$9+inputs!$D$9)/POWER(inputs!$C$9+inputs!$D$9*output!G1379,2)</f>
        <v>1.2166444397822679E-5</v>
      </c>
      <c r="K1379" s="7">
        <f>$D$4*POWER(F1379,-1)*(inputs!$C$9+inputs!$D$9)/POWER(inputs!$C$9+inputs!$D$9*output!G1379,2)</f>
        <v>2.9690730894993832E-5</v>
      </c>
      <c r="L1379" s="7">
        <f t="shared" si="63"/>
        <v>1.36995044890602E-4</v>
      </c>
      <c r="M1379" s="73"/>
      <c r="N1379" s="77">
        <f t="shared" si="64"/>
        <v>136.995044890602</v>
      </c>
      <c r="O1379" s="78">
        <f>(inputs!$C$9+inputs!$D$9)/L1379</f>
        <v>8394.4642006456324</v>
      </c>
      <c r="P1379" s="79">
        <f t="shared" si="65"/>
        <v>38.907987408100716</v>
      </c>
    </row>
    <row r="1380" spans="6:16" x14ac:dyDescent="0.35">
      <c r="F1380" s="83">
        <v>1377</v>
      </c>
      <c r="G1380" s="8">
        <f>output!F1380/inputs!$M$9*inputs!$D$9/inputs!$C$9</f>
        <v>1.377</v>
      </c>
      <c r="H1380" s="7">
        <f>$A$4*POWER(F1380,2)*(inputs!$C$9+inputs!$D$9)/POWER(inputs!$C$9+inputs!$D$9*output!G1380,2)</f>
        <v>1.9671865384319568E-5</v>
      </c>
      <c r="I1380" s="7">
        <f>$B$4*POWER(F1380,2)*(inputs!$C$9+inputs!$D$9)/POWER(inputs!$C$9+inputs!$D$9*output!G1380,2)</f>
        <v>7.5580647977096165E-5</v>
      </c>
      <c r="J1380" s="7">
        <f>$C$4*POWER(F1380,-2/3)*(inputs!$C$9+inputs!$D$9)/POWER(inputs!$C$9+inputs!$D$9*output!G1380,2)</f>
        <v>1.2157529923862504E-5</v>
      </c>
      <c r="K1380" s="7">
        <f>$D$4*POWER(F1380,-1)*(inputs!$C$9+inputs!$D$9)/POWER(inputs!$C$9+inputs!$D$9*output!G1380,2)</f>
        <v>2.9661792431497265E-5</v>
      </c>
      <c r="L1380" s="7">
        <f t="shared" si="63"/>
        <v>1.3707183571677552E-4</v>
      </c>
      <c r="M1380" s="73"/>
      <c r="N1380" s="77">
        <f t="shared" si="64"/>
        <v>137.07183571677552</v>
      </c>
      <c r="O1380" s="78">
        <f>(inputs!$C$9+inputs!$D$9)/L1380</f>
        <v>8389.7614268199177</v>
      </c>
      <c r="P1380" s="79">
        <f t="shared" si="65"/>
        <v>38.897087302127474</v>
      </c>
    </row>
    <row r="1381" spans="6:16" x14ac:dyDescent="0.35">
      <c r="F1381" s="83">
        <v>1378</v>
      </c>
      <c r="G1381" s="8">
        <f>output!F1381/inputs!$M$9*inputs!$D$9/inputs!$C$9</f>
        <v>1.3780000000000001</v>
      </c>
      <c r="H1381" s="7">
        <f>$A$4*POWER(F1381,2)*(inputs!$C$9+inputs!$D$9)/POWER(inputs!$C$9+inputs!$D$9*output!G1381,2)</f>
        <v>1.9695550360398849E-5</v>
      </c>
      <c r="I1381" s="7">
        <f>$B$4*POWER(F1381,2)*(inputs!$C$9+inputs!$D$9)/POWER(inputs!$C$9+inputs!$D$9*output!G1381,2)</f>
        <v>7.5671647269965546E-5</v>
      </c>
      <c r="J1381" s="7">
        <f>$C$4*POWER(F1381,-2/3)*(inputs!$C$9+inputs!$D$9)/POWER(inputs!$C$9+inputs!$D$9*output!G1381,2)</f>
        <v>1.2148626628537875E-5</v>
      </c>
      <c r="K1381" s="7">
        <f>$D$4*POWER(F1381,-1)*(inputs!$C$9+inputs!$D$9)/POWER(inputs!$C$9+inputs!$D$9*output!G1381,2)</f>
        <v>2.9632898717360145E-5</v>
      </c>
      <c r="L1381" s="7">
        <f t="shared" si="63"/>
        <v>1.371487229762624E-4</v>
      </c>
      <c r="M1381" s="73"/>
      <c r="N1381" s="77">
        <f t="shared" si="64"/>
        <v>137.14872297626241</v>
      </c>
      <c r="O1381" s="78">
        <f>(inputs!$C$9+inputs!$D$9)/L1381</f>
        <v>8385.0580234643603</v>
      </c>
      <c r="P1381" s="79">
        <f t="shared" si="65"/>
        <v>38.886182681027982</v>
      </c>
    </row>
    <row r="1382" spans="6:16" x14ac:dyDescent="0.35">
      <c r="F1382" s="83">
        <v>1379</v>
      </c>
      <c r="G1382" s="8">
        <f>output!F1382/inputs!$M$9*inputs!$D$9/inputs!$C$9</f>
        <v>1.379</v>
      </c>
      <c r="H1382" s="7">
        <f>$A$4*POWER(F1382,2)*(inputs!$C$9+inputs!$D$9)/POWER(inputs!$C$9+inputs!$D$9*output!G1382,2)</f>
        <v>1.9719243693338487E-5</v>
      </c>
      <c r="I1382" s="7">
        <f>$B$4*POWER(F1382,2)*(inputs!$C$9+inputs!$D$9)/POWER(inputs!$C$9+inputs!$D$9*output!G1382,2)</f>
        <v>7.5762678670462111E-5</v>
      </c>
      <c r="J1382" s="7">
        <f>$C$4*POWER(F1382,-2/3)*(inputs!$C$9+inputs!$D$9)/POWER(inputs!$C$9+inputs!$D$9*output!G1382,2)</f>
        <v>1.2139734490567869E-5</v>
      </c>
      <c r="K1382" s="7">
        <f>$D$4*POWER(F1382,-1)*(inputs!$C$9+inputs!$D$9)/POWER(inputs!$C$9+inputs!$D$9*output!G1382,2)</f>
        <v>2.9604049653865248E-5</v>
      </c>
      <c r="L1382" s="7">
        <f t="shared" si="63"/>
        <v>1.3722570650823371E-4</v>
      </c>
      <c r="M1382" s="73"/>
      <c r="N1382" s="77">
        <f t="shared" si="64"/>
        <v>137.22570650823371</v>
      </c>
      <c r="O1382" s="78">
        <f>(inputs!$C$9+inputs!$D$9)/L1382</f>
        <v>8380.3540113746731</v>
      </c>
      <c r="P1382" s="79">
        <f t="shared" si="65"/>
        <v>38.875273589236919</v>
      </c>
    </row>
    <row r="1383" spans="6:16" x14ac:dyDescent="0.35">
      <c r="F1383" s="83">
        <v>1380</v>
      </c>
      <c r="G1383" s="8">
        <f>output!F1383/inputs!$M$9*inputs!$D$9/inputs!$C$9</f>
        <v>1.38</v>
      </c>
      <c r="H1383" s="7">
        <f>$A$4*POWER(F1383,2)*(inputs!$C$9+inputs!$D$9)/POWER(inputs!$C$9+inputs!$D$9*output!G1383,2)</f>
        <v>1.9742945374712753E-5</v>
      </c>
      <c r="I1383" s="7">
        <f>$B$4*POWER(F1383,2)*(inputs!$C$9+inputs!$D$9)/POWER(inputs!$C$9+inputs!$D$9*output!G1383,2)</f>
        <v>7.5853742146213713E-5</v>
      </c>
      <c r="J1383" s="7">
        <f>$C$4*POWER(F1383,-2/3)*(inputs!$C$9+inputs!$D$9)/POWER(inputs!$C$9+inputs!$D$9*output!G1383,2)</f>
        <v>1.213085348872719E-5</v>
      </c>
      <c r="K1383" s="7">
        <f>$D$4*POWER(F1383,-1)*(inputs!$C$9+inputs!$D$9)/POWER(inputs!$C$9+inputs!$D$9*output!G1383,2)</f>
        <v>2.9575245142582304E-5</v>
      </c>
      <c r="L1383" s="7">
        <f t="shared" si="63"/>
        <v>1.3730278615223596E-4</v>
      </c>
      <c r="M1383" s="73"/>
      <c r="N1383" s="77">
        <f t="shared" si="64"/>
        <v>137.30278615223597</v>
      </c>
      <c r="O1383" s="78">
        <f>(inputs!$C$9+inputs!$D$9)/L1383</f>
        <v>8375.6494112575765</v>
      </c>
      <c r="P1383" s="79">
        <f t="shared" si="65"/>
        <v>38.864360071030809</v>
      </c>
    </row>
    <row r="1384" spans="6:16" x14ac:dyDescent="0.35">
      <c r="F1384" s="83">
        <v>1381</v>
      </c>
      <c r="G1384" s="8">
        <f>output!F1384/inputs!$M$9*inputs!$D$9/inputs!$C$9</f>
        <v>1.381</v>
      </c>
      <c r="H1384" s="7">
        <f>$A$4*POWER(F1384,2)*(inputs!$C$9+inputs!$D$9)/POWER(inputs!$C$9+inputs!$D$9*output!G1384,2)</f>
        <v>1.976665539610281E-5</v>
      </c>
      <c r="I1384" s="7">
        <f>$B$4*POWER(F1384,2)*(inputs!$C$9+inputs!$D$9)/POWER(inputs!$C$9+inputs!$D$9*output!G1384,2)</f>
        <v>7.5944837664874575E-5</v>
      </c>
      <c r="J1384" s="7">
        <f>$C$4*POWER(F1384,-2/3)*(inputs!$C$9+inputs!$D$9)/POWER(inputs!$C$9+inputs!$D$9*output!G1384,2)</f>
        <v>1.2121983601846051E-5</v>
      </c>
      <c r="K1384" s="7">
        <f>$D$4*POWER(F1384,-1)*(inputs!$C$9+inputs!$D$9)/POWER(inputs!$C$9+inputs!$D$9*output!G1384,2)</f>
        <v>2.9546485085367038E-5</v>
      </c>
      <c r="L1384" s="7">
        <f t="shared" si="63"/>
        <v>1.3737996174819047E-4</v>
      </c>
      <c r="M1384" s="73"/>
      <c r="N1384" s="77">
        <f t="shared" si="64"/>
        <v>137.37996174819048</v>
      </c>
      <c r="O1384" s="78">
        <f>(inputs!$C$9+inputs!$D$9)/L1384</f>
        <v>8370.944243730999</v>
      </c>
      <c r="P1384" s="79">
        <f t="shared" si="65"/>
        <v>38.853442170528353</v>
      </c>
    </row>
    <row r="1385" spans="6:16" x14ac:dyDescent="0.35">
      <c r="F1385" s="83">
        <v>1382</v>
      </c>
      <c r="G1385" s="8">
        <f>output!F1385/inputs!$M$9*inputs!$D$9/inputs!$C$9</f>
        <v>1.3819999999999999</v>
      </c>
      <c r="H1385" s="7">
        <f>$A$4*POWER(F1385,2)*(inputs!$C$9+inputs!$D$9)/POWER(inputs!$C$9+inputs!$D$9*output!G1385,2)</f>
        <v>1.9790373749096588E-5</v>
      </c>
      <c r="I1385" s="7">
        <f>$B$4*POWER(F1385,2)*(inputs!$C$9+inputs!$D$9)/POWER(inputs!$C$9+inputs!$D$9*output!G1385,2)</f>
        <v>7.6035965194124955E-5</v>
      </c>
      <c r="J1385" s="7">
        <f>$C$4*POWER(F1385,-2/3)*(inputs!$C$9+inputs!$D$9)/POWER(inputs!$C$9+inputs!$D$9*output!G1385,2)</f>
        <v>1.2113124808809989E-5</v>
      </c>
      <c r="K1385" s="7">
        <f>$D$4*POWER(F1385,-1)*(inputs!$C$9+inputs!$D$9)/POWER(inputs!$C$9+inputs!$D$9*output!G1385,2)</f>
        <v>2.951776938436005E-5</v>
      </c>
      <c r="L1385" s="7">
        <f t="shared" si="63"/>
        <v>1.3745723313639158E-4</v>
      </c>
      <c r="M1385" s="73"/>
      <c r="N1385" s="77">
        <f t="shared" si="64"/>
        <v>137.45723313639158</v>
      </c>
      <c r="O1385" s="78">
        <f>(inputs!$C$9+inputs!$D$9)/L1385</f>
        <v>8366.2385293243569</v>
      </c>
      <c r="P1385" s="79">
        <f t="shared" si="65"/>
        <v>38.84251993169088</v>
      </c>
    </row>
    <row r="1386" spans="6:16" x14ac:dyDescent="0.35">
      <c r="F1386" s="83">
        <v>1383</v>
      </c>
      <c r="G1386" s="8">
        <f>output!F1386/inputs!$M$9*inputs!$D$9/inputs!$C$9</f>
        <v>1.383</v>
      </c>
      <c r="H1386" s="7">
        <f>$A$4*POWER(F1386,2)*(inputs!$C$9+inputs!$D$9)/POWER(inputs!$C$9+inputs!$D$9*output!G1386,2)</f>
        <v>1.9814100425288867E-5</v>
      </c>
      <c r="I1386" s="7">
        <f>$B$4*POWER(F1386,2)*(inputs!$C$9+inputs!$D$9)/POWER(inputs!$C$9+inputs!$D$9*output!G1386,2)</f>
        <v>7.6127124701671445E-5</v>
      </c>
      <c r="J1386" s="7">
        <f>$C$4*POWER(F1386,-2/3)*(inputs!$C$9+inputs!$D$9)/POWER(inputs!$C$9+inputs!$D$9*output!G1386,2)</f>
        <v>1.2104277088559608E-5</v>
      </c>
      <c r="K1386" s="7">
        <f>$D$4*POWER(F1386,-1)*(inputs!$C$9+inputs!$D$9)/POWER(inputs!$C$9+inputs!$D$9*output!G1386,2)</f>
        <v>2.9489097941985846E-5</v>
      </c>
      <c r="L1386" s="7">
        <f t="shared" si="63"/>
        <v>1.3753460015750575E-4</v>
      </c>
      <c r="M1386" s="73"/>
      <c r="N1386" s="77">
        <f t="shared" si="64"/>
        <v>137.53460015750576</v>
      </c>
      <c r="O1386" s="78">
        <f>(inputs!$C$9+inputs!$D$9)/L1386</f>
        <v>8361.5322884787565</v>
      </c>
      <c r="P1386" s="79">
        <f t="shared" si="65"/>
        <v>38.83159339832266</v>
      </c>
    </row>
    <row r="1387" spans="6:16" x14ac:dyDescent="0.35">
      <c r="F1387" s="83">
        <v>1384</v>
      </c>
      <c r="G1387" s="8">
        <f>output!F1387/inputs!$M$9*inputs!$D$9/inputs!$C$9</f>
        <v>1.3839999999999999</v>
      </c>
      <c r="H1387" s="7">
        <f>$A$4*POWER(F1387,2)*(inputs!$C$9+inputs!$D$9)/POWER(inputs!$C$9+inputs!$D$9*output!G1387,2)</f>
        <v>1.9837835416281217E-5</v>
      </c>
      <c r="I1387" s="7">
        <f>$B$4*POWER(F1387,2)*(inputs!$C$9+inputs!$D$9)/POWER(inputs!$C$9+inputs!$D$9*output!G1387,2)</f>
        <v>7.6218316155246657E-5</v>
      </c>
      <c r="J1387" s="7">
        <f>$C$4*POWER(F1387,-2/3)*(inputs!$C$9+inputs!$D$9)/POWER(inputs!$C$9+inputs!$D$9*output!G1387,2)</f>
        <v>1.2095440420090483E-5</v>
      </c>
      <c r="K1387" s="7">
        <f>$D$4*POWER(F1387,-1)*(inputs!$C$9+inputs!$D$9)/POWER(inputs!$C$9+inputs!$D$9*output!G1387,2)</f>
        <v>2.9460470660951747E-5</v>
      </c>
      <c r="L1387" s="7">
        <f t="shared" si="63"/>
        <v>1.376120626525701E-4</v>
      </c>
      <c r="M1387" s="73"/>
      <c r="N1387" s="77">
        <f t="shared" si="64"/>
        <v>137.6120626525701</v>
      </c>
      <c r="O1387" s="78">
        <f>(inputs!$C$9+inputs!$D$9)/L1387</f>
        <v>8356.8255415472631</v>
      </c>
      <c r="P1387" s="79">
        <f t="shared" si="65"/>
        <v>38.82066261407136</v>
      </c>
    </row>
    <row r="1388" spans="6:16" x14ac:dyDescent="0.35">
      <c r="F1388" s="83">
        <v>1385</v>
      </c>
      <c r="G1388" s="8">
        <f>output!F1388/inputs!$M$9*inputs!$D$9/inputs!$C$9</f>
        <v>1.3849999999999998</v>
      </c>
      <c r="H1388" s="7">
        <f>$A$4*POWER(F1388,2)*(inputs!$C$9+inputs!$D$9)/POWER(inputs!$C$9+inputs!$D$9*output!G1388,2)</f>
        <v>1.9861578713682029E-5</v>
      </c>
      <c r="I1388" s="7">
        <f>$B$4*POWER(F1388,2)*(inputs!$C$9+inputs!$D$9)/POWER(inputs!$C$9+inputs!$D$9*output!G1388,2)</f>
        <v>7.6309539522609522E-5</v>
      </c>
      <c r="J1388" s="7">
        <f>$C$4*POWER(F1388,-2/3)*(inputs!$C$9+inputs!$D$9)/POWER(inputs!$C$9+inputs!$D$9*output!G1388,2)</f>
        <v>1.2086614782452913E-5</v>
      </c>
      <c r="K1388" s="7">
        <f>$D$4*POWER(F1388,-1)*(inputs!$C$9+inputs!$D$9)/POWER(inputs!$C$9+inputs!$D$9*output!G1388,2)</f>
        <v>2.9431887444246951E-5</v>
      </c>
      <c r="L1388" s="7">
        <f t="shared" si="63"/>
        <v>1.376896204629914E-4</v>
      </c>
      <c r="M1388" s="73"/>
      <c r="N1388" s="77">
        <f t="shared" si="64"/>
        <v>137.6896204629914</v>
      </c>
      <c r="O1388" s="78">
        <f>(inputs!$C$9+inputs!$D$9)/L1388</f>
        <v>8352.1183087951067</v>
      </c>
      <c r="P1388" s="79">
        <f t="shared" si="65"/>
        <v>38.809727622428341</v>
      </c>
    </row>
    <row r="1389" spans="6:16" x14ac:dyDescent="0.35">
      <c r="F1389" s="83">
        <v>1386</v>
      </c>
      <c r="G1389" s="8">
        <f>output!F1389/inputs!$M$9*inputs!$D$9/inputs!$C$9</f>
        <v>1.3859999999999999</v>
      </c>
      <c r="H1389" s="7">
        <f>$A$4*POWER(F1389,2)*(inputs!$C$9+inputs!$D$9)/POWER(inputs!$C$9+inputs!$D$9*output!G1389,2)</f>
        <v>1.9885330309106466E-5</v>
      </c>
      <c r="I1389" s="7">
        <f>$B$4*POWER(F1389,2)*(inputs!$C$9+inputs!$D$9)/POWER(inputs!$C$9+inputs!$D$9*output!G1389,2)</f>
        <v>7.6400794771544882E-5</v>
      </c>
      <c r="J1389" s="7">
        <f>$C$4*POWER(F1389,-2/3)*(inputs!$C$9+inputs!$D$9)/POWER(inputs!$C$9+inputs!$D$9*output!G1389,2)</f>
        <v>1.2077800154751762E-5</v>
      </c>
      <c r="K1389" s="7">
        <f>$D$4*POWER(F1389,-1)*(inputs!$C$9+inputs!$D$9)/POWER(inputs!$C$9+inputs!$D$9*output!G1389,2)</f>
        <v>2.9403348195141427E-5</v>
      </c>
      <c r="L1389" s="7">
        <f t="shared" si="63"/>
        <v>1.3776727343054455E-4</v>
      </c>
      <c r="M1389" s="73"/>
      <c r="N1389" s="77">
        <f t="shared" si="64"/>
        <v>137.76727343054455</v>
      </c>
      <c r="O1389" s="78">
        <f>(inputs!$C$9+inputs!$D$9)/L1389</f>
        <v>8347.4106103999584</v>
      </c>
      <c r="P1389" s="79">
        <f t="shared" si="65"/>
        <v>38.798788466729114</v>
      </c>
    </row>
    <row r="1390" spans="6:16" x14ac:dyDescent="0.35">
      <c r="F1390" s="83">
        <v>1387</v>
      </c>
      <c r="G1390" s="8">
        <f>output!F1390/inputs!$M$9*inputs!$D$9/inputs!$C$9</f>
        <v>1.3869999999999998</v>
      </c>
      <c r="H1390" s="7">
        <f>$A$4*POWER(F1390,2)*(inputs!$C$9+inputs!$D$9)/POWER(inputs!$C$9+inputs!$D$9*output!G1390,2)</f>
        <v>1.9909090194176514E-5</v>
      </c>
      <c r="I1390" s="7">
        <f>$B$4*POWER(F1390,2)*(inputs!$C$9+inputs!$D$9)/POWER(inputs!$C$9+inputs!$D$9*output!G1390,2)</f>
        <v>7.6492081869863806E-5</v>
      </c>
      <c r="J1390" s="7">
        <f>$C$4*POWER(F1390,-2/3)*(inputs!$C$9+inputs!$D$9)/POWER(inputs!$C$9+inputs!$D$9*output!G1390,2)</f>
        <v>1.2068996516146277E-5</v>
      </c>
      <c r="K1390" s="7">
        <f>$D$4*POWER(F1390,-1)*(inputs!$C$9+inputs!$D$9)/POWER(inputs!$C$9+inputs!$D$9*output!G1390,2)</f>
        <v>2.9374852817184967E-5</v>
      </c>
      <c r="L1390" s="7">
        <f t="shared" si="63"/>
        <v>1.3784502139737155E-4</v>
      </c>
      <c r="M1390" s="73"/>
      <c r="N1390" s="77">
        <f t="shared" si="64"/>
        <v>137.84502139737154</v>
      </c>
      <c r="O1390" s="78">
        <f>(inputs!$C$9+inputs!$D$9)/L1390</f>
        <v>8342.7024664521414</v>
      </c>
      <c r="P1390" s="79">
        <f t="shared" si="65"/>
        <v>38.787845190153689</v>
      </c>
    </row>
    <row r="1391" spans="6:16" x14ac:dyDescent="0.35">
      <c r="F1391" s="83">
        <v>1388</v>
      </c>
      <c r="G1391" s="8">
        <f>output!F1391/inputs!$M$9*inputs!$D$9/inputs!$C$9</f>
        <v>1.3880000000000001</v>
      </c>
      <c r="H1391" s="7">
        <f>$A$4*POWER(F1391,2)*(inputs!$C$9+inputs!$D$9)/POWER(inputs!$C$9+inputs!$D$9*output!G1391,2)</f>
        <v>1.9932858360520928E-5</v>
      </c>
      <c r="I1391" s="7">
        <f>$B$4*POWER(F1391,2)*(inputs!$C$9+inputs!$D$9)/POWER(inputs!$C$9+inputs!$D$9*output!G1391,2)</f>
        <v>7.6583400785403463E-5</v>
      </c>
      <c r="J1391" s="7">
        <f>$C$4*POWER(F1391,-2/3)*(inputs!$C$9+inputs!$D$9)/POWER(inputs!$C$9+inputs!$D$9*output!G1391,2)</f>
        <v>1.2060203845849918E-5</v>
      </c>
      <c r="K1391" s="7">
        <f>$D$4*POWER(F1391,-1)*(inputs!$C$9+inputs!$D$9)/POWER(inputs!$C$9+inputs!$D$9*output!G1391,2)</f>
        <v>2.9346401214206183E-5</v>
      </c>
      <c r="L1391" s="7">
        <f t="shared" si="63"/>
        <v>1.3792286420598047E-4</v>
      </c>
      <c r="M1391" s="73"/>
      <c r="N1391" s="77">
        <f t="shared" si="64"/>
        <v>137.92286420598046</v>
      </c>
      <c r="O1391" s="78">
        <f>(inputs!$C$9+inputs!$D$9)/L1391</f>
        <v>8337.9938969548657</v>
      </c>
      <c r="P1391" s="79">
        <f t="shared" si="65"/>
        <v>38.776897835726928</v>
      </c>
    </row>
    <row r="1392" spans="6:16" x14ac:dyDescent="0.35">
      <c r="F1392" s="83">
        <v>1389</v>
      </c>
      <c r="G1392" s="8">
        <f>output!F1392/inputs!$M$9*inputs!$D$9/inputs!$C$9</f>
        <v>1.389</v>
      </c>
      <c r="H1392" s="7">
        <f>$A$4*POWER(F1392,2)*(inputs!$C$9+inputs!$D$9)/POWER(inputs!$C$9+inputs!$D$9*output!G1392,2)</f>
        <v>1.9956634799775222E-5</v>
      </c>
      <c r="I1392" s="7">
        <f>$B$4*POWER(F1392,2)*(inputs!$C$9+inputs!$D$9)/POWER(inputs!$C$9+inputs!$D$9*output!G1392,2)</f>
        <v>7.6674751486026921E-5</v>
      </c>
      <c r="J1392" s="7">
        <f>$C$4*POWER(F1392,-2/3)*(inputs!$C$9+inputs!$D$9)/POWER(inputs!$C$9+inputs!$D$9*output!G1392,2)</f>
        <v>1.2051422123130162E-5</v>
      </c>
      <c r="K1392" s="7">
        <f>$D$4*POWER(F1392,-1)*(inputs!$C$9+inputs!$D$9)/POWER(inputs!$C$9+inputs!$D$9*output!G1392,2)</f>
        <v>2.9317993290311405E-5</v>
      </c>
      <c r="L1392" s="7">
        <f t="shared" si="63"/>
        <v>1.3800080169924371E-4</v>
      </c>
      <c r="M1392" s="73"/>
      <c r="N1392" s="77">
        <f t="shared" si="64"/>
        <v>138.00080169924371</v>
      </c>
      <c r="O1392" s="78">
        <f>(inputs!$C$9+inputs!$D$9)/L1392</f>
        <v>8333.2849218244955</v>
      </c>
      <c r="P1392" s="79">
        <f t="shared" si="65"/>
        <v>38.765946446318985</v>
      </c>
    </row>
    <row r="1393" spans="6:16" x14ac:dyDescent="0.35">
      <c r="F1393" s="83">
        <v>1390</v>
      </c>
      <c r="G1393" s="8">
        <f>output!F1393/inputs!$M$9*inputs!$D$9/inputs!$C$9</f>
        <v>1.3900000000000001</v>
      </c>
      <c r="H1393" s="7">
        <f>$A$4*POWER(F1393,2)*(inputs!$C$9+inputs!$D$9)/POWER(inputs!$C$9+inputs!$D$9*output!G1393,2)</f>
        <v>1.9980419503581736E-5</v>
      </c>
      <c r="I1393" s="7">
        <f>$B$4*POWER(F1393,2)*(inputs!$C$9+inputs!$D$9)/POWER(inputs!$C$9+inputs!$D$9*output!G1393,2)</f>
        <v>7.6766133939623434E-5</v>
      </c>
      <c r="J1393" s="7">
        <f>$C$4*POWER(F1393,-2/3)*(inputs!$C$9+inputs!$D$9)/POWER(inputs!$C$9+inputs!$D$9*output!G1393,2)</f>
        <v>1.204265132730833E-5</v>
      </c>
      <c r="K1393" s="7">
        <f>$D$4*POWER(F1393,-1)*(inputs!$C$9+inputs!$D$9)/POWER(inputs!$C$9+inputs!$D$9*output!G1393,2)</f>
        <v>2.9289628949883826E-5</v>
      </c>
      <c r="L1393" s="7">
        <f t="shared" si="63"/>
        <v>1.3807883372039733E-4</v>
      </c>
      <c r="M1393" s="73"/>
      <c r="N1393" s="77">
        <f t="shared" si="64"/>
        <v>138.07883372039734</v>
      </c>
      <c r="O1393" s="78">
        <f>(inputs!$C$9+inputs!$D$9)/L1393</f>
        <v>8328.5755608907584</v>
      </c>
      <c r="P1393" s="79">
        <f t="shared" si="65"/>
        <v>38.754991064645651</v>
      </c>
    </row>
    <row r="1394" spans="6:16" x14ac:dyDescent="0.35">
      <c r="F1394" s="83">
        <v>1391</v>
      </c>
      <c r="G1394" s="8">
        <f>output!F1394/inputs!$M$9*inputs!$D$9/inputs!$C$9</f>
        <v>1.391</v>
      </c>
      <c r="H1394" s="7">
        <f>$A$4*POWER(F1394,2)*(inputs!$C$9+inputs!$D$9)/POWER(inputs!$C$9+inputs!$D$9*output!G1394,2)</f>
        <v>2.0004212463589525E-5</v>
      </c>
      <c r="I1394" s="7">
        <f>$B$4*POWER(F1394,2)*(inputs!$C$9+inputs!$D$9)/POWER(inputs!$C$9+inputs!$D$9*output!G1394,2)</f>
        <v>7.685754811410815E-5</v>
      </c>
      <c r="J1394" s="7">
        <f>$C$4*POWER(F1394,-2/3)*(inputs!$C$9+inputs!$D$9)/POWER(inputs!$C$9+inputs!$D$9*output!G1394,2)</f>
        <v>1.2033891437759381E-5</v>
      </c>
      <c r="K1394" s="7">
        <f>$D$4*POWER(F1394,-1)*(inputs!$C$9+inputs!$D$9)/POWER(inputs!$C$9+inputs!$D$9*output!G1394,2)</f>
        <v>2.9261308097582369E-5</v>
      </c>
      <c r="L1394" s="7">
        <f t="shared" si="63"/>
        <v>1.3815696011303943E-4</v>
      </c>
      <c r="M1394" s="73"/>
      <c r="N1394" s="77">
        <f t="shared" si="64"/>
        <v>138.15696011303942</v>
      </c>
      <c r="O1394" s="78">
        <f>(inputs!$C$9+inputs!$D$9)/L1394</f>
        <v>8323.8658338970035</v>
      </c>
      <c r="P1394" s="79">
        <f t="shared" si="65"/>
        <v>38.744031733268741</v>
      </c>
    </row>
    <row r="1395" spans="6:16" x14ac:dyDescent="0.35">
      <c r="F1395" s="83">
        <v>1392</v>
      </c>
      <c r="G1395" s="8">
        <f>output!F1395/inputs!$M$9*inputs!$D$9/inputs!$C$9</f>
        <v>1.3919999999999999</v>
      </c>
      <c r="H1395" s="7">
        <f>$A$4*POWER(F1395,2)*(inputs!$C$9+inputs!$D$9)/POWER(inputs!$C$9+inputs!$D$9*output!G1395,2)</f>
        <v>2.002801367145444E-5</v>
      </c>
      <c r="I1395" s="7">
        <f>$B$4*POWER(F1395,2)*(inputs!$C$9+inputs!$D$9)/POWER(inputs!$C$9+inputs!$D$9*output!G1395,2)</f>
        <v>7.6948993977422244E-5</v>
      </c>
      <c r="J1395" s="7">
        <f>$C$4*POWER(F1395,-2/3)*(inputs!$C$9+inputs!$D$9)/POWER(inputs!$C$9+inputs!$D$9*output!G1395,2)</f>
        <v>1.2025142433911797E-5</v>
      </c>
      <c r="K1395" s="7">
        <f>$D$4*POWER(F1395,-1)*(inputs!$C$9+inputs!$D$9)/POWER(inputs!$C$9+inputs!$D$9*output!G1395,2)</f>
        <v>2.9233030638340798E-5</v>
      </c>
      <c r="L1395" s="7">
        <f t="shared" si="63"/>
        <v>1.3823518072112929E-4</v>
      </c>
      <c r="M1395" s="73"/>
      <c r="N1395" s="77">
        <f t="shared" si="64"/>
        <v>138.2351807211293</v>
      </c>
      <c r="O1395" s="78">
        <f>(inputs!$C$9+inputs!$D$9)/L1395</f>
        <v>8319.1557605004236</v>
      </c>
      <c r="P1395" s="79">
        <f t="shared" si="65"/>
        <v>38.733068494596473</v>
      </c>
    </row>
    <row r="1396" spans="6:16" x14ac:dyDescent="0.35">
      <c r="F1396" s="83">
        <v>1393</v>
      </c>
      <c r="G1396" s="8">
        <f>output!F1396/inputs!$M$9*inputs!$D$9/inputs!$C$9</f>
        <v>1.393</v>
      </c>
      <c r="H1396" s="7">
        <f>$A$4*POWER(F1396,2)*(inputs!$C$9+inputs!$D$9)/POWER(inputs!$C$9+inputs!$D$9*output!G1396,2)</f>
        <v>2.0051823118839081E-5</v>
      </c>
      <c r="I1396" s="7">
        <f>$B$4*POWER(F1396,2)*(inputs!$C$9+inputs!$D$9)/POWER(inputs!$C$9+inputs!$D$9*output!G1396,2)</f>
        <v>7.7040471497532878E-5</v>
      </c>
      <c r="J1396" s="7">
        <f>$C$4*POWER(F1396,-2/3)*(inputs!$C$9+inputs!$D$9)/POWER(inputs!$C$9+inputs!$D$9*output!G1396,2)</f>
        <v>1.2016404295247344E-5</v>
      </c>
      <c r="K1396" s="7">
        <f>$D$4*POWER(F1396,-1)*(inputs!$C$9+inputs!$D$9)/POWER(inputs!$C$9+inputs!$D$9*output!G1396,2)</f>
        <v>2.9204796477366696E-5</v>
      </c>
      <c r="L1396" s="7">
        <f t="shared" si="63"/>
        <v>1.3831349538898601E-4</v>
      </c>
      <c r="M1396" s="73"/>
      <c r="N1396" s="77">
        <f t="shared" si="64"/>
        <v>138.31349538898601</v>
      </c>
      <c r="O1396" s="78">
        <f>(inputs!$C$9+inputs!$D$9)/L1396</f>
        <v>8314.4453602723079</v>
      </c>
      <c r="P1396" s="79">
        <f t="shared" si="65"/>
        <v>38.72210139088385</v>
      </c>
    </row>
    <row r="1397" spans="6:16" x14ac:dyDescent="0.35">
      <c r="F1397" s="83">
        <v>1394</v>
      </c>
      <c r="G1397" s="8">
        <f>output!F1397/inputs!$M$9*inputs!$D$9/inputs!$C$9</f>
        <v>1.3939999999999999</v>
      </c>
      <c r="H1397" s="7">
        <f>$A$4*POWER(F1397,2)*(inputs!$C$9+inputs!$D$9)/POWER(inputs!$C$9+inputs!$D$9*output!G1397,2)</f>
        <v>2.0075640797412786E-5</v>
      </c>
      <c r="I1397" s="7">
        <f>$B$4*POWER(F1397,2)*(inputs!$C$9+inputs!$D$9)/POWER(inputs!$C$9+inputs!$D$9*output!G1397,2)</f>
        <v>7.7131980642433079E-5</v>
      </c>
      <c r="J1397" s="7">
        <f>$C$4*POWER(F1397,-2/3)*(inputs!$C$9+inputs!$D$9)/POWER(inputs!$C$9+inputs!$D$9*output!G1397,2)</f>
        <v>1.2007677001300918E-5</v>
      </c>
      <c r="K1397" s="7">
        <f>$D$4*POWER(F1397,-1)*(inputs!$C$9+inputs!$D$9)/POWER(inputs!$C$9+inputs!$D$9*output!G1397,2)</f>
        <v>2.9176605520140441E-5</v>
      </c>
      <c r="L1397" s="7">
        <f t="shared" si="63"/>
        <v>1.3839190396128722E-4</v>
      </c>
      <c r="M1397" s="73"/>
      <c r="N1397" s="77">
        <f t="shared" si="64"/>
        <v>138.39190396128723</v>
      </c>
      <c r="O1397" s="78">
        <f>(inputs!$C$9+inputs!$D$9)/L1397</f>
        <v>8309.7346526982728</v>
      </c>
      <c r="P1397" s="79">
        <f t="shared" si="65"/>
        <v>38.711130464233037</v>
      </c>
    </row>
    <row r="1398" spans="6:16" x14ac:dyDescent="0.35">
      <c r="F1398" s="83">
        <v>1395</v>
      </c>
      <c r="G1398" s="8">
        <f>output!F1398/inputs!$M$9*inputs!$D$9/inputs!$C$9</f>
        <v>1.395</v>
      </c>
      <c r="H1398" s="7">
        <f>$A$4*POWER(F1398,2)*(inputs!$C$9+inputs!$D$9)/POWER(inputs!$C$9+inputs!$D$9*output!G1398,2)</f>
        <v>2.0099466698851665E-5</v>
      </c>
      <c r="I1398" s="7">
        <f>$B$4*POWER(F1398,2)*(inputs!$C$9+inputs!$D$9)/POWER(inputs!$C$9+inputs!$D$9*output!G1398,2)</f>
        <v>7.7223521380141876E-5</v>
      </c>
      <c r="J1398" s="7">
        <f>$C$4*POWER(F1398,-2/3)*(inputs!$C$9+inputs!$D$9)/POWER(inputs!$C$9+inputs!$D$9*output!G1398,2)</f>
        <v>1.1998960531660389E-5</v>
      </c>
      <c r="K1398" s="7">
        <f>$D$4*POWER(F1398,-1)*(inputs!$C$9+inputs!$D$9)/POWER(inputs!$C$9+inputs!$D$9*output!G1398,2)</f>
        <v>2.9148457672414306E-5</v>
      </c>
      <c r="L1398" s="7">
        <f t="shared" si="63"/>
        <v>1.3847040628306824E-4</v>
      </c>
      <c r="M1398" s="73"/>
      <c r="N1398" s="77">
        <f t="shared" si="64"/>
        <v>138.47040628306826</v>
      </c>
      <c r="O1398" s="78">
        <f>(inputs!$C$9+inputs!$D$9)/L1398</f>
        <v>8305.023657178499</v>
      </c>
      <c r="P1398" s="79">
        <f t="shared" si="65"/>
        <v>38.700155756593773</v>
      </c>
    </row>
    <row r="1399" spans="6:16" x14ac:dyDescent="0.35">
      <c r="F1399" s="83">
        <v>1396</v>
      </c>
      <c r="G1399" s="8">
        <f>output!F1399/inputs!$M$9*inputs!$D$9/inputs!$C$9</f>
        <v>1.3959999999999999</v>
      </c>
      <c r="H1399" s="7">
        <f>$A$4*POWER(F1399,2)*(inputs!$C$9+inputs!$D$9)/POWER(inputs!$C$9+inputs!$D$9*output!G1399,2)</f>
        <v>2.012330081483853E-5</v>
      </c>
      <c r="I1399" s="7">
        <f>$B$4*POWER(F1399,2)*(inputs!$C$9+inputs!$D$9)/POWER(inputs!$C$9+inputs!$D$9*output!G1399,2)</f>
        <v>7.7315093678704091E-5</v>
      </c>
      <c r="J1399" s="7">
        <f>$C$4*POWER(F1399,-2/3)*(inputs!$C$9+inputs!$D$9)/POWER(inputs!$C$9+inputs!$D$9*output!G1399,2)</f>
        <v>1.1990254865966389E-5</v>
      </c>
      <c r="K1399" s="7">
        <f>$D$4*POWER(F1399,-1)*(inputs!$C$9+inputs!$D$9)/POWER(inputs!$C$9+inputs!$D$9*output!G1399,2)</f>
        <v>2.9120352840211393E-5</v>
      </c>
      <c r="L1399" s="7">
        <f t="shared" si="63"/>
        <v>1.385490021997204E-4</v>
      </c>
      <c r="M1399" s="73"/>
      <c r="N1399" s="77">
        <f t="shared" si="64"/>
        <v>138.54900219972041</v>
      </c>
      <c r="O1399" s="78">
        <f>(inputs!$C$9+inputs!$D$9)/L1399</f>
        <v>8300.312393027978</v>
      </c>
      <c r="P1399" s="79">
        <f t="shared" si="65"/>
        <v>38.689177309763693</v>
      </c>
    </row>
    <row r="1400" spans="6:16" x14ac:dyDescent="0.35">
      <c r="F1400" s="83">
        <v>1397</v>
      </c>
      <c r="G1400" s="8">
        <f>output!F1400/inputs!$M$9*inputs!$D$9/inputs!$C$9</f>
        <v>1.3969999999999998</v>
      </c>
      <c r="H1400" s="7">
        <f>$A$4*POWER(F1400,2)*(inputs!$C$9+inputs!$D$9)/POWER(inputs!$C$9+inputs!$D$9*output!G1400,2)</f>
        <v>2.0147143137062965E-5</v>
      </c>
      <c r="I1400" s="7">
        <f>$B$4*POWER(F1400,2)*(inputs!$C$9+inputs!$D$9)/POWER(inputs!$C$9+inputs!$D$9*output!G1400,2)</f>
        <v>7.7406697506190512E-5</v>
      </c>
      <c r="J1400" s="7">
        <f>$C$4*POWER(F1400,-2/3)*(inputs!$C$9+inputs!$D$9)/POWER(inputs!$C$9+inputs!$D$9*output!G1400,2)</f>
        <v>1.1981559983912159E-5</v>
      </c>
      <c r="K1400" s="7">
        <f>$D$4*POWER(F1400,-1)*(inputs!$C$9+inputs!$D$9)/POWER(inputs!$C$9+inputs!$D$9*output!G1400,2)</f>
        <v>2.9092290929824775E-5</v>
      </c>
      <c r="L1400" s="7">
        <f t="shared" si="63"/>
        <v>1.3862769155699041E-4</v>
      </c>
      <c r="M1400" s="73"/>
      <c r="N1400" s="77">
        <f t="shared" si="64"/>
        <v>138.62769155699041</v>
      </c>
      <c r="O1400" s="78">
        <f>(inputs!$C$9+inputs!$D$9)/L1400</f>
        <v>8295.6008794767404</v>
      </c>
      <c r="P1400" s="79">
        <f t="shared" si="65"/>
        <v>38.678195165388757</v>
      </c>
    </row>
    <row r="1401" spans="6:16" x14ac:dyDescent="0.35">
      <c r="F1401" s="83">
        <v>1398</v>
      </c>
      <c r="G1401" s="8">
        <f>output!F1401/inputs!$M$9*inputs!$D$9/inputs!$C$9</f>
        <v>1.3979999999999999</v>
      </c>
      <c r="H1401" s="7">
        <f>$A$4*POWER(F1401,2)*(inputs!$C$9+inputs!$D$9)/POWER(inputs!$C$9+inputs!$D$9*output!G1401,2)</f>
        <v>2.0170993657221244E-5</v>
      </c>
      <c r="I1401" s="7">
        <f>$B$4*POWER(F1401,2)*(inputs!$C$9+inputs!$D$9)/POWER(inputs!$C$9+inputs!$D$9*output!G1401,2)</f>
        <v>7.749833283069769E-5</v>
      </c>
      <c r="J1401" s="7">
        <f>$C$4*POWER(F1401,-2/3)*(inputs!$C$9+inputs!$D$9)/POWER(inputs!$C$9+inputs!$D$9*output!G1401,2)</f>
        <v>1.1972875865243378E-5</v>
      </c>
      <c r="K1401" s="7">
        <f>$D$4*POWER(F1401,-1)*(inputs!$C$9+inputs!$D$9)/POWER(inputs!$C$9+inputs!$D$9*output!G1401,2)</f>
        <v>2.9064271847816412E-5</v>
      </c>
      <c r="L1401" s="7">
        <f t="shared" si="63"/>
        <v>1.3870647420097872E-4</v>
      </c>
      <c r="M1401" s="73"/>
      <c r="N1401" s="77">
        <f t="shared" si="64"/>
        <v>138.70647420097873</v>
      </c>
      <c r="O1401" s="78">
        <f>(inputs!$C$9+inputs!$D$9)/L1401</f>
        <v>8290.8891356701024</v>
      </c>
      <c r="P1401" s="79">
        <f t="shared" si="65"/>
        <v>38.667209364963618</v>
      </c>
    </row>
    <row r="1402" spans="6:16" x14ac:dyDescent="0.35">
      <c r="F1402" s="83">
        <v>1399</v>
      </c>
      <c r="G1402" s="8">
        <f>output!F1402/inputs!$M$9*inputs!$D$9/inputs!$C$9</f>
        <v>1.3989999999999998</v>
      </c>
      <c r="H1402" s="7">
        <f>$A$4*POWER(F1402,2)*(inputs!$C$9+inputs!$D$9)/POWER(inputs!$C$9+inputs!$D$9*output!G1402,2)</f>
        <v>2.0194852367016405E-5</v>
      </c>
      <c r="I1402" s="7">
        <f>$B$4*POWER(F1402,2)*(inputs!$C$9+inputs!$D$9)/POWER(inputs!$C$9+inputs!$D$9*output!G1402,2)</f>
        <v>7.7589999620348118E-5</v>
      </c>
      <c r="J1402" s="7">
        <f>$C$4*POWER(F1402,-2/3)*(inputs!$C$9+inputs!$D$9)/POWER(inputs!$C$9+inputs!$D$9*output!G1402,2)</f>
        <v>1.1964202489757967E-5</v>
      </c>
      <c r="K1402" s="7">
        <f>$D$4*POWER(F1402,-1)*(inputs!$C$9+inputs!$D$9)/POWER(inputs!$C$9+inputs!$D$9*output!G1402,2)</f>
        <v>2.9036295501016293E-5</v>
      </c>
      <c r="L1402" s="7">
        <f t="shared" si="63"/>
        <v>1.3878534997813878E-4</v>
      </c>
      <c r="M1402" s="73"/>
      <c r="N1402" s="77">
        <f t="shared" si="64"/>
        <v>138.78534997813878</v>
      </c>
      <c r="O1402" s="78">
        <f>(inputs!$C$9+inputs!$D$9)/L1402</f>
        <v>8286.1771806688957</v>
      </c>
      <c r="P1402" s="79">
        <f t="shared" si="65"/>
        <v>38.656219949831986</v>
      </c>
    </row>
    <row r="1403" spans="6:16" x14ac:dyDescent="0.35">
      <c r="F1403" s="83">
        <v>1400</v>
      </c>
      <c r="G1403" s="8">
        <f>output!F1403/inputs!$M$9*inputs!$D$9/inputs!$C$9</f>
        <v>1.4000000000000001</v>
      </c>
      <c r="H1403" s="7">
        <f>$A$4*POWER(F1403,2)*(inputs!$C$9+inputs!$D$9)/POWER(inputs!$C$9+inputs!$D$9*output!G1403,2)</f>
        <v>2.0218719258158162E-5</v>
      </c>
      <c r="I1403" s="7">
        <f>$B$4*POWER(F1403,2)*(inputs!$C$9+inputs!$D$9)/POWER(inputs!$C$9+inputs!$D$9*output!G1403,2)</f>
        <v>7.7681697843289926E-5</v>
      </c>
      <c r="J1403" s="7">
        <f>$C$4*POWER(F1403,-2/3)*(inputs!$C$9+inputs!$D$9)/POWER(inputs!$C$9+inputs!$D$9*output!G1403,2)</f>
        <v>1.1955539837305966E-5</v>
      </c>
      <c r="K1403" s="7">
        <f>$D$4*POWER(F1403,-1)*(inputs!$C$9+inputs!$D$9)/POWER(inputs!$C$9+inputs!$D$9*output!G1403,2)</f>
        <v>2.9008361796521379E-5</v>
      </c>
      <c r="L1403" s="7">
        <f t="shared" si="63"/>
        <v>1.3886431873527544E-4</v>
      </c>
      <c r="M1403" s="73"/>
      <c r="N1403" s="77">
        <f t="shared" si="64"/>
        <v>138.86431873527545</v>
      </c>
      <c r="O1403" s="78">
        <f>(inputs!$C$9+inputs!$D$9)/L1403</f>
        <v>8281.4650334497164</v>
      </c>
      <c r="P1403" s="79">
        <f t="shared" si="65"/>
        <v>38.645226961187035</v>
      </c>
    </row>
    <row r="1404" spans="6:16" x14ac:dyDescent="0.35">
      <c r="F1404" s="83">
        <v>1401</v>
      </c>
      <c r="G1404" s="8">
        <f>output!F1404/inputs!$M$9*inputs!$D$9/inputs!$C$9</f>
        <v>1.401</v>
      </c>
      <c r="H1404" s="7">
        <f>$A$4*POWER(F1404,2)*(inputs!$C$9+inputs!$D$9)/POWER(inputs!$C$9+inputs!$D$9*output!G1404,2)</f>
        <v>2.0242594322362964E-5</v>
      </c>
      <c r="I1404" s="7">
        <f>$B$4*POWER(F1404,2)*(inputs!$C$9+inputs!$D$9)/POWER(inputs!$C$9+inputs!$D$9*output!G1404,2)</f>
        <v>7.7773427467697174E-5</v>
      </c>
      <c r="J1404" s="7">
        <f>$C$4*POWER(F1404,-2/3)*(inputs!$C$9+inputs!$D$9)/POWER(inputs!$C$9+inputs!$D$9*output!G1404,2)</f>
        <v>1.1946887887789295E-5</v>
      </c>
      <c r="K1404" s="7">
        <f>$D$4*POWER(F1404,-1)*(inputs!$C$9+inputs!$D$9)/POWER(inputs!$C$9+inputs!$D$9*output!G1404,2)</f>
        <v>2.8980470641694742E-5</v>
      </c>
      <c r="L1404" s="7">
        <f t="shared" si="63"/>
        <v>1.3894338031954416E-4</v>
      </c>
      <c r="M1404" s="73"/>
      <c r="N1404" s="77">
        <f t="shared" si="64"/>
        <v>138.94338031954416</v>
      </c>
      <c r="O1404" s="78">
        <f>(inputs!$C$9+inputs!$D$9)/L1404</f>
        <v>8276.7527129051559</v>
      </c>
      <c r="P1404" s="79">
        <f t="shared" si="65"/>
        <v>38.634230440071768</v>
      </c>
    </row>
    <row r="1405" spans="6:16" x14ac:dyDescent="0.35">
      <c r="F1405" s="83">
        <v>1402</v>
      </c>
      <c r="G1405" s="8">
        <f>output!F1405/inputs!$M$9*inputs!$D$9/inputs!$C$9</f>
        <v>1.4019999999999999</v>
      </c>
      <c r="H1405" s="7">
        <f>$A$4*POWER(F1405,2)*(inputs!$C$9+inputs!$D$9)/POWER(inputs!$C$9+inputs!$D$9*output!G1405,2)</f>
        <v>2.0266477551353963E-5</v>
      </c>
      <c r="I1405" s="7">
        <f>$B$4*POWER(F1405,2)*(inputs!$C$9+inputs!$D$9)/POWER(inputs!$C$9+inputs!$D$9*output!G1405,2)</f>
        <v>7.7865188461769656E-5</v>
      </c>
      <c r="J1405" s="7">
        <f>$C$4*POWER(F1405,-2/3)*(inputs!$C$9+inputs!$D$9)/POWER(inputs!$C$9+inputs!$D$9*output!G1405,2)</f>
        <v>1.1938246621161632E-5</v>
      </c>
      <c r="K1405" s="7">
        <f>$D$4*POWER(F1405,-1)*(inputs!$C$9+inputs!$D$9)/POWER(inputs!$C$9+inputs!$D$9*output!G1405,2)</f>
        <v>2.8952621944164565E-5</v>
      </c>
      <c r="L1405" s="7">
        <f t="shared" si="63"/>
        <v>1.3902253457844982E-4</v>
      </c>
      <c r="M1405" s="73"/>
      <c r="N1405" s="77">
        <f t="shared" si="64"/>
        <v>139.02253457844984</v>
      </c>
      <c r="O1405" s="78">
        <f>(inputs!$C$9+inputs!$D$9)/L1405</f>
        <v>8272.0402378440303</v>
      </c>
      <c r="P1405" s="79">
        <f t="shared" si="65"/>
        <v>38.623230427379362</v>
      </c>
    </row>
    <row r="1406" spans="6:16" x14ac:dyDescent="0.35">
      <c r="F1406" s="83">
        <v>1403</v>
      </c>
      <c r="G1406" s="8">
        <f>output!F1406/inputs!$M$9*inputs!$D$9/inputs!$C$9</f>
        <v>1.403</v>
      </c>
      <c r="H1406" s="7">
        <f>$A$4*POWER(F1406,2)*(inputs!$C$9+inputs!$D$9)/POWER(inputs!$C$9+inputs!$D$9*output!G1406,2)</f>
        <v>2.0290368936860988E-5</v>
      </c>
      <c r="I1406" s="7">
        <f>$B$4*POWER(F1406,2)*(inputs!$C$9+inputs!$D$9)/POWER(inputs!$C$9+inputs!$D$9*output!G1406,2)</f>
        <v>7.7956980793732807E-5</v>
      </c>
      <c r="J1406" s="7">
        <f>$C$4*POWER(F1406,-2/3)*(inputs!$C$9+inputs!$D$9)/POWER(inputs!$C$9+inputs!$D$9*output!G1406,2)</f>
        <v>1.1929616017428234E-5</v>
      </c>
      <c r="K1406" s="7">
        <f>$D$4*POWER(F1406,-1)*(inputs!$C$9+inputs!$D$9)/POWER(inputs!$C$9+inputs!$D$9*output!G1406,2)</f>
        <v>2.8924815611823193E-5</v>
      </c>
      <c r="L1406" s="7">
        <f t="shared" si="63"/>
        <v>1.3910178135984522E-4</v>
      </c>
      <c r="M1406" s="73"/>
      <c r="N1406" s="77">
        <f t="shared" si="64"/>
        <v>139.10178135984521</v>
      </c>
      <c r="O1406" s="78">
        <f>(inputs!$C$9+inputs!$D$9)/L1406</f>
        <v>8267.327626991646</v>
      </c>
      <c r="P1406" s="79">
        <f t="shared" si="65"/>
        <v>38.612226963853644</v>
      </c>
    </row>
    <row r="1407" spans="6:16" x14ac:dyDescent="0.35">
      <c r="F1407" s="83">
        <v>1404</v>
      </c>
      <c r="G1407" s="8">
        <f>output!F1407/inputs!$M$9*inputs!$D$9/inputs!$C$9</f>
        <v>1.4039999999999999</v>
      </c>
      <c r="H1407" s="7">
        <f>$A$4*POWER(F1407,2)*(inputs!$C$9+inputs!$D$9)/POWER(inputs!$C$9+inputs!$D$9*output!G1407,2)</f>
        <v>2.0314268470620601E-5</v>
      </c>
      <c r="I1407" s="7">
        <f>$B$4*POWER(F1407,2)*(inputs!$C$9+inputs!$D$9)/POWER(inputs!$C$9+inputs!$D$9*output!G1407,2)</f>
        <v>7.8048804431837883E-5</v>
      </c>
      <c r="J1407" s="7">
        <f>$C$4*POWER(F1407,-2/3)*(inputs!$C$9+inputs!$D$9)/POWER(inputs!$C$9+inputs!$D$9*output!G1407,2)</f>
        <v>1.1920996056645742E-5</v>
      </c>
      <c r="K1407" s="7">
        <f>$D$4*POWER(F1407,-1)*(inputs!$C$9+inputs!$D$9)/POWER(inputs!$C$9+inputs!$D$9*output!G1407,2)</f>
        <v>2.8897051552826222E-5</v>
      </c>
      <c r="L1407" s="7">
        <f t="shared" si="63"/>
        <v>1.3918112051193045E-4</v>
      </c>
      <c r="M1407" s="73"/>
      <c r="N1407" s="77">
        <f t="shared" si="64"/>
        <v>139.18112051193046</v>
      </c>
      <c r="O1407" s="78">
        <f>(inputs!$C$9+inputs!$D$9)/L1407</f>
        <v>8262.6148989900048</v>
      </c>
      <c r="P1407" s="79">
        <f t="shared" si="65"/>
        <v>38.601220090089356</v>
      </c>
    </row>
    <row r="1408" spans="6:16" x14ac:dyDescent="0.35">
      <c r="F1408" s="83">
        <v>1405</v>
      </c>
      <c r="G1408" s="8">
        <f>output!F1408/inputs!$M$9*inputs!$D$9/inputs!$C$9</f>
        <v>1.405</v>
      </c>
      <c r="H1408" s="7">
        <f>$A$4*POWER(F1408,2)*(inputs!$C$9+inputs!$D$9)/POWER(inputs!$C$9+inputs!$D$9*output!G1408,2)</f>
        <v>2.0338176144375999E-5</v>
      </c>
      <c r="I1408" s="7">
        <f>$B$4*POWER(F1408,2)*(inputs!$C$9+inputs!$D$9)/POWER(inputs!$C$9+inputs!$D$9*output!G1408,2)</f>
        <v>7.8140659344361777E-5</v>
      </c>
      <c r="J1408" s="7">
        <f>$C$4*POWER(F1408,-2/3)*(inputs!$C$9+inputs!$D$9)/POWER(inputs!$C$9+inputs!$D$9*output!G1408,2)</f>
        <v>1.1912386718922055E-5</v>
      </c>
      <c r="K1408" s="7">
        <f>$D$4*POWER(F1408,-1)*(inputs!$C$9+inputs!$D$9)/POWER(inputs!$C$9+inputs!$D$9*output!G1408,2)</f>
        <v>2.8869329675591521E-5</v>
      </c>
      <c r="L1408" s="7">
        <f t="shared" si="63"/>
        <v>1.3926055188325136E-4</v>
      </c>
      <c r="M1408" s="73"/>
      <c r="N1408" s="77">
        <f t="shared" si="64"/>
        <v>139.26055188325137</v>
      </c>
      <c r="O1408" s="78">
        <f>(inputs!$C$9+inputs!$D$9)/L1408</f>
        <v>8257.9020723980666</v>
      </c>
      <c r="P1408" s="79">
        <f t="shared" si="65"/>
        <v>38.590209846532616</v>
      </c>
    </row>
    <row r="1409" spans="6:16" x14ac:dyDescent="0.35">
      <c r="F1409" s="83">
        <v>1406</v>
      </c>
      <c r="G1409" s="8">
        <f>output!F1409/inputs!$M$9*inputs!$D$9/inputs!$C$9</f>
        <v>1.4059999999999999</v>
      </c>
      <c r="H1409" s="7">
        <f>$A$4*POWER(F1409,2)*(inputs!$C$9+inputs!$D$9)/POWER(inputs!$C$9+inputs!$D$9*output!G1409,2)</f>
        <v>2.0362091949877111E-5</v>
      </c>
      <c r="I1409" s="7">
        <f>$B$4*POWER(F1409,2)*(inputs!$C$9+inputs!$D$9)/POWER(inputs!$C$9+inputs!$D$9*output!G1409,2)</f>
        <v>7.8232545499607066E-5</v>
      </c>
      <c r="J1409" s="7">
        <f>$C$4*POWER(F1409,-2/3)*(inputs!$C$9+inputs!$D$9)/POWER(inputs!$C$9+inputs!$D$9*output!G1409,2)</f>
        <v>1.1903787984416118E-5</v>
      </c>
      <c r="K1409" s="7">
        <f>$D$4*POWER(F1409,-1)*(inputs!$C$9+inputs!$D$9)/POWER(inputs!$C$9+inputs!$D$9*output!G1409,2)</f>
        <v>2.8841649888798345E-5</v>
      </c>
      <c r="L1409" s="7">
        <f t="shared" si="63"/>
        <v>1.3934007532269863E-4</v>
      </c>
      <c r="M1409" s="73"/>
      <c r="N1409" s="77">
        <f t="shared" si="64"/>
        <v>139.34007532269862</v>
      </c>
      <c r="O1409" s="78">
        <f>(inputs!$C$9+inputs!$D$9)/L1409</f>
        <v>8253.1891656919743</v>
      </c>
      <c r="P1409" s="79">
        <f t="shared" si="65"/>
        <v>38.579196273481273</v>
      </c>
    </row>
    <row r="1410" spans="6:16" x14ac:dyDescent="0.35">
      <c r="F1410" s="83">
        <v>1407</v>
      </c>
      <c r="G1410" s="8">
        <f>output!F1410/inputs!$M$9*inputs!$D$9/inputs!$C$9</f>
        <v>1.407</v>
      </c>
      <c r="H1410" s="7">
        <f>$A$4*POWER(F1410,2)*(inputs!$C$9+inputs!$D$9)/POWER(inputs!$C$9+inputs!$D$9*output!G1410,2)</f>
        <v>2.0386015878880517E-5</v>
      </c>
      <c r="I1410" s="7">
        <f>$B$4*POWER(F1410,2)*(inputs!$C$9+inputs!$D$9)/POWER(inputs!$C$9+inputs!$D$9*output!G1410,2)</f>
        <v>7.8324462865902024E-5</v>
      </c>
      <c r="J1410" s="7">
        <f>$C$4*POWER(F1410,-2/3)*(inputs!$C$9+inputs!$D$9)/POWER(inputs!$C$9+inputs!$D$9*output!G1410,2)</f>
        <v>1.1895199833337803E-5</v>
      </c>
      <c r="K1410" s="7">
        <f>$D$4*POWER(F1410,-1)*(inputs!$C$9+inputs!$D$9)/POWER(inputs!$C$9+inputs!$D$9*output!G1410,2)</f>
        <v>2.8814012101386383E-5</v>
      </c>
      <c r="L1410" s="7">
        <f t="shared" si="63"/>
        <v>1.3941969067950673E-4</v>
      </c>
      <c r="M1410" s="73"/>
      <c r="N1410" s="77">
        <f t="shared" si="64"/>
        <v>139.41969067950672</v>
      </c>
      <c r="O1410" s="78">
        <f>(inputs!$C$9+inputs!$D$9)/L1410</f>
        <v>8248.476197265285</v>
      </c>
      <c r="P1410" s="79">
        <f t="shared" si="65"/>
        <v>38.568179411085254</v>
      </c>
    </row>
    <row r="1411" spans="6:16" x14ac:dyDescent="0.35">
      <c r="F1411" s="83">
        <v>1408</v>
      </c>
      <c r="G1411" s="8">
        <f>output!F1411/inputs!$M$9*inputs!$D$9/inputs!$C$9</f>
        <v>1.4079999999999999</v>
      </c>
      <c r="H1411" s="7">
        <f>$A$4*POWER(F1411,2)*(inputs!$C$9+inputs!$D$9)/POWER(inputs!$C$9+inputs!$D$9*output!G1411,2)</f>
        <v>2.0409947923149457E-5</v>
      </c>
      <c r="I1411" s="7">
        <f>$B$4*POWER(F1411,2)*(inputs!$C$9+inputs!$D$9)/POWER(inputs!$C$9+inputs!$D$9*output!G1411,2)</f>
        <v>7.8416411411600428E-5</v>
      </c>
      <c r="J1411" s="7">
        <f>$C$4*POWER(F1411,-2/3)*(inputs!$C$9+inputs!$D$9)/POWER(inputs!$C$9+inputs!$D$9*output!G1411,2)</f>
        <v>1.1886622245947671E-5</v>
      </c>
      <c r="K1411" s="7">
        <f>$D$4*POWER(F1411,-1)*(inputs!$C$9+inputs!$D$9)/POWER(inputs!$C$9+inputs!$D$9*output!G1411,2)</f>
        <v>2.8786416222554796E-5</v>
      </c>
      <c r="L1411" s="7">
        <f t="shared" si="63"/>
        <v>1.3949939780325235E-4</v>
      </c>
      <c r="M1411" s="73"/>
      <c r="N1411" s="77">
        <f t="shared" si="64"/>
        <v>139.49939780325235</v>
      </c>
      <c r="O1411" s="78">
        <f>(inputs!$C$9+inputs!$D$9)/L1411</f>
        <v>8243.7631854292376</v>
      </c>
      <c r="P1411" s="79">
        <f t="shared" si="65"/>
        <v>38.557159299346999</v>
      </c>
    </row>
    <row r="1412" spans="6:16" x14ac:dyDescent="0.35">
      <c r="F1412" s="83">
        <v>1409</v>
      </c>
      <c r="G1412" s="8">
        <f>output!F1412/inputs!$M$9*inputs!$D$9/inputs!$C$9</f>
        <v>1.4089999999999998</v>
      </c>
      <c r="H1412" s="7">
        <f>$A$4*POWER(F1412,2)*(inputs!$C$9+inputs!$D$9)/POWER(inputs!$C$9+inputs!$D$9*output!G1412,2)</f>
        <v>2.0433888074453866E-5</v>
      </c>
      <c r="I1412" s="7">
        <f>$B$4*POWER(F1412,2)*(inputs!$C$9+inputs!$D$9)/POWER(inputs!$C$9+inputs!$D$9*output!G1412,2)</f>
        <v>7.8508391105081821E-5</v>
      </c>
      <c r="J1412" s="7">
        <f>$C$4*POWER(F1412,-2/3)*(inputs!$C$9+inputs!$D$9)/POWER(inputs!$C$9+inputs!$D$9*output!G1412,2)</f>
        <v>1.1878055202556878E-5</v>
      </c>
      <c r="K1412" s="7">
        <f>$D$4*POWER(F1412,-1)*(inputs!$C$9+inputs!$D$9)/POWER(inputs!$C$9+inputs!$D$9*output!G1412,2)</f>
        <v>2.8758862161761378E-5</v>
      </c>
      <c r="L1412" s="7">
        <f t="shared" si="63"/>
        <v>1.3957919654385395E-4</v>
      </c>
      <c r="M1412" s="73"/>
      <c r="N1412" s="77">
        <f t="shared" si="64"/>
        <v>139.57919654385395</v>
      </c>
      <c r="O1412" s="78">
        <f>(inputs!$C$9+inputs!$D$9)/L1412</f>
        <v>8239.0501484129491</v>
      </c>
      <c r="P1412" s="79">
        <f t="shared" si="65"/>
        <v>38.546135978121789</v>
      </c>
    </row>
    <row r="1413" spans="6:16" x14ac:dyDescent="0.35">
      <c r="F1413" s="83">
        <v>1410</v>
      </c>
      <c r="G1413" s="8">
        <f>output!F1413/inputs!$M$9*inputs!$D$9/inputs!$C$9</f>
        <v>1.41</v>
      </c>
      <c r="H1413" s="7">
        <f>$A$4*POWER(F1413,2)*(inputs!$C$9+inputs!$D$9)/POWER(inputs!$C$9+inputs!$D$9*output!G1413,2)</f>
        <v>2.0457836324570307E-5</v>
      </c>
      <c r="I1413" s="7">
        <f>$B$4*POWER(F1413,2)*(inputs!$C$9+inputs!$D$9)/POWER(inputs!$C$9+inputs!$D$9*output!G1413,2)</f>
        <v>7.8600401914751181E-5</v>
      </c>
      <c r="J1413" s="7">
        <f>$C$4*POWER(F1413,-2/3)*(inputs!$C$9+inputs!$D$9)/POWER(inputs!$C$9+inputs!$D$9*output!G1413,2)</f>
        <v>1.1869498683526971E-5</v>
      </c>
      <c r="K1413" s="7">
        <f>$D$4*POWER(F1413,-1)*(inputs!$C$9+inputs!$D$9)/POWER(inputs!$C$9+inputs!$D$9*output!G1413,2)</f>
        <v>2.8731349828721563E-5</v>
      </c>
      <c r="L1413" s="7">
        <f t="shared" ref="L1413:L1476" si="66">SUM(H1413:K1413)</f>
        <v>1.3965908675157002E-4</v>
      </c>
      <c r="M1413" s="73"/>
      <c r="N1413" s="77">
        <f t="shared" ref="N1413:N1476" si="67">L1413*1000000</f>
        <v>139.65908675157002</v>
      </c>
      <c r="O1413" s="78">
        <f>(inputs!$C$9+inputs!$D$9)/L1413</f>
        <v>8234.3371043636853</v>
      </c>
      <c r="P1413" s="79">
        <f t="shared" ref="P1413:P1476" si="68">SQRT(O1413/(8*LN(2)))</f>
        <v>38.535109487118163</v>
      </c>
    </row>
    <row r="1414" spans="6:16" x14ac:dyDescent="0.35">
      <c r="F1414" s="83">
        <v>1411</v>
      </c>
      <c r="G1414" s="8">
        <f>output!F1414/inputs!$M$9*inputs!$D$9/inputs!$C$9</f>
        <v>1.4109999999999998</v>
      </c>
      <c r="H1414" s="7">
        <f>$A$4*POWER(F1414,2)*(inputs!$C$9+inputs!$D$9)/POWER(inputs!$C$9+inputs!$D$9*output!G1414,2)</f>
        <v>2.0481792665282017E-5</v>
      </c>
      <c r="I1414" s="7">
        <f>$B$4*POWER(F1414,2)*(inputs!$C$9+inputs!$D$9)/POWER(inputs!$C$9+inputs!$D$9*output!G1414,2)</f>
        <v>7.8692443809039186E-5</v>
      </c>
      <c r="J1414" s="7">
        <f>$C$4*POWER(F1414,-2/3)*(inputs!$C$9+inputs!$D$9)/POWER(inputs!$C$9+inputs!$D$9*output!G1414,2)</f>
        <v>1.1860952669269745E-5</v>
      </c>
      <c r="K1414" s="7">
        <f>$D$4*POWER(F1414,-1)*(inputs!$C$9+inputs!$D$9)/POWER(inputs!$C$9+inputs!$D$9*output!G1414,2)</f>
        <v>2.8703879133407558E-5</v>
      </c>
      <c r="L1414" s="7">
        <f t="shared" si="66"/>
        <v>1.397390682769985E-4</v>
      </c>
      <c r="M1414" s="73"/>
      <c r="N1414" s="77">
        <f t="shared" si="67"/>
        <v>139.73906827699849</v>
      </c>
      <c r="O1414" s="78">
        <f>(inputs!$C$9+inputs!$D$9)/L1414</f>
        <v>8229.6240713470797</v>
      </c>
      <c r="P1414" s="79">
        <f t="shared" si="68"/>
        <v>38.52407986589828</v>
      </c>
    </row>
    <row r="1415" spans="6:16" x14ac:dyDescent="0.35">
      <c r="F1415" s="83">
        <v>1412</v>
      </c>
      <c r="G1415" s="8">
        <f>output!F1415/inputs!$M$9*inputs!$D$9/inputs!$C$9</f>
        <v>1.4120000000000001</v>
      </c>
      <c r="H1415" s="7">
        <f>$A$4*POWER(F1415,2)*(inputs!$C$9+inputs!$D$9)/POWER(inputs!$C$9+inputs!$D$9*output!G1415,2)</f>
        <v>2.0505757088378857E-5</v>
      </c>
      <c r="I1415" s="7">
        <f>$B$4*POWER(F1415,2)*(inputs!$C$9+inputs!$D$9)/POWER(inputs!$C$9+inputs!$D$9*output!G1415,2)</f>
        <v>7.878451675640188E-5</v>
      </c>
      <c r="J1415" s="7">
        <f>$C$4*POWER(F1415,-2/3)*(inputs!$C$9+inputs!$D$9)/POWER(inputs!$C$9+inputs!$D$9*output!G1415,2)</f>
        <v>1.185241714024704E-5</v>
      </c>
      <c r="K1415" s="7">
        <f>$D$4*POWER(F1415,-1)*(inputs!$C$9+inputs!$D$9)/POWER(inputs!$C$9+inputs!$D$9*output!G1415,2)</f>
        <v>2.8676449986047384E-5</v>
      </c>
      <c r="L1415" s="7">
        <f t="shared" si="66"/>
        <v>1.3981914097107516E-4</v>
      </c>
      <c r="M1415" s="73"/>
      <c r="N1415" s="77">
        <f t="shared" si="67"/>
        <v>139.81914097107514</v>
      </c>
      <c r="O1415" s="78">
        <f>(inputs!$C$9+inputs!$D$9)/L1415</f>
        <v>8224.9110673473824</v>
      </c>
      <c r="P1415" s="79">
        <f t="shared" si="68"/>
        <v>38.51304715387829</v>
      </c>
    </row>
    <row r="1416" spans="6:16" x14ac:dyDescent="0.35">
      <c r="F1416" s="83">
        <v>1413</v>
      </c>
      <c r="G1416" s="8">
        <f>output!F1416/inputs!$M$9*inputs!$D$9/inputs!$C$9</f>
        <v>1.413</v>
      </c>
      <c r="H1416" s="7">
        <f>$A$4*POWER(F1416,2)*(inputs!$C$9+inputs!$D$9)/POWER(inputs!$C$9+inputs!$D$9*output!G1416,2)</f>
        <v>2.0529729585657364E-5</v>
      </c>
      <c r="I1416" s="7">
        <f>$B$4*POWER(F1416,2)*(inputs!$C$9+inputs!$D$9)/POWER(inputs!$C$9+inputs!$D$9*output!G1416,2)</f>
        <v>7.8876620725320992E-5</v>
      </c>
      <c r="J1416" s="7">
        <f>$C$4*POWER(F1416,-2/3)*(inputs!$C$9+inputs!$D$9)/POWER(inputs!$C$9+inputs!$D$9*output!G1416,2)</f>
        <v>1.1843892076970624E-5</v>
      </c>
      <c r="K1416" s="7">
        <f>$D$4*POWER(F1416,-1)*(inputs!$C$9+inputs!$D$9)/POWER(inputs!$C$9+inputs!$D$9*output!G1416,2)</f>
        <v>2.8649062297124043E-5</v>
      </c>
      <c r="L1416" s="7">
        <f t="shared" si="66"/>
        <v>1.3989930468507301E-4</v>
      </c>
      <c r="M1416" s="73"/>
      <c r="N1416" s="77">
        <f t="shared" si="67"/>
        <v>139.89930468507302</v>
      </c>
      <c r="O1416" s="78">
        <f>(inputs!$C$9+inputs!$D$9)/L1416</f>
        <v>8220.1981102676818</v>
      </c>
      <c r="P1416" s="79">
        <f t="shared" si="68"/>
        <v>38.502011390328711</v>
      </c>
    </row>
    <row r="1417" spans="6:16" x14ac:dyDescent="0.35">
      <c r="F1417" s="83">
        <v>1414</v>
      </c>
      <c r="G1417" s="8">
        <f>output!F1417/inputs!$M$9*inputs!$D$9/inputs!$C$9</f>
        <v>1.4139999999999999</v>
      </c>
      <c r="H1417" s="7">
        <f>$A$4*POWER(F1417,2)*(inputs!$C$9+inputs!$D$9)/POWER(inputs!$C$9+inputs!$D$9*output!G1417,2)</f>
        <v>2.0553710148920681E-5</v>
      </c>
      <c r="I1417" s="7">
        <f>$B$4*POWER(F1417,2)*(inputs!$C$9+inputs!$D$9)/POWER(inputs!$C$9+inputs!$D$9*output!G1417,2)</f>
        <v>7.89687556843037E-5</v>
      </c>
      <c r="J1417" s="7">
        <f>$C$4*POWER(F1417,-2/3)*(inputs!$C$9+inputs!$D$9)/POWER(inputs!$C$9+inputs!$D$9*output!G1417,2)</f>
        <v>1.1835377460002015E-5</v>
      </c>
      <c r="K1417" s="7">
        <f>$D$4*POWER(F1417,-1)*(inputs!$C$9+inputs!$D$9)/POWER(inputs!$C$9+inputs!$D$9*output!G1417,2)</f>
        <v>2.8621715977374562E-5</v>
      </c>
      <c r="L1417" s="7">
        <f t="shared" si="66"/>
        <v>1.3997955927060095E-4</v>
      </c>
      <c r="M1417" s="73"/>
      <c r="N1417" s="77">
        <f t="shared" si="67"/>
        <v>139.97955927060096</v>
      </c>
      <c r="O1417" s="78">
        <f>(inputs!$C$9+inputs!$D$9)/L1417</f>
        <v>8215.4852179301542</v>
      </c>
      <c r="P1417" s="79">
        <f t="shared" si="68"/>
        <v>38.490972614374819</v>
      </c>
    </row>
    <row r="1418" spans="6:16" x14ac:dyDescent="0.35">
      <c r="F1418" s="83">
        <v>1415</v>
      </c>
      <c r="G1418" s="8">
        <f>output!F1418/inputs!$M$9*inputs!$D$9/inputs!$C$9</f>
        <v>1.415</v>
      </c>
      <c r="H1418" s="7">
        <f>$A$4*POWER(F1418,2)*(inputs!$C$9+inputs!$D$9)/POWER(inputs!$C$9+inputs!$D$9*output!G1418,2)</f>
        <v>2.0577698769978586E-5</v>
      </c>
      <c r="I1418" s="7">
        <f>$B$4*POWER(F1418,2)*(inputs!$C$9+inputs!$D$9)/POWER(inputs!$C$9+inputs!$D$9*output!G1418,2)</f>
        <v>7.9060921601882542E-5</v>
      </c>
      <c r="J1418" s="7">
        <f>$C$4*POWER(F1418,-2/3)*(inputs!$C$9+inputs!$D$9)/POWER(inputs!$C$9+inputs!$D$9*output!G1418,2)</f>
        <v>1.182687326995226E-5</v>
      </c>
      <c r="K1418" s="7">
        <f>$D$4*POWER(F1418,-1)*(inputs!$C$9+inputs!$D$9)/POWER(inputs!$C$9+inputs!$D$9*output!G1418,2)</f>
        <v>2.8594410937789057E-5</v>
      </c>
      <c r="L1418" s="7">
        <f t="shared" si="66"/>
        <v>1.4005990457960243E-4</v>
      </c>
      <c r="M1418" s="73"/>
      <c r="N1418" s="77">
        <f t="shared" si="67"/>
        <v>140.05990457960243</v>
      </c>
      <c r="O1418" s="78">
        <f>(inputs!$C$9+inputs!$D$9)/L1418</f>
        <v>8210.7724080763055</v>
      </c>
      <c r="P1418" s="79">
        <f t="shared" si="68"/>
        <v>38.479930864997044</v>
      </c>
    </row>
    <row r="1419" spans="6:16" x14ac:dyDescent="0.35">
      <c r="F1419" s="83">
        <v>1416</v>
      </c>
      <c r="G1419" s="8">
        <f>output!F1419/inputs!$M$9*inputs!$D$9/inputs!$C$9</f>
        <v>1.4159999999999999</v>
      </c>
      <c r="H1419" s="7">
        <f>$A$4*POWER(F1419,2)*(inputs!$C$9+inputs!$D$9)/POWER(inputs!$C$9+inputs!$D$9*output!G1419,2)</f>
        <v>2.0601695440647501E-5</v>
      </c>
      <c r="I1419" s="7">
        <f>$B$4*POWER(F1419,2)*(inputs!$C$9+inputs!$D$9)/POWER(inputs!$C$9+inputs!$D$9*output!G1419,2)</f>
        <v>7.9153118446615694E-5</v>
      </c>
      <c r="J1419" s="7">
        <f>$C$4*POWER(F1419,-2/3)*(inputs!$C$9+inputs!$D$9)/POWER(inputs!$C$9+inputs!$D$9*output!G1419,2)</f>
        <v>1.1818379487481899E-5</v>
      </c>
      <c r="K1419" s="7">
        <f>$D$4*POWER(F1419,-1)*(inputs!$C$9+inputs!$D$9)/POWER(inputs!$C$9+inputs!$D$9*output!G1419,2)</f>
        <v>2.8567147089609992E-5</v>
      </c>
      <c r="L1419" s="7">
        <f t="shared" si="66"/>
        <v>1.4014034046435508E-4</v>
      </c>
      <c r="M1419" s="73"/>
      <c r="N1419" s="77">
        <f t="shared" si="67"/>
        <v>140.14034046435509</v>
      </c>
      <c r="O1419" s="78">
        <f>(inputs!$C$9+inputs!$D$9)/L1419</f>
        <v>8206.0596983671821</v>
      </c>
      <c r="P1419" s="79">
        <f t="shared" si="68"/>
        <v>38.468886181031287</v>
      </c>
    </row>
    <row r="1420" spans="6:16" x14ac:dyDescent="0.35">
      <c r="F1420" s="83">
        <v>1417</v>
      </c>
      <c r="G1420" s="8">
        <f>output!F1420/inputs!$M$9*inputs!$D$9/inputs!$C$9</f>
        <v>1.417</v>
      </c>
      <c r="H1420" s="7">
        <f>$A$4*POWER(F1420,2)*(inputs!$C$9+inputs!$D$9)/POWER(inputs!$C$9+inputs!$D$9*output!G1420,2)</f>
        <v>2.0625700152750437E-5</v>
      </c>
      <c r="I1420" s="7">
        <f>$B$4*POWER(F1420,2)*(inputs!$C$9+inputs!$D$9)/POWER(inputs!$C$9+inputs!$D$9*output!G1420,2)</f>
        <v>7.9245346187086597E-5</v>
      </c>
      <c r="J1420" s="7">
        <f>$C$4*POWER(F1420,-2/3)*(inputs!$C$9+inputs!$D$9)/POWER(inputs!$C$9+inputs!$D$9*output!G1420,2)</f>
        <v>1.1809896093300682E-5</v>
      </c>
      <c r="K1420" s="7">
        <f>$D$4*POWER(F1420,-1)*(inputs!$C$9+inputs!$D$9)/POWER(inputs!$C$9+inputs!$D$9*output!G1420,2)</f>
        <v>2.853992434433107E-5</v>
      </c>
      <c r="L1420" s="7">
        <f t="shared" si="66"/>
        <v>1.4022086677746879E-4</v>
      </c>
      <c r="M1420" s="73"/>
      <c r="N1420" s="77">
        <f t="shared" si="67"/>
        <v>140.22086677746879</v>
      </c>
      <c r="O1420" s="78">
        <f>(inputs!$C$9+inputs!$D$9)/L1420</f>
        <v>8201.3471063836423</v>
      </c>
      <c r="P1420" s="79">
        <f t="shared" si="68"/>
        <v>38.45783860116935</v>
      </c>
    </row>
    <row r="1421" spans="6:16" x14ac:dyDescent="0.35">
      <c r="F1421" s="83">
        <v>1418</v>
      </c>
      <c r="G1421" s="8">
        <f>output!F1421/inputs!$M$9*inputs!$D$9/inputs!$C$9</f>
        <v>1.4179999999999999</v>
      </c>
      <c r="H1421" s="7">
        <f>$A$4*POWER(F1421,2)*(inputs!$C$9+inputs!$D$9)/POWER(inputs!$C$9+inputs!$D$9*output!G1421,2)</f>
        <v>2.0649712898117046E-5</v>
      </c>
      <c r="I1421" s="7">
        <f>$B$4*POWER(F1421,2)*(inputs!$C$9+inputs!$D$9)/POWER(inputs!$C$9+inputs!$D$9*output!G1421,2)</f>
        <v>7.9337604791904237E-5</v>
      </c>
      <c r="J1421" s="7">
        <f>$C$4*POWER(F1421,-2/3)*(inputs!$C$9+inputs!$D$9)/POWER(inputs!$C$9+inputs!$D$9*output!G1421,2)</f>
        <v>1.1801423068167473E-5</v>
      </c>
      <c r="K1421" s="7">
        <f>$D$4*POWER(F1421,-1)*(inputs!$C$9+inputs!$D$9)/POWER(inputs!$C$9+inputs!$D$9*output!G1421,2)</f>
        <v>2.8512742613696553E-5</v>
      </c>
      <c r="L1421" s="7">
        <f t="shared" si="66"/>
        <v>1.4030148337188531E-4</v>
      </c>
      <c r="M1421" s="73"/>
      <c r="N1421" s="77">
        <f t="shared" si="67"/>
        <v>140.3014833718853</v>
      </c>
      <c r="O1421" s="78">
        <f>(inputs!$C$9+inputs!$D$9)/L1421</f>
        <v>8196.6346496265614</v>
      </c>
      <c r="P1421" s="79">
        <f t="shared" si="68"/>
        <v>38.446788163959297</v>
      </c>
    </row>
    <row r="1422" spans="6:16" x14ac:dyDescent="0.35">
      <c r="F1422" s="83">
        <v>1419</v>
      </c>
      <c r="G1422" s="8">
        <f>output!F1422/inputs!$M$9*inputs!$D$9/inputs!$C$9</f>
        <v>1.419</v>
      </c>
      <c r="H1422" s="7">
        <f>$A$4*POWER(F1422,2)*(inputs!$C$9+inputs!$D$9)/POWER(inputs!$C$9+inputs!$D$9*output!G1422,2)</f>
        <v>2.0673733668583558E-5</v>
      </c>
      <c r="I1422" s="7">
        <f>$B$4*POWER(F1422,2)*(inputs!$C$9+inputs!$D$9)/POWER(inputs!$C$9+inputs!$D$9*output!G1422,2)</f>
        <v>7.9429894229702793E-5</v>
      </c>
      <c r="J1422" s="7">
        <f>$C$4*POWER(F1422,-2/3)*(inputs!$C$9+inputs!$D$9)/POWER(inputs!$C$9+inputs!$D$9*output!G1422,2)</f>
        <v>1.1792960392890069E-5</v>
      </c>
      <c r="K1422" s="7">
        <f>$D$4*POWER(F1422,-1)*(inputs!$C$9+inputs!$D$9)/POWER(inputs!$C$9+inputs!$D$9*output!G1422,2)</f>
        <v>2.8485601809700217E-5</v>
      </c>
      <c r="L1422" s="7">
        <f t="shared" si="66"/>
        <v>1.4038219010087665E-4</v>
      </c>
      <c r="M1422" s="73"/>
      <c r="N1422" s="77">
        <f t="shared" si="67"/>
        <v>140.38219010087664</v>
      </c>
      <c r="O1422" s="78">
        <f>(inputs!$C$9+inputs!$D$9)/L1422</f>
        <v>8191.9223455170932</v>
      </c>
      <c r="P1422" s="79">
        <f t="shared" si="68"/>
        <v>38.435734907805845</v>
      </c>
    </row>
    <row r="1423" spans="6:16" x14ac:dyDescent="0.35">
      <c r="F1423" s="83">
        <v>1420</v>
      </c>
      <c r="G1423" s="8">
        <f>output!F1423/inputs!$M$9*inputs!$D$9/inputs!$C$9</f>
        <v>1.42</v>
      </c>
      <c r="H1423" s="7">
        <f>$A$4*POWER(F1423,2)*(inputs!$C$9+inputs!$D$9)/POWER(inputs!$C$9+inputs!$D$9*output!G1423,2)</f>
        <v>2.0697762455992838E-5</v>
      </c>
      <c r="I1423" s="7">
        <f>$B$4*POWER(F1423,2)*(inputs!$C$9+inputs!$D$9)/POWER(inputs!$C$9+inputs!$D$9*output!G1423,2)</f>
        <v>7.9522214469142046E-5</v>
      </c>
      <c r="J1423" s="7">
        <f>$C$4*POWER(F1423,-2/3)*(inputs!$C$9+inputs!$D$9)/POWER(inputs!$C$9+inputs!$D$9*output!G1423,2)</f>
        <v>1.1784508048325051E-5</v>
      </c>
      <c r="K1423" s="7">
        <f>$D$4*POWER(F1423,-1)*(inputs!$C$9+inputs!$D$9)/POWER(inputs!$C$9+inputs!$D$9*output!G1423,2)</f>
        <v>2.84585018445846E-5</v>
      </c>
      <c r="L1423" s="7">
        <f t="shared" si="66"/>
        <v>1.4046298681804454E-4</v>
      </c>
      <c r="M1423" s="73"/>
      <c r="N1423" s="77">
        <f t="shared" si="67"/>
        <v>140.46298681804453</v>
      </c>
      <c r="O1423" s="78">
        <f>(inputs!$C$9+inputs!$D$9)/L1423</f>
        <v>8187.2102113968822</v>
      </c>
      <c r="P1423" s="79">
        <f t="shared" si="68"/>
        <v>38.424678870970681</v>
      </c>
    </row>
    <row r="1424" spans="6:16" x14ac:dyDescent="0.35">
      <c r="F1424" s="83">
        <v>1421</v>
      </c>
      <c r="G1424" s="8">
        <f>output!F1424/inputs!$M$9*inputs!$D$9/inputs!$C$9</f>
        <v>1.4209999999999998</v>
      </c>
      <c r="H1424" s="7">
        <f>$A$4*POWER(F1424,2)*(inputs!$C$9+inputs!$D$9)/POWER(inputs!$C$9+inputs!$D$9*output!G1424,2)</f>
        <v>2.0721799252194325E-5</v>
      </c>
      <c r="I1424" s="7">
        <f>$B$4*POWER(F1424,2)*(inputs!$C$9+inputs!$D$9)/POWER(inputs!$C$9+inputs!$D$9*output!G1424,2)</f>
        <v>7.9614565478906986E-5</v>
      </c>
      <c r="J1424" s="7">
        <f>$C$4*POWER(F1424,-2/3)*(inputs!$C$9+inputs!$D$9)/POWER(inputs!$C$9+inputs!$D$9*output!G1424,2)</f>
        <v>1.1776066015377632E-5</v>
      </c>
      <c r="K1424" s="7">
        <f>$D$4*POWER(F1424,-1)*(inputs!$C$9+inputs!$D$9)/POWER(inputs!$C$9+inputs!$D$9*output!G1424,2)</f>
        <v>2.8431442630840031E-5</v>
      </c>
      <c r="L1424" s="7">
        <f t="shared" si="66"/>
        <v>1.4054387337731898E-4</v>
      </c>
      <c r="M1424" s="73"/>
      <c r="N1424" s="77">
        <f t="shared" si="67"/>
        <v>140.54387337731899</v>
      </c>
      <c r="O1424" s="78">
        <f>(inputs!$C$9+inputs!$D$9)/L1424</f>
        <v>8182.4982645283162</v>
      </c>
      <c r="P1424" s="79">
        <f t="shared" si="68"/>
        <v>38.413620091572909</v>
      </c>
    </row>
    <row r="1425" spans="6:16" x14ac:dyDescent="0.35">
      <c r="F1425" s="83">
        <v>1422</v>
      </c>
      <c r="G1425" s="8">
        <f>output!F1425/inputs!$M$9*inputs!$D$9/inputs!$C$9</f>
        <v>1.4219999999999999</v>
      </c>
      <c r="H1425" s="7">
        <f>$A$4*POWER(F1425,2)*(inputs!$C$9+inputs!$D$9)/POWER(inputs!$C$9+inputs!$D$9*output!G1425,2)</f>
        <v>2.0745844049044042E-5</v>
      </c>
      <c r="I1425" s="7">
        <f>$B$4*POWER(F1425,2)*(inputs!$C$9+inputs!$D$9)/POWER(inputs!$C$9+inputs!$D$9*output!G1425,2)</f>
        <v>7.970694722770789E-5</v>
      </c>
      <c r="J1425" s="7">
        <f>$C$4*POWER(F1425,-2/3)*(inputs!$C$9+inputs!$D$9)/POWER(inputs!$C$9+inputs!$D$9*output!G1425,2)</f>
        <v>1.1767634275001454E-5</v>
      </c>
      <c r="K1425" s="7">
        <f>$D$4*POWER(F1425,-1)*(inputs!$C$9+inputs!$D$9)/POWER(inputs!$C$9+inputs!$D$9*output!G1425,2)</f>
        <v>2.840442408120381E-5</v>
      </c>
      <c r="L1425" s="7">
        <f t="shared" si="66"/>
        <v>1.406248496329572E-4</v>
      </c>
      <c r="M1425" s="73"/>
      <c r="N1425" s="77">
        <f t="shared" si="67"/>
        <v>140.62484963295719</v>
      </c>
      <c r="O1425" s="78">
        <f>(inputs!$C$9+inputs!$D$9)/L1425</f>
        <v>8177.7865220947624</v>
      </c>
      <c r="P1425" s="79">
        <f t="shared" si="68"/>
        <v>38.402558607589413</v>
      </c>
    </row>
    <row r="1426" spans="6:16" x14ac:dyDescent="0.35">
      <c r="F1426" s="83">
        <v>1423</v>
      </c>
      <c r="G1426" s="8">
        <f>output!F1426/inputs!$M$9*inputs!$D$9/inputs!$C$9</f>
        <v>1.4229999999999998</v>
      </c>
      <c r="H1426" s="7">
        <f>$A$4*POWER(F1426,2)*(inputs!$C$9+inputs!$D$9)/POWER(inputs!$C$9+inputs!$D$9*output!G1426,2)</f>
        <v>2.0769896838404634E-5</v>
      </c>
      <c r="I1426" s="7">
        <f>$B$4*POWER(F1426,2)*(inputs!$C$9+inputs!$D$9)/POWER(inputs!$C$9+inputs!$D$9*output!G1426,2)</f>
        <v>7.979935968428046E-5</v>
      </c>
      <c r="J1426" s="7">
        <f>$C$4*POWER(F1426,-2/3)*(inputs!$C$9+inputs!$D$9)/POWER(inputs!$C$9+inputs!$D$9*output!G1426,2)</f>
        <v>1.1759212808198505E-5</v>
      </c>
      <c r="K1426" s="7">
        <f>$D$4*POWER(F1426,-1)*(inputs!$C$9+inputs!$D$9)/POWER(inputs!$C$9+inputs!$D$9*output!G1426,2)</f>
        <v>2.8377446108659338E-5</v>
      </c>
      <c r="L1426" s="7">
        <f t="shared" si="66"/>
        <v>1.4070591543954294E-4</v>
      </c>
      <c r="M1426" s="73"/>
      <c r="N1426" s="77">
        <f t="shared" si="67"/>
        <v>140.70591543954293</v>
      </c>
      <c r="O1426" s="78">
        <f>(inputs!$C$9+inputs!$D$9)/L1426</f>
        <v>8173.0750012007848</v>
      </c>
      <c r="P1426" s="79">
        <f t="shared" si="68"/>
        <v>38.39149445685517</v>
      </c>
    </row>
    <row r="1427" spans="6:16" x14ac:dyDescent="0.35">
      <c r="F1427" s="83">
        <v>1424</v>
      </c>
      <c r="G1427" s="8">
        <f>output!F1427/inputs!$M$9*inputs!$D$9/inputs!$C$9</f>
        <v>1.4240000000000002</v>
      </c>
      <c r="H1427" s="7">
        <f>$A$4*POWER(F1427,2)*(inputs!$C$9+inputs!$D$9)/POWER(inputs!$C$9+inputs!$D$9*output!G1427,2)</f>
        <v>2.0793957612145266E-5</v>
      </c>
      <c r="I1427" s="7">
        <f>$B$4*POWER(F1427,2)*(inputs!$C$9+inputs!$D$9)/POWER(inputs!$C$9+inputs!$D$9*output!G1427,2)</f>
        <v>7.9891802817385525E-5</v>
      </c>
      <c r="J1427" s="7">
        <f>$C$4*POWER(F1427,-2/3)*(inputs!$C$9+inputs!$D$9)/POWER(inputs!$C$9+inputs!$D$9*output!G1427,2)</f>
        <v>1.1750801596018876E-5</v>
      </c>
      <c r="K1427" s="7">
        <f>$D$4*POWER(F1427,-1)*(inputs!$C$9+inputs!$D$9)/POWER(inputs!$C$9+inputs!$D$9*output!G1427,2)</f>
        <v>2.8350508626435198E-5</v>
      </c>
      <c r="L1427" s="7">
        <f t="shared" si="66"/>
        <v>1.4078707065198488E-4</v>
      </c>
      <c r="M1427" s="73"/>
      <c r="N1427" s="77">
        <f t="shared" si="67"/>
        <v>140.78707065198489</v>
      </c>
      <c r="O1427" s="78">
        <f>(inputs!$C$9+inputs!$D$9)/L1427</f>
        <v>8168.3637188724097</v>
      </c>
      <c r="P1427" s="79">
        <f t="shared" si="68"/>
        <v>38.380427677063729</v>
      </c>
    </row>
    <row r="1428" spans="6:16" x14ac:dyDescent="0.35">
      <c r="F1428" s="83">
        <v>1425</v>
      </c>
      <c r="G1428" s="8">
        <f>output!F1428/inputs!$M$9*inputs!$D$9/inputs!$C$9</f>
        <v>1.425</v>
      </c>
      <c r="H1428" s="7">
        <f>$A$4*POWER(F1428,2)*(inputs!$C$9+inputs!$D$9)/POWER(inputs!$C$9+inputs!$D$9*output!G1428,2)</f>
        <v>2.0818026362141731E-5</v>
      </c>
      <c r="I1428" s="7">
        <f>$B$4*POWER(F1428,2)*(inputs!$C$9+inputs!$D$9)/POWER(inputs!$C$9+inputs!$D$9*output!G1428,2)</f>
        <v>7.9984276595809271E-5</v>
      </c>
      <c r="J1428" s="7">
        <f>$C$4*POWER(F1428,-2/3)*(inputs!$C$9+inputs!$D$9)/POWER(inputs!$C$9+inputs!$D$9*output!G1428,2)</f>
        <v>1.1742400619560706E-5</v>
      </c>
      <c r="K1428" s="7">
        <f>$D$4*POWER(F1428,-1)*(inputs!$C$9+inputs!$D$9)/POWER(inputs!$C$9+inputs!$D$9*output!G1428,2)</f>
        <v>2.8323611548004375E-5</v>
      </c>
      <c r="L1428" s="7">
        <f t="shared" si="66"/>
        <v>1.4086831512551609E-4</v>
      </c>
      <c r="M1428" s="73"/>
      <c r="N1428" s="77">
        <f t="shared" si="67"/>
        <v>140.86831512551609</v>
      </c>
      <c r="O1428" s="78">
        <f>(inputs!$C$9+inputs!$D$9)/L1428</f>
        <v>8163.6526920573315</v>
      </c>
      <c r="P1428" s="79">
        <f t="shared" si="68"/>
        <v>38.369358305767491</v>
      </c>
    </row>
    <row r="1429" spans="6:16" x14ac:dyDescent="0.35">
      <c r="F1429" s="83">
        <v>1426</v>
      </c>
      <c r="G1429" s="8">
        <f>output!F1429/inputs!$M$9*inputs!$D$9/inputs!$C$9</f>
        <v>1.4259999999999999</v>
      </c>
      <c r="H1429" s="7">
        <f>$A$4*POWER(F1429,2)*(inputs!$C$9+inputs!$D$9)/POWER(inputs!$C$9+inputs!$D$9*output!G1429,2)</f>
        <v>2.0842103080276368E-5</v>
      </c>
      <c r="I1429" s="7">
        <f>$B$4*POWER(F1429,2)*(inputs!$C$9+inputs!$D$9)/POWER(inputs!$C$9+inputs!$D$9*output!G1429,2)</f>
        <v>8.0076780988363129E-5</v>
      </c>
      <c r="J1429" s="7">
        <f>$C$4*POWER(F1429,-2/3)*(inputs!$C$9+inputs!$D$9)/POWER(inputs!$C$9+inputs!$D$9*output!G1429,2)</f>
        <v>1.1734009859969943E-5</v>
      </c>
      <c r="K1429" s="7">
        <f>$D$4*POWER(F1429,-1)*(inputs!$C$9+inputs!$D$9)/POWER(inputs!$C$9+inputs!$D$9*output!G1429,2)</f>
        <v>2.8296754787083371E-5</v>
      </c>
      <c r="L1429" s="7">
        <f t="shared" si="66"/>
        <v>1.4094964871569281E-4</v>
      </c>
      <c r="M1429" s="73"/>
      <c r="N1429" s="77">
        <f t="shared" si="67"/>
        <v>140.9496487156928</v>
      </c>
      <c r="O1429" s="78">
        <f>(inputs!$C$9+inputs!$D$9)/L1429</f>
        <v>8158.9419376251572</v>
      </c>
      <c r="P1429" s="79">
        <f t="shared" si="68"/>
        <v>38.358286380378111</v>
      </c>
    </row>
    <row r="1430" spans="6:16" x14ac:dyDescent="0.35">
      <c r="F1430" s="83">
        <v>1427</v>
      </c>
      <c r="G1430" s="8">
        <f>output!F1430/inputs!$M$9*inputs!$D$9/inputs!$C$9</f>
        <v>1.427</v>
      </c>
      <c r="H1430" s="7">
        <f>$A$4*POWER(F1430,2)*(inputs!$C$9+inputs!$D$9)/POWER(inputs!$C$9+inputs!$D$9*output!G1430,2)</f>
        <v>2.0866187758438069E-5</v>
      </c>
      <c r="I1430" s="7">
        <f>$B$4*POWER(F1430,2)*(inputs!$C$9+inputs!$D$9)/POWER(inputs!$C$9+inputs!$D$9*output!G1430,2)</f>
        <v>8.0169315963883649E-5</v>
      </c>
      <c r="J1430" s="7">
        <f>$C$4*POWER(F1430,-2/3)*(inputs!$C$9+inputs!$D$9)/POWER(inputs!$C$9+inputs!$D$9*output!G1430,2)</f>
        <v>1.1725629298440188E-5</v>
      </c>
      <c r="K1430" s="7">
        <f>$D$4*POWER(F1430,-1)*(inputs!$C$9+inputs!$D$9)/POWER(inputs!$C$9+inputs!$D$9*output!G1430,2)</f>
        <v>2.8269938257631287E-5</v>
      </c>
      <c r="L1430" s="7">
        <f t="shared" si="66"/>
        <v>1.4103107127839319E-4</v>
      </c>
      <c r="M1430" s="73"/>
      <c r="N1430" s="77">
        <f t="shared" si="67"/>
        <v>141.0310712783932</v>
      </c>
      <c r="O1430" s="78">
        <f>(inputs!$C$9+inputs!$D$9)/L1430</f>
        <v>8154.2314723676554</v>
      </c>
      <c r="P1430" s="79">
        <f t="shared" si="68"/>
        <v>38.347211938166907</v>
      </c>
    </row>
    <row r="1431" spans="6:16" x14ac:dyDescent="0.35">
      <c r="F1431" s="83">
        <v>1428</v>
      </c>
      <c r="G1431" s="8">
        <f>output!F1431/inputs!$M$9*inputs!$D$9/inputs!$C$9</f>
        <v>1.4279999999999999</v>
      </c>
      <c r="H1431" s="7">
        <f>$A$4*POWER(F1431,2)*(inputs!$C$9+inputs!$D$9)/POWER(inputs!$C$9+inputs!$D$9*output!G1431,2)</f>
        <v>2.0890280388522298E-5</v>
      </c>
      <c r="I1431" s="7">
        <f>$B$4*POWER(F1431,2)*(inputs!$C$9+inputs!$D$9)/POWER(inputs!$C$9+inputs!$D$9*output!G1431,2)</f>
        <v>8.0261881491232691E-5</v>
      </c>
      <c r="J1431" s="7">
        <f>$C$4*POWER(F1431,-2/3)*(inputs!$C$9+inputs!$D$9)/POWER(inputs!$C$9+inputs!$D$9*output!G1431,2)</f>
        <v>1.1717258916212632E-5</v>
      </c>
      <c r="K1431" s="7">
        <f>$D$4*POWER(F1431,-1)*(inputs!$C$9+inputs!$D$9)/POWER(inputs!$C$9+inputs!$D$9*output!G1431,2)</f>
        <v>2.8243161873849066E-5</v>
      </c>
      <c r="L1431" s="7">
        <f t="shared" si="66"/>
        <v>1.4111258266981668E-4</v>
      </c>
      <c r="M1431" s="73"/>
      <c r="N1431" s="77">
        <f t="shared" si="67"/>
        <v>141.11258266981667</v>
      </c>
      <c r="O1431" s="78">
        <f>(inputs!$C$9+inputs!$D$9)/L1431</f>
        <v>8149.5213129989688</v>
      </c>
      <c r="P1431" s="79">
        <f t="shared" si="68"/>
        <v>38.336135016265217</v>
      </c>
    </row>
    <row r="1432" spans="6:16" x14ac:dyDescent="0.35">
      <c r="F1432" s="83">
        <v>1429</v>
      </c>
      <c r="G1432" s="8">
        <f>output!F1432/inputs!$M$9*inputs!$D$9/inputs!$C$9</f>
        <v>1.429</v>
      </c>
      <c r="H1432" s="7">
        <f>$A$4*POWER(F1432,2)*(inputs!$C$9+inputs!$D$9)/POWER(inputs!$C$9+inputs!$D$9*output!G1432,2)</f>
        <v>2.0914380962431052E-5</v>
      </c>
      <c r="I1432" s="7">
        <f>$B$4*POWER(F1432,2)*(inputs!$C$9+inputs!$D$9)/POWER(inputs!$C$9+inputs!$D$9*output!G1432,2)</f>
        <v>8.0354477539297124E-5</v>
      </c>
      <c r="J1432" s="7">
        <f>$C$4*POWER(F1432,-2/3)*(inputs!$C$9+inputs!$D$9)/POWER(inputs!$C$9+inputs!$D$9*output!G1432,2)</f>
        <v>1.1708898694575787E-5</v>
      </c>
      <c r="K1432" s="7">
        <f>$D$4*POWER(F1432,-1)*(inputs!$C$9+inputs!$D$9)/POWER(inputs!$C$9+inputs!$D$9*output!G1432,2)</f>
        <v>2.821642555017859E-5</v>
      </c>
      <c r="L1432" s="7">
        <f t="shared" si="66"/>
        <v>1.4119418274648256E-4</v>
      </c>
      <c r="M1432" s="73"/>
      <c r="N1432" s="77">
        <f t="shared" si="67"/>
        <v>141.19418274648257</v>
      </c>
      <c r="O1432" s="78">
        <f>(inputs!$C$9+inputs!$D$9)/L1432</f>
        <v>8144.8114761558672</v>
      </c>
      <c r="P1432" s="79">
        <f t="shared" si="68"/>
        <v>38.325055651664726</v>
      </c>
    </row>
    <row r="1433" spans="6:16" x14ac:dyDescent="0.35">
      <c r="F1433" s="83">
        <v>1430</v>
      </c>
      <c r="G1433" s="8">
        <f>output!F1433/inputs!$M$9*inputs!$D$9/inputs!$C$9</f>
        <v>1.43</v>
      </c>
      <c r="H1433" s="7">
        <f>$A$4*POWER(F1433,2)*(inputs!$C$9+inputs!$D$9)/POWER(inputs!$C$9+inputs!$D$9*output!G1433,2)</f>
        <v>2.0938489472072908E-5</v>
      </c>
      <c r="I1433" s="7">
        <f>$B$4*POWER(F1433,2)*(inputs!$C$9+inputs!$D$9)/POWER(inputs!$C$9+inputs!$D$9*output!G1433,2)</f>
        <v>8.0447104076989171E-5</v>
      </c>
      <c r="J1433" s="7">
        <f>$C$4*POWER(F1433,-2/3)*(inputs!$C$9+inputs!$D$9)/POWER(inputs!$C$9+inputs!$D$9*output!G1433,2)</f>
        <v>1.1700548614865425E-5</v>
      </c>
      <c r="K1433" s="7">
        <f>$D$4*POWER(F1433,-1)*(inputs!$C$9+inputs!$D$9)/POWER(inputs!$C$9+inputs!$D$9*output!G1433,2)</f>
        <v>2.8189729201301867E-5</v>
      </c>
      <c r="L1433" s="7">
        <f t="shared" si="66"/>
        <v>1.4127587136522938E-4</v>
      </c>
      <c r="M1433" s="73"/>
      <c r="N1433" s="77">
        <f t="shared" si="67"/>
        <v>141.27587136522939</v>
      </c>
      <c r="O1433" s="78">
        <f>(inputs!$C$9+inputs!$D$9)/L1433</f>
        <v>8140.1019783979636</v>
      </c>
      <c r="P1433" s="79">
        <f t="shared" si="68"/>
        <v>38.313973881217905</v>
      </c>
    </row>
    <row r="1434" spans="6:16" x14ac:dyDescent="0.35">
      <c r="F1434" s="83">
        <v>1431</v>
      </c>
      <c r="G1434" s="8">
        <f>output!F1434/inputs!$M$9*inputs!$D$9/inputs!$C$9</f>
        <v>1.4309999999999998</v>
      </c>
      <c r="H1434" s="7">
        <f>$A$4*POWER(F1434,2)*(inputs!$C$9+inputs!$D$9)/POWER(inputs!$C$9+inputs!$D$9*output!G1434,2)</f>
        <v>2.0962605909362936E-5</v>
      </c>
      <c r="I1434" s="7">
        <f>$B$4*POWER(F1434,2)*(inputs!$C$9+inputs!$D$9)/POWER(inputs!$C$9+inputs!$D$9*output!G1434,2)</f>
        <v>8.0539761073245965E-5</v>
      </c>
      <c r="J1434" s="7">
        <f>$C$4*POWER(F1434,-2/3)*(inputs!$C$9+inputs!$D$9)/POWER(inputs!$C$9+inputs!$D$9*output!G1434,2)</f>
        <v>1.1692208658464358E-5</v>
      </c>
      <c r="K1434" s="7">
        <f>$D$4*POWER(F1434,-1)*(inputs!$C$9+inputs!$D$9)/POWER(inputs!$C$9+inputs!$D$9*output!G1434,2)</f>
        <v>2.8163072742140149E-5</v>
      </c>
      <c r="L1434" s="7">
        <f t="shared" si="66"/>
        <v>1.4135764838321341E-4</v>
      </c>
      <c r="M1434" s="73"/>
      <c r="N1434" s="77">
        <f t="shared" si="67"/>
        <v>141.35764838321342</v>
      </c>
      <c r="O1434" s="78">
        <f>(inputs!$C$9+inputs!$D$9)/L1434</f>
        <v>8135.3928362079732</v>
      </c>
      <c r="P1434" s="79">
        <f t="shared" si="68"/>
        <v>38.30288974163836</v>
      </c>
    </row>
    <row r="1435" spans="6:16" x14ac:dyDescent="0.35">
      <c r="F1435" s="83">
        <v>1432</v>
      </c>
      <c r="G1435" s="8">
        <f>output!F1435/inputs!$M$9*inputs!$D$9/inputs!$C$9</f>
        <v>1.4319999999999999</v>
      </c>
      <c r="H1435" s="7">
        <f>$A$4*POWER(F1435,2)*(inputs!$C$9+inputs!$D$9)/POWER(inputs!$C$9+inputs!$D$9*output!G1435,2)</f>
        <v>2.0986730266222779E-5</v>
      </c>
      <c r="I1435" s="7">
        <f>$B$4*POWER(F1435,2)*(inputs!$C$9+inputs!$D$9)/POWER(inputs!$C$9+inputs!$D$9*output!G1435,2)</f>
        <v>8.0632448497029943E-5</v>
      </c>
      <c r="J1435" s="7">
        <f>$C$4*POWER(F1435,-2/3)*(inputs!$C$9+inputs!$D$9)/POWER(inputs!$C$9+inputs!$D$9*output!G1435,2)</f>
        <v>1.1683878806802324E-5</v>
      </c>
      <c r="K1435" s="7">
        <f>$D$4*POWER(F1435,-1)*(inputs!$C$9+inputs!$D$9)/POWER(inputs!$C$9+inputs!$D$9*output!G1435,2)</f>
        <v>2.8136456087853177E-5</v>
      </c>
      <c r="L1435" s="7">
        <f t="shared" si="66"/>
        <v>1.4143951365790824E-4</v>
      </c>
      <c r="M1435" s="73"/>
      <c r="N1435" s="77">
        <f t="shared" si="67"/>
        <v>141.43951365790824</v>
      </c>
      <c r="O1435" s="78">
        <f>(inputs!$C$9+inputs!$D$9)/L1435</f>
        <v>8130.6840659919117</v>
      </c>
      <c r="P1435" s="79">
        <f t="shared" si="68"/>
        <v>38.291803269501173</v>
      </c>
    </row>
    <row r="1436" spans="6:16" x14ac:dyDescent="0.35">
      <c r="F1436" s="83">
        <v>1433</v>
      </c>
      <c r="G1436" s="8">
        <f>output!F1436/inputs!$M$9*inputs!$D$9/inputs!$C$9</f>
        <v>1.4329999999999998</v>
      </c>
      <c r="H1436" s="7">
        <f>$A$4*POWER(F1436,2)*(inputs!$C$9+inputs!$D$9)/POWER(inputs!$C$9+inputs!$D$9*output!G1436,2)</f>
        <v>2.1010862534580577E-5</v>
      </c>
      <c r="I1436" s="7">
        <f>$B$4*POWER(F1436,2)*(inputs!$C$9+inputs!$D$9)/POWER(inputs!$C$9+inputs!$D$9*output!G1436,2)</f>
        <v>8.0725166317328437E-5</v>
      </c>
      <c r="J1436" s="7">
        <f>$C$4*POWER(F1436,-2/3)*(inputs!$C$9+inputs!$D$9)/POWER(inputs!$C$9+inputs!$D$9*output!G1436,2)</f>
        <v>1.1675559041355848E-5</v>
      </c>
      <c r="K1436" s="7">
        <f>$D$4*POWER(F1436,-1)*(inputs!$C$9+inputs!$D$9)/POWER(inputs!$C$9+inputs!$D$9*output!G1436,2)</f>
        <v>2.8109879153838218E-5</v>
      </c>
      <c r="L1436" s="7">
        <f t="shared" si="66"/>
        <v>1.4152146704710309E-4</v>
      </c>
      <c r="M1436" s="73"/>
      <c r="N1436" s="77">
        <f t="shared" si="67"/>
        <v>141.5214670471031</v>
      </c>
      <c r="O1436" s="78">
        <f>(inputs!$C$9+inputs!$D$9)/L1436</f>
        <v>8125.9756840793725</v>
      </c>
      <c r="P1436" s="79">
        <f t="shared" si="68"/>
        <v>38.280714501243338</v>
      </c>
    </row>
    <row r="1437" spans="6:16" x14ac:dyDescent="0.35">
      <c r="F1437" s="83">
        <v>1434</v>
      </c>
      <c r="G1437" s="8">
        <f>output!F1437/inputs!$M$9*inputs!$D$9/inputs!$C$9</f>
        <v>1.4339999999999999</v>
      </c>
      <c r="H1437" s="7">
        <f>$A$4*POWER(F1437,2)*(inputs!$C$9+inputs!$D$9)/POWER(inputs!$C$9+inputs!$D$9*output!G1437,2)</f>
        <v>2.1035002706371017E-5</v>
      </c>
      <c r="I1437" s="7">
        <f>$B$4*POWER(F1437,2)*(inputs!$C$9+inputs!$D$9)/POWER(inputs!$C$9+inputs!$D$9*output!G1437,2)</f>
        <v>8.0817914503153972E-5</v>
      </c>
      <c r="J1437" s="7">
        <f>$C$4*POWER(F1437,-2/3)*(inputs!$C$9+inputs!$D$9)/POWER(inputs!$C$9+inputs!$D$9*output!G1437,2)</f>
        <v>1.1667249343648056E-5</v>
      </c>
      <c r="K1437" s="7">
        <f>$D$4*POWER(F1437,-1)*(inputs!$C$9+inputs!$D$9)/POWER(inputs!$C$9+inputs!$D$9*output!G1437,2)</f>
        <v>2.8083341855729375E-5</v>
      </c>
      <c r="L1437" s="7">
        <f t="shared" si="66"/>
        <v>1.4160350840890243E-4</v>
      </c>
      <c r="M1437" s="73"/>
      <c r="N1437" s="77">
        <f t="shared" si="67"/>
        <v>141.60350840890243</v>
      </c>
      <c r="O1437" s="78">
        <f>(inputs!$C$9+inputs!$D$9)/L1437</f>
        <v>8121.2677067237191</v>
      </c>
      <c r="P1437" s="79">
        <f t="shared" si="68"/>
        <v>38.269623473164053</v>
      </c>
    </row>
    <row r="1438" spans="6:16" x14ac:dyDescent="0.35">
      <c r="F1438" s="83">
        <v>1435</v>
      </c>
      <c r="G1438" s="8">
        <f>output!F1438/inputs!$M$9*inputs!$D$9/inputs!$C$9</f>
        <v>1.4349999999999998</v>
      </c>
      <c r="H1438" s="7">
        <f>$A$4*POWER(F1438,2)*(inputs!$C$9+inputs!$D$9)/POWER(inputs!$C$9+inputs!$D$9*output!G1438,2)</f>
        <v>2.1059150773535305E-5</v>
      </c>
      <c r="I1438" s="7">
        <f>$B$4*POWER(F1438,2)*(inputs!$C$9+inputs!$D$9)/POWER(inputs!$C$9+inputs!$D$9*output!G1438,2)</f>
        <v>8.0910693023544133E-5</v>
      </c>
      <c r="J1438" s="7">
        <f>$C$4*POWER(F1438,-2/3)*(inputs!$C$9+inputs!$D$9)/POWER(inputs!$C$9+inputs!$D$9*output!G1438,2)</f>
        <v>1.1658949695248531E-5</v>
      </c>
      <c r="K1438" s="7">
        <f>$D$4*POWER(F1438,-1)*(inputs!$C$9+inputs!$D$9)/POWER(inputs!$C$9+inputs!$D$9*output!G1438,2)</f>
        <v>2.8056844109396706E-5</v>
      </c>
      <c r="L1438" s="7">
        <f t="shared" si="66"/>
        <v>1.4168563760172468E-4</v>
      </c>
      <c r="M1438" s="73"/>
      <c r="N1438" s="77">
        <f t="shared" si="67"/>
        <v>141.68563760172469</v>
      </c>
      <c r="O1438" s="78">
        <f>(inputs!$C$9+inputs!$D$9)/L1438</f>
        <v>8116.5601501023375</v>
      </c>
      <c r="P1438" s="79">
        <f t="shared" si="68"/>
        <v>38.258530221425168</v>
      </c>
    </row>
    <row r="1439" spans="6:16" x14ac:dyDescent="0.35">
      <c r="F1439" s="83">
        <v>1436</v>
      </c>
      <c r="G1439" s="8">
        <f>output!F1439/inputs!$M$9*inputs!$D$9/inputs!$C$9</f>
        <v>1.4360000000000002</v>
      </c>
      <c r="H1439" s="7">
        <f>$A$4*POWER(F1439,2)*(inputs!$C$9+inputs!$D$9)/POWER(inputs!$C$9+inputs!$D$9*output!G1439,2)</f>
        <v>2.1083306728021134E-5</v>
      </c>
      <c r="I1439" s="7">
        <f>$B$4*POWER(F1439,2)*(inputs!$C$9+inputs!$D$9)/POWER(inputs!$C$9+inputs!$D$9*output!G1439,2)</f>
        <v>8.1003501847561361E-5</v>
      </c>
      <c r="J1439" s="7">
        <f>$C$4*POWER(F1439,-2/3)*(inputs!$C$9+inputs!$D$9)/POWER(inputs!$C$9+inputs!$D$9*output!G1439,2)</f>
        <v>1.1650660077773195E-5</v>
      </c>
      <c r="K1439" s="7">
        <f>$D$4*POWER(F1439,-1)*(inputs!$C$9+inputs!$D$9)/POWER(inputs!$C$9+inputs!$D$9*output!G1439,2)</f>
        <v>2.8030385830945333E-5</v>
      </c>
      <c r="L1439" s="7">
        <f t="shared" si="66"/>
        <v>1.4176785448430102E-4</v>
      </c>
      <c r="M1439" s="73"/>
      <c r="N1439" s="77">
        <f t="shared" si="67"/>
        <v>141.76785448430101</v>
      </c>
      <c r="O1439" s="78">
        <f>(inputs!$C$9+inputs!$D$9)/L1439</f>
        <v>8111.8530303168809</v>
      </c>
      <c r="P1439" s="79">
        <f t="shared" si="68"/>
        <v>38.247434782051521</v>
      </c>
    </row>
    <row r="1440" spans="6:16" x14ac:dyDescent="0.35">
      <c r="F1440" s="83">
        <v>1437</v>
      </c>
      <c r="G1440" s="8">
        <f>output!F1440/inputs!$M$9*inputs!$D$9/inputs!$C$9</f>
        <v>1.4370000000000001</v>
      </c>
      <c r="H1440" s="7">
        <f>$A$4*POWER(F1440,2)*(inputs!$C$9+inputs!$D$9)/POWER(inputs!$C$9+inputs!$D$9*output!G1440,2)</f>
        <v>2.1107470561782726E-5</v>
      </c>
      <c r="I1440" s="7">
        <f>$B$4*POWER(F1440,2)*(inputs!$C$9+inputs!$D$9)/POWER(inputs!$C$9+inputs!$D$9*output!G1440,2)</f>
        <v>8.1096340944293276E-5</v>
      </c>
      <c r="J1440" s="7">
        <f>$C$4*POWER(F1440,-2/3)*(inputs!$C$9+inputs!$D$9)/POWER(inputs!$C$9+inputs!$D$9*output!G1440,2)</f>
        <v>1.1642380472884104E-5</v>
      </c>
      <c r="K1440" s="7">
        <f>$D$4*POWER(F1440,-1)*(inputs!$C$9+inputs!$D$9)/POWER(inputs!$C$9+inputs!$D$9*output!G1440,2)</f>
        <v>2.8003966936714758E-5</v>
      </c>
      <c r="L1440" s="7">
        <f t="shared" si="66"/>
        <v>1.4185015891567487E-4</v>
      </c>
      <c r="M1440" s="73"/>
      <c r="N1440" s="77">
        <f t="shared" si="67"/>
        <v>141.85015891567488</v>
      </c>
      <c r="O1440" s="78">
        <f>(inputs!$C$9+inputs!$D$9)/L1440</f>
        <v>8107.1463633934745</v>
      </c>
      <c r="P1440" s="79">
        <f t="shared" si="68"/>
        <v>38.236337190931287</v>
      </c>
    </row>
    <row r="1441" spans="6:16" x14ac:dyDescent="0.35">
      <c r="F1441" s="83">
        <v>1438</v>
      </c>
      <c r="G1441" s="8">
        <f>output!F1441/inputs!$M$9*inputs!$D$9/inputs!$C$9</f>
        <v>1.4379999999999999</v>
      </c>
      <c r="H1441" s="7">
        <f>$A$4*POWER(F1441,2)*(inputs!$C$9+inputs!$D$9)/POWER(inputs!$C$9+inputs!$D$9*output!G1441,2)</f>
        <v>2.113164226678078E-5</v>
      </c>
      <c r="I1441" s="7">
        <f>$B$4*POWER(F1441,2)*(inputs!$C$9+inputs!$D$9)/POWER(inputs!$C$9+inputs!$D$9*output!G1441,2)</f>
        <v>8.1189210282852327E-5</v>
      </c>
      <c r="J1441" s="7">
        <f>$C$4*POWER(F1441,-2/3)*(inputs!$C$9+inputs!$D$9)/POWER(inputs!$C$9+inputs!$D$9*output!G1441,2)</f>
        <v>1.1634110862289361E-5</v>
      </c>
      <c r="K1441" s="7">
        <f>$D$4*POWER(F1441,-1)*(inputs!$C$9+inputs!$D$9)/POWER(inputs!$C$9+inputs!$D$9*output!G1441,2)</f>
        <v>2.7977587343277906E-5</v>
      </c>
      <c r="L1441" s="7">
        <f t="shared" si="66"/>
        <v>1.4193255075520039E-4</v>
      </c>
      <c r="M1441" s="73"/>
      <c r="N1441" s="77">
        <f t="shared" si="67"/>
        <v>141.9325507552004</v>
      </c>
      <c r="O1441" s="78">
        <f>(inputs!$C$9+inputs!$D$9)/L1441</f>
        <v>8102.4401652829738</v>
      </c>
      <c r="P1441" s="79">
        <f t="shared" si="68"/>
        <v>38.2252374838164</v>
      </c>
    </row>
    <row r="1442" spans="6:16" x14ac:dyDescent="0.35">
      <c r="F1442" s="83">
        <v>1439</v>
      </c>
      <c r="G1442" s="8">
        <f>output!F1442/inputs!$M$9*inputs!$D$9/inputs!$C$9</f>
        <v>1.4390000000000001</v>
      </c>
      <c r="H1442" s="7">
        <f>$A$4*POWER(F1442,2)*(inputs!$C$9+inputs!$D$9)/POWER(inputs!$C$9+inputs!$D$9*output!G1442,2)</f>
        <v>2.115582183498252E-5</v>
      </c>
      <c r="I1442" s="7">
        <f>$B$4*POWER(F1442,2)*(inputs!$C$9+inputs!$D$9)/POWER(inputs!$C$9+inputs!$D$9*output!G1442,2)</f>
        <v>8.1282109832376008E-5</v>
      </c>
      <c r="J1442" s="7">
        <f>$C$4*POWER(F1442,-2/3)*(inputs!$C$9+inputs!$D$9)/POWER(inputs!$C$9+inputs!$D$9*output!G1442,2)</f>
        <v>1.1625851227742935E-5</v>
      </c>
      <c r="K1442" s="7">
        <f>$D$4*POWER(F1442,-1)*(inputs!$C$9+inputs!$D$9)/POWER(inputs!$C$9+inputs!$D$9*output!G1442,2)</f>
        <v>2.7951246967440446E-5</v>
      </c>
      <c r="L1442" s="7">
        <f t="shared" si="66"/>
        <v>1.4201502986254191E-4</v>
      </c>
      <c r="M1442" s="73"/>
      <c r="N1442" s="77">
        <f t="shared" si="67"/>
        <v>142.01502986254192</v>
      </c>
      <c r="O1442" s="78">
        <f>(inputs!$C$9+inputs!$D$9)/L1442</f>
        <v>8097.7344518611799</v>
      </c>
      <c r="P1442" s="79">
        <f t="shared" si="68"/>
        <v>38.214135696322892</v>
      </c>
    </row>
    <row r="1443" spans="6:16" x14ac:dyDescent="0.35">
      <c r="F1443" s="83">
        <v>1440</v>
      </c>
      <c r="G1443" s="8">
        <f>output!F1443/inputs!$M$9*inputs!$D$9/inputs!$C$9</f>
        <v>1.44</v>
      </c>
      <c r="H1443" s="7">
        <f>$A$4*POWER(F1443,2)*(inputs!$C$9+inputs!$D$9)/POWER(inputs!$C$9+inputs!$D$9*output!G1443,2)</f>
        <v>2.1180009258361642E-5</v>
      </c>
      <c r="I1443" s="7">
        <f>$B$4*POWER(F1443,2)*(inputs!$C$9+inputs!$D$9)/POWER(inputs!$C$9+inputs!$D$9*output!G1443,2)</f>
        <v>8.137503956202675E-5</v>
      </c>
      <c r="J1443" s="7">
        <f>$C$4*POWER(F1443,-2/3)*(inputs!$C$9+inputs!$D$9)/POWER(inputs!$C$9+inputs!$D$9*output!G1443,2)</f>
        <v>1.1617601551044509E-5</v>
      </c>
      <c r="K1443" s="7">
        <f>$D$4*POWER(F1443,-1)*(inputs!$C$9+inputs!$D$9)/POWER(inputs!$C$9+inputs!$D$9*output!G1443,2)</f>
        <v>2.7924945726239893E-5</v>
      </c>
      <c r="L1443" s="7">
        <f t="shared" si="66"/>
        <v>1.4209759609767279E-4</v>
      </c>
      <c r="M1443" s="73"/>
      <c r="N1443" s="77">
        <f t="shared" si="67"/>
        <v>142.09759609767278</v>
      </c>
      <c r="O1443" s="78">
        <f>(inputs!$C$9+inputs!$D$9)/L1443</f>
        <v>8093.0292389290753</v>
      </c>
      <c r="P1443" s="79">
        <f t="shared" si="68"/>
        <v>38.20303186393123</v>
      </c>
    </row>
    <row r="1444" spans="6:16" x14ac:dyDescent="0.35">
      <c r="F1444" s="83">
        <v>1441</v>
      </c>
      <c r="G1444" s="8">
        <f>output!F1444/inputs!$M$9*inputs!$D$9/inputs!$C$9</f>
        <v>1.4410000000000001</v>
      </c>
      <c r="H1444" s="7">
        <f>$A$4*POWER(F1444,2)*(inputs!$C$9+inputs!$D$9)/POWER(inputs!$C$9+inputs!$D$9*output!G1444,2)</f>
        <v>2.1204204528898323E-5</v>
      </c>
      <c r="I1444" s="7">
        <f>$B$4*POWER(F1444,2)*(inputs!$C$9+inputs!$D$9)/POWER(inputs!$C$9+inputs!$D$9*output!G1444,2)</f>
        <v>8.1467999440991824E-5</v>
      </c>
      <c r="J1444" s="7">
        <f>$C$4*POWER(F1444,-2/3)*(inputs!$C$9+inputs!$D$9)/POWER(inputs!$C$9+inputs!$D$9*output!G1444,2)</f>
        <v>1.1609361814039382E-5</v>
      </c>
      <c r="K1444" s="7">
        <f>$D$4*POWER(F1444,-1)*(inputs!$C$9+inputs!$D$9)/POWER(inputs!$C$9+inputs!$D$9*output!G1444,2)</f>
        <v>2.7898683536944815E-5</v>
      </c>
      <c r="L1444" s="7">
        <f t="shared" si="66"/>
        <v>1.4218024932087435E-4</v>
      </c>
      <c r="M1444" s="73"/>
      <c r="N1444" s="77">
        <f t="shared" si="67"/>
        <v>142.18024932087437</v>
      </c>
      <c r="O1444" s="78">
        <f>(inputs!$C$9+inputs!$D$9)/L1444</f>
        <v>8088.3245422130603</v>
      </c>
      <c r="P1444" s="79">
        <f t="shared" si="68"/>
        <v>38.191926021986767</v>
      </c>
    </row>
    <row r="1445" spans="6:16" x14ac:dyDescent="0.35">
      <c r="F1445" s="83">
        <v>1442</v>
      </c>
      <c r="G1445" s="8">
        <f>output!F1445/inputs!$M$9*inputs!$D$9/inputs!$C$9</f>
        <v>1.4419999999999999</v>
      </c>
      <c r="H1445" s="7">
        <f>$A$4*POWER(F1445,2)*(inputs!$C$9+inputs!$D$9)/POWER(inputs!$C$9+inputs!$D$9*output!G1445,2)</f>
        <v>2.1228407638579237E-5</v>
      </c>
      <c r="I1445" s="7">
        <f>$B$4*POWER(F1445,2)*(inputs!$C$9+inputs!$D$9)/POWER(inputs!$C$9+inputs!$D$9*output!G1445,2)</f>
        <v>8.1560989438483468E-5</v>
      </c>
      <c r="J1445" s="7">
        <f>$C$4*POWER(F1445,-2/3)*(inputs!$C$9+inputs!$D$9)/POWER(inputs!$C$9+inputs!$D$9*output!G1445,2)</f>
        <v>1.1601131998618215E-5</v>
      </c>
      <c r="K1445" s="7">
        <f>$D$4*POWER(F1445,-1)*(inputs!$C$9+inputs!$D$9)/POWER(inputs!$C$9+inputs!$D$9*output!G1445,2)</f>
        <v>2.7872460317054087E-5</v>
      </c>
      <c r="L1445" s="7">
        <f t="shared" si="66"/>
        <v>1.4226298939273502E-4</v>
      </c>
      <c r="M1445" s="73"/>
      <c r="N1445" s="77">
        <f t="shared" si="67"/>
        <v>142.26298939273502</v>
      </c>
      <c r="O1445" s="78">
        <f>(inputs!$C$9+inputs!$D$9)/L1445</f>
        <v>8083.620377365185</v>
      </c>
      <c r="P1445" s="79">
        <f t="shared" si="68"/>
        <v>38.180818205700042</v>
      </c>
    </row>
    <row r="1446" spans="6:16" x14ac:dyDescent="0.35">
      <c r="F1446" s="83">
        <v>1443</v>
      </c>
      <c r="G1446" s="8">
        <f>output!F1446/inputs!$M$9*inputs!$D$9/inputs!$C$9</f>
        <v>1.4429999999999998</v>
      </c>
      <c r="H1446" s="7">
        <f>$A$4*POWER(F1446,2)*(inputs!$C$9+inputs!$D$9)/POWER(inputs!$C$9+inputs!$D$9*output!G1446,2)</f>
        <v>2.1252618579397492E-5</v>
      </c>
      <c r="I1446" s="7">
        <f>$B$4*POWER(F1446,2)*(inputs!$C$9+inputs!$D$9)/POWER(inputs!$C$9+inputs!$D$9*output!G1446,2)</f>
        <v>8.1654009523738705E-5</v>
      </c>
      <c r="J1446" s="7">
        <f>$C$4*POWER(F1446,-2/3)*(inputs!$C$9+inputs!$D$9)/POWER(inputs!$C$9+inputs!$D$9*output!G1446,2)</f>
        <v>1.1592912086717032E-5</v>
      </c>
      <c r="K1446" s="7">
        <f>$D$4*POWER(F1446,-1)*(inputs!$C$9+inputs!$D$9)/POWER(inputs!$C$9+inputs!$D$9*output!G1446,2)</f>
        <v>2.7846275984295984E-5</v>
      </c>
      <c r="L1446" s="7">
        <f t="shared" si="66"/>
        <v>1.4234581617414923E-4</v>
      </c>
      <c r="M1446" s="73"/>
      <c r="N1446" s="77">
        <f t="shared" si="67"/>
        <v>142.34581617414923</v>
      </c>
      <c r="O1446" s="78">
        <f>(inputs!$C$9+inputs!$D$9)/L1446</f>
        <v>8078.9167599633756</v>
      </c>
      <c r="P1446" s="79">
        <f t="shared" si="68"/>
        <v>38.169708450147176</v>
      </c>
    </row>
    <row r="1447" spans="6:16" x14ac:dyDescent="0.35">
      <c r="F1447" s="83">
        <v>1444</v>
      </c>
      <c r="G1447" s="8">
        <f>output!F1447/inputs!$M$9*inputs!$D$9/inputs!$C$9</f>
        <v>1.444</v>
      </c>
      <c r="H1447" s="7">
        <f>$A$4*POWER(F1447,2)*(inputs!$C$9+inputs!$D$9)/POWER(inputs!$C$9+inputs!$D$9*output!G1447,2)</f>
        <v>2.1276837343352707E-5</v>
      </c>
      <c r="I1447" s="7">
        <f>$B$4*POWER(F1447,2)*(inputs!$C$9+inputs!$D$9)/POWER(inputs!$C$9+inputs!$D$9*output!G1447,2)</f>
        <v>8.1747059666019482E-5</v>
      </c>
      <c r="J1447" s="7">
        <f>$C$4*POWER(F1447,-2/3)*(inputs!$C$9+inputs!$D$9)/POWER(inputs!$C$9+inputs!$D$9*output!G1447,2)</f>
        <v>1.1584702060316962E-5</v>
      </c>
      <c r="K1447" s="7">
        <f>$D$4*POWER(F1447,-1)*(inputs!$C$9+inputs!$D$9)/POWER(inputs!$C$9+inputs!$D$9*output!G1447,2)</f>
        <v>2.7820130456627524E-5</v>
      </c>
      <c r="L1447" s="7">
        <f t="shared" si="66"/>
        <v>1.4242872952631666E-4</v>
      </c>
      <c r="M1447" s="73"/>
      <c r="N1447" s="77">
        <f t="shared" si="67"/>
        <v>142.42872952631666</v>
      </c>
      <c r="O1447" s="78">
        <f>(inputs!$C$9+inputs!$D$9)/L1447</f>
        <v>8074.2137055116646</v>
      </c>
      <c r="P1447" s="79">
        <f t="shared" si="68"/>
        <v>38.158596790270245</v>
      </c>
    </row>
    <row r="1448" spans="6:16" x14ac:dyDescent="0.35">
      <c r="F1448" s="83">
        <v>1445</v>
      </c>
      <c r="G1448" s="8">
        <f>output!F1448/inputs!$M$9*inputs!$D$9/inputs!$C$9</f>
        <v>1.4449999999999998</v>
      </c>
      <c r="H1448" s="7">
        <f>$A$4*POWER(F1448,2)*(inputs!$C$9+inputs!$D$9)/POWER(inputs!$C$9+inputs!$D$9*output!G1448,2)</f>
        <v>2.1301063922450935E-5</v>
      </c>
      <c r="I1448" s="7">
        <f>$B$4*POWER(F1448,2)*(inputs!$C$9+inputs!$D$9)/POWER(inputs!$C$9+inputs!$D$9*output!G1448,2)</f>
        <v>8.1840139834612547E-5</v>
      </c>
      <c r="J1448" s="7">
        <f>$C$4*POWER(F1448,-2/3)*(inputs!$C$9+inputs!$D$9)/POWER(inputs!$C$9+inputs!$D$9*output!G1448,2)</f>
        <v>1.1576501901444097E-5</v>
      </c>
      <c r="K1448" s="7">
        <f>$D$4*POWER(F1448,-1)*(inputs!$C$9+inputs!$D$9)/POWER(inputs!$C$9+inputs!$D$9*output!G1448,2)</f>
        <v>2.7794023652233562E-5</v>
      </c>
      <c r="L1448" s="7">
        <f t="shared" si="66"/>
        <v>1.4251172931074114E-4</v>
      </c>
      <c r="M1448" s="73"/>
      <c r="N1448" s="77">
        <f t="shared" si="67"/>
        <v>142.51172931074115</v>
      </c>
      <c r="O1448" s="78">
        <f>(inputs!$C$9+inputs!$D$9)/L1448</f>
        <v>8069.5112294404253</v>
      </c>
      <c r="P1448" s="79">
        <f t="shared" si="68"/>
        <v>38.147483260877621</v>
      </c>
    </row>
    <row r="1449" spans="6:16" x14ac:dyDescent="0.35">
      <c r="F1449" s="83">
        <v>1446</v>
      </c>
      <c r="G1449" s="8">
        <f>output!F1449/inputs!$M$9*inputs!$D$9/inputs!$C$9</f>
        <v>1.446</v>
      </c>
      <c r="H1449" s="7">
        <f>$A$4*POWER(F1449,2)*(inputs!$C$9+inputs!$D$9)/POWER(inputs!$C$9+inputs!$D$9*output!G1449,2)</f>
        <v>2.1325298308704697E-5</v>
      </c>
      <c r="I1449" s="7">
        <f>$B$4*POWER(F1449,2)*(inputs!$C$9+inputs!$D$9)/POWER(inputs!$C$9+inputs!$D$9*output!G1449,2)</f>
        <v>8.1933249998829448E-5</v>
      </c>
      <c r="J1449" s="7">
        <f>$C$4*POWER(F1449,-2/3)*(inputs!$C$9+inputs!$D$9)/POWER(inputs!$C$9+inputs!$D$9*output!G1449,2)</f>
        <v>1.1568311592169469E-5</v>
      </c>
      <c r="K1449" s="7">
        <f>$D$4*POWER(F1449,-1)*(inputs!$C$9+inputs!$D$9)/POWER(inputs!$C$9+inputs!$D$9*output!G1449,2)</f>
        <v>2.7767955489526062E-5</v>
      </c>
      <c r="L1449" s="7">
        <f t="shared" si="66"/>
        <v>1.4259481538922967E-4</v>
      </c>
      <c r="M1449" s="73"/>
      <c r="N1449" s="77">
        <f t="shared" si="67"/>
        <v>142.59481538922967</v>
      </c>
      <c r="O1449" s="78">
        <f>(inputs!$C$9+inputs!$D$9)/L1449</f>
        <v>8064.8093471066031</v>
      </c>
      <c r="P1449" s="79">
        <f t="shared" si="68"/>
        <v>38.136367896644366</v>
      </c>
    </row>
    <row r="1450" spans="6:16" x14ac:dyDescent="0.35">
      <c r="F1450" s="83">
        <v>1447</v>
      </c>
      <c r="G1450" s="8">
        <f>output!F1450/inputs!$M$9*inputs!$D$9/inputs!$C$9</f>
        <v>1.4469999999999998</v>
      </c>
      <c r="H1450" s="7">
        <f>$A$4*POWER(F1450,2)*(inputs!$C$9+inputs!$D$9)/POWER(inputs!$C$9+inputs!$D$9*output!G1450,2)</f>
        <v>2.1349540494132959E-5</v>
      </c>
      <c r="I1450" s="7">
        <f>$B$4*POWER(F1450,2)*(inputs!$C$9+inputs!$D$9)/POWER(inputs!$C$9+inputs!$D$9*output!G1450,2)</f>
        <v>8.2026390128006482E-5</v>
      </c>
      <c r="J1450" s="7">
        <f>$C$4*POWER(F1450,-2/3)*(inputs!$C$9+inputs!$D$9)/POWER(inputs!$C$9+inputs!$D$9*output!G1450,2)</f>
        <v>1.1560131114608744E-5</v>
      </c>
      <c r="K1450" s="7">
        <f>$D$4*POWER(F1450,-1)*(inputs!$C$9+inputs!$D$9)/POWER(inputs!$C$9+inputs!$D$9*output!G1450,2)</f>
        <v>2.7741925887143279E-5</v>
      </c>
      <c r="L1450" s="7">
        <f t="shared" si="66"/>
        <v>1.4267798762389146E-4</v>
      </c>
      <c r="M1450" s="73"/>
      <c r="N1450" s="77">
        <f t="shared" si="67"/>
        <v>142.67798762389145</v>
      </c>
      <c r="O1450" s="78">
        <f>(inputs!$C$9+inputs!$D$9)/L1450</f>
        <v>8060.1080737939437</v>
      </c>
      <c r="P1450" s="79">
        <f t="shared" si="68"/>
        <v>38.125250732112598</v>
      </c>
    </row>
    <row r="1451" spans="6:16" x14ac:dyDescent="0.35">
      <c r="F1451" s="83">
        <v>1448</v>
      </c>
      <c r="G1451" s="8">
        <f>output!F1451/inputs!$M$9*inputs!$D$9/inputs!$C$9</f>
        <v>1.4480000000000002</v>
      </c>
      <c r="H1451" s="7">
        <f>$A$4*POWER(F1451,2)*(inputs!$C$9+inputs!$D$9)/POWER(inputs!$C$9+inputs!$D$9*output!G1451,2)</f>
        <v>2.1373790470761127E-5</v>
      </c>
      <c r="I1451" s="7">
        <f>$B$4*POWER(F1451,2)*(inputs!$C$9+inputs!$D$9)/POWER(inputs!$C$9+inputs!$D$9*output!G1451,2)</f>
        <v>8.2119560191504747E-5</v>
      </c>
      <c r="J1451" s="7">
        <f>$C$4*POWER(F1451,-2/3)*(inputs!$C$9+inputs!$D$9)/POWER(inputs!$C$9+inputs!$D$9*output!G1451,2)</f>
        <v>1.1551960450922192E-5</v>
      </c>
      <c r="K1451" s="7">
        <f>$D$4*POWER(F1451,-1)*(inputs!$C$9+inputs!$D$9)/POWER(inputs!$C$9+inputs!$D$9*output!G1451,2)</f>
        <v>2.771593476394901E-5</v>
      </c>
      <c r="L1451" s="7">
        <f t="shared" si="66"/>
        <v>1.4276124587713708E-4</v>
      </c>
      <c r="M1451" s="73"/>
      <c r="N1451" s="77">
        <f t="shared" si="67"/>
        <v>142.76124587713707</v>
      </c>
      <c r="O1451" s="78">
        <f>(inputs!$C$9+inputs!$D$9)/L1451</f>
        <v>8055.4074247132221</v>
      </c>
      <c r="P1451" s="79">
        <f t="shared" si="68"/>
        <v>38.114131801691848</v>
      </c>
    </row>
    <row r="1452" spans="6:16" x14ac:dyDescent="0.35">
      <c r="F1452" s="83">
        <v>1449</v>
      </c>
      <c r="G1452" s="8">
        <f>output!F1452/inputs!$M$9*inputs!$D$9/inputs!$C$9</f>
        <v>1.4490000000000001</v>
      </c>
      <c r="H1452" s="7">
        <f>$A$4*POWER(F1452,2)*(inputs!$C$9+inputs!$D$9)/POWER(inputs!$C$9+inputs!$D$9*output!G1452,2)</f>
        <v>2.1398048230621077E-5</v>
      </c>
      <c r="I1452" s="7">
        <f>$B$4*POWER(F1452,2)*(inputs!$C$9+inputs!$D$9)/POWER(inputs!$C$9+inputs!$D$9*output!G1452,2)</f>
        <v>8.2212760158710153E-5</v>
      </c>
      <c r="J1452" s="7">
        <f>$C$4*POWER(F1452,-2/3)*(inputs!$C$9+inputs!$D$9)/POWER(inputs!$C$9+inputs!$D$9*output!G1452,2)</f>
        <v>1.1543799583314509E-5</v>
      </c>
      <c r="K1452" s="7">
        <f>$D$4*POWER(F1452,-1)*(inputs!$C$9+inputs!$D$9)/POWER(inputs!$C$9+inputs!$D$9*output!G1452,2)</f>
        <v>2.7689982039031802E-5</v>
      </c>
      <c r="L1452" s="7">
        <f t="shared" si="66"/>
        <v>1.4284459001167755E-4</v>
      </c>
      <c r="M1452" s="73"/>
      <c r="N1452" s="77">
        <f t="shared" si="67"/>
        <v>142.84459001167755</v>
      </c>
      <c r="O1452" s="78">
        <f>(inputs!$C$9+inputs!$D$9)/L1452</f>
        <v>8050.7074150024673</v>
      </c>
      <c r="P1452" s="79">
        <f t="shared" si="68"/>
        <v>38.103011139659401</v>
      </c>
    </row>
    <row r="1453" spans="6:16" x14ac:dyDescent="0.35">
      <c r="F1453" s="83">
        <v>1450</v>
      </c>
      <c r="G1453" s="8">
        <f>output!F1453/inputs!$M$9*inputs!$D$9/inputs!$C$9</f>
        <v>1.45</v>
      </c>
      <c r="H1453" s="7">
        <f>$A$4*POWER(F1453,2)*(inputs!$C$9+inputs!$D$9)/POWER(inputs!$C$9+inputs!$D$9*output!G1453,2)</f>
        <v>2.1422313765751068E-5</v>
      </c>
      <c r="I1453" s="7">
        <f>$B$4*POWER(F1453,2)*(inputs!$C$9+inputs!$D$9)/POWER(inputs!$C$9+inputs!$D$9*output!G1453,2)</f>
        <v>8.2305989999033156E-5</v>
      </c>
      <c r="J1453" s="7">
        <f>$C$4*POWER(F1453,-2/3)*(inputs!$C$9+inputs!$D$9)/POWER(inputs!$C$9+inputs!$D$9*output!G1453,2)</f>
        <v>1.1535648494034663E-5</v>
      </c>
      <c r="K1453" s="7">
        <f>$D$4*POWER(F1453,-1)*(inputs!$C$9+inputs!$D$9)/POWER(inputs!$C$9+inputs!$D$9*output!G1453,2)</f>
        <v>2.7664067631704133E-5</v>
      </c>
      <c r="L1453" s="7">
        <f t="shared" si="66"/>
        <v>1.4292801989052302E-4</v>
      </c>
      <c r="M1453" s="73"/>
      <c r="N1453" s="77">
        <f t="shared" si="67"/>
        <v>142.92801989052302</v>
      </c>
      <c r="O1453" s="78">
        <f>(inputs!$C$9+inputs!$D$9)/L1453</f>
        <v>8046.0080597272145</v>
      </c>
      <c r="P1453" s="79">
        <f t="shared" si="68"/>
        <v>38.091888780160737</v>
      </c>
    </row>
    <row r="1454" spans="6:16" x14ac:dyDescent="0.35">
      <c r="F1454" s="83">
        <v>1451</v>
      </c>
      <c r="G1454" s="8">
        <f>output!F1454/inputs!$M$9*inputs!$D$9/inputs!$C$9</f>
        <v>1.4510000000000001</v>
      </c>
      <c r="H1454" s="7">
        <f>$A$4*POWER(F1454,2)*(inputs!$C$9+inputs!$D$9)/POWER(inputs!$C$9+inputs!$D$9*output!G1454,2)</f>
        <v>2.1446587068195836E-5</v>
      </c>
      <c r="I1454" s="7">
        <f>$B$4*POWER(F1454,2)*(inputs!$C$9+inputs!$D$9)/POWER(inputs!$C$9+inputs!$D$9*output!G1454,2)</f>
        <v>8.2399249681909095E-5</v>
      </c>
      <c r="J1454" s="7">
        <f>$C$4*POWER(F1454,-2/3)*(inputs!$C$9+inputs!$D$9)/POWER(inputs!$C$9+inputs!$D$9*output!G1454,2)</f>
        <v>1.152750716537578E-5</v>
      </c>
      <c r="K1454" s="7">
        <f>$D$4*POWER(F1454,-1)*(inputs!$C$9+inputs!$D$9)/POWER(inputs!$C$9+inputs!$D$9*output!G1454,2)</f>
        <v>2.7638191461501742E-5</v>
      </c>
      <c r="L1454" s="7">
        <f t="shared" si="66"/>
        <v>1.4301153537698246E-4</v>
      </c>
      <c r="M1454" s="73"/>
      <c r="N1454" s="77">
        <f t="shared" si="67"/>
        <v>143.01153537698247</v>
      </c>
      <c r="O1454" s="78">
        <f>(inputs!$C$9+inputs!$D$9)/L1454</f>
        <v>8041.3093738806965</v>
      </c>
      <c r="P1454" s="79">
        <f t="shared" si="68"/>
        <v>38.080764757209799</v>
      </c>
    </row>
    <row r="1455" spans="6:16" x14ac:dyDescent="0.35">
      <c r="F1455" s="83">
        <v>1452</v>
      </c>
      <c r="G1455" s="8">
        <f>output!F1455/inputs!$M$9*inputs!$D$9/inputs!$C$9</f>
        <v>1.452</v>
      </c>
      <c r="H1455" s="7">
        <f>$A$4*POWER(F1455,2)*(inputs!$C$9+inputs!$D$9)/POWER(inputs!$C$9+inputs!$D$9*output!G1455,2)</f>
        <v>2.1470868130006507E-5</v>
      </c>
      <c r="I1455" s="7">
        <f>$B$4*POWER(F1455,2)*(inputs!$C$9+inputs!$D$9)/POWER(inputs!$C$9+inputs!$D$9*output!G1455,2)</f>
        <v>8.2492539176797823E-5</v>
      </c>
      <c r="J1455" s="7">
        <f>$C$4*POWER(F1455,-2/3)*(inputs!$C$9+inputs!$D$9)/POWER(inputs!$C$9+inputs!$D$9*output!G1455,2)</f>
        <v>1.1519375579674973E-5</v>
      </c>
      <c r="K1455" s="7">
        <f>$D$4*POWER(F1455,-1)*(inputs!$C$9+inputs!$D$9)/POWER(inputs!$C$9+inputs!$D$9*output!G1455,2)</f>
        <v>2.7612353448182725E-5</v>
      </c>
      <c r="L1455" s="7">
        <f t="shared" si="66"/>
        <v>1.4309513633466202E-4</v>
      </c>
      <c r="M1455" s="73"/>
      <c r="N1455" s="77">
        <f t="shared" si="67"/>
        <v>143.09513633466202</v>
      </c>
      <c r="O1455" s="78">
        <f>(inputs!$C$9+inputs!$D$9)/L1455</f>
        <v>8036.6113723841127</v>
      </c>
      <c r="P1455" s="79">
        <f t="shared" si="68"/>
        <v>38.069639104689458</v>
      </c>
    </row>
    <row r="1456" spans="6:16" x14ac:dyDescent="0.35">
      <c r="F1456" s="83">
        <v>1453</v>
      </c>
      <c r="G1456" s="8">
        <f>output!F1456/inputs!$M$9*inputs!$D$9/inputs!$C$9</f>
        <v>1.4530000000000001</v>
      </c>
      <c r="H1456" s="7">
        <f>$A$4*POWER(F1456,2)*(inputs!$C$9+inputs!$D$9)/POWER(inputs!$C$9+inputs!$D$9*output!G1456,2)</f>
        <v>2.1495156943240633E-5</v>
      </c>
      <c r="I1456" s="7">
        <f>$B$4*POWER(F1456,2)*(inputs!$C$9+inputs!$D$9)/POWER(inputs!$C$9+inputs!$D$9*output!G1456,2)</f>
        <v>8.2585858453183941E-5</v>
      </c>
      <c r="J1456" s="7">
        <f>$C$4*POWER(F1456,-2/3)*(inputs!$C$9+inputs!$D$9)/POWER(inputs!$C$9+inputs!$D$9*output!G1456,2)</f>
        <v>1.1511253719313234E-5</v>
      </c>
      <c r="K1456" s="7">
        <f>$D$4*POWER(F1456,-1)*(inputs!$C$9+inputs!$D$9)/POWER(inputs!$C$9+inputs!$D$9*output!G1456,2)</f>
        <v>2.7586553511726884E-5</v>
      </c>
      <c r="L1456" s="7">
        <f t="shared" si="66"/>
        <v>1.431788226274647E-4</v>
      </c>
      <c r="M1456" s="73"/>
      <c r="N1456" s="77">
        <f t="shared" si="67"/>
        <v>143.17882262746471</v>
      </c>
      <c r="O1456" s="78">
        <f>(inputs!$C$9+inputs!$D$9)/L1456</f>
        <v>8031.9140700868275</v>
      </c>
      <c r="P1456" s="79">
        <f t="shared" si="68"/>
        <v>38.058511856351785</v>
      </c>
    </row>
    <row r="1457" spans="6:16" x14ac:dyDescent="0.35">
      <c r="F1457" s="83">
        <v>1454</v>
      </c>
      <c r="G1457" s="8">
        <f>output!F1457/inputs!$M$9*inputs!$D$9/inputs!$C$9</f>
        <v>1.454</v>
      </c>
      <c r="H1457" s="7">
        <f>$A$4*POWER(F1457,2)*(inputs!$C$9+inputs!$D$9)/POWER(inputs!$C$9+inputs!$D$9*output!G1457,2)</f>
        <v>2.1519453499962194E-5</v>
      </c>
      <c r="I1457" s="7">
        <f>$B$4*POWER(F1457,2)*(inputs!$C$9+inputs!$D$9)/POWER(inputs!$C$9+inputs!$D$9*output!G1457,2)</f>
        <v>8.2679207480576732E-5</v>
      </c>
      <c r="J1457" s="7">
        <f>$C$4*POWER(F1457,-2/3)*(inputs!$C$9+inputs!$D$9)/POWER(inputs!$C$9+inputs!$D$9*output!G1457,2)</f>
        <v>1.1503141566715273E-5</v>
      </c>
      <c r="K1457" s="7">
        <f>$D$4*POWER(F1457,-1)*(inputs!$C$9+inputs!$D$9)/POWER(inputs!$C$9+inputs!$D$9*output!G1457,2)</f>
        <v>2.7560791572334942E-5</v>
      </c>
      <c r="L1457" s="7">
        <f t="shared" si="66"/>
        <v>1.4326259411958915E-4</v>
      </c>
      <c r="M1457" s="73"/>
      <c r="N1457" s="77">
        <f t="shared" si="67"/>
        <v>143.26259411958915</v>
      </c>
      <c r="O1457" s="78">
        <f>(inputs!$C$9+inputs!$D$9)/L1457</f>
        <v>8027.2174817666073</v>
      </c>
      <c r="P1457" s="79">
        <f t="shared" si="68"/>
        <v>38.047383045818471</v>
      </c>
    </row>
    <row r="1458" spans="6:16" x14ac:dyDescent="0.35">
      <c r="F1458" s="83">
        <v>1455</v>
      </c>
      <c r="G1458" s="8">
        <f>output!F1458/inputs!$M$9*inputs!$D$9/inputs!$C$9</f>
        <v>1.4549999999999998</v>
      </c>
      <c r="H1458" s="7">
        <f>$A$4*POWER(F1458,2)*(inputs!$C$9+inputs!$D$9)/POWER(inputs!$C$9+inputs!$D$9*output!G1458,2)</f>
        <v>2.1543757792241551E-5</v>
      </c>
      <c r="I1458" s="7">
        <f>$B$4*POWER(F1458,2)*(inputs!$C$9+inputs!$D$9)/POWER(inputs!$C$9+inputs!$D$9*output!G1458,2)</f>
        <v>8.2772586228509949E-5</v>
      </c>
      <c r="J1458" s="7">
        <f>$C$4*POWER(F1458,-2/3)*(inputs!$C$9+inputs!$D$9)/POWER(inputs!$C$9+inputs!$D$9*output!G1458,2)</f>
        <v>1.1495039104349393E-5</v>
      </c>
      <c r="K1458" s="7">
        <f>$D$4*POWER(F1458,-1)*(inputs!$C$9+inputs!$D$9)/POWER(inputs!$C$9+inputs!$D$9*output!G1458,2)</f>
        <v>2.7535067550427701E-5</v>
      </c>
      <c r="L1458" s="7">
        <f t="shared" si="66"/>
        <v>1.4334645067552859E-4</v>
      </c>
      <c r="M1458" s="73"/>
      <c r="N1458" s="77">
        <f t="shared" si="67"/>
        <v>143.34645067552859</v>
      </c>
      <c r="O1458" s="78">
        <f>(inputs!$C$9+inputs!$D$9)/L1458</f>
        <v>8022.5216221298624</v>
      </c>
      <c r="P1458" s="79">
        <f t="shared" si="68"/>
        <v>38.03625270658118</v>
      </c>
    </row>
    <row r="1459" spans="6:16" x14ac:dyDescent="0.35">
      <c r="F1459" s="83">
        <v>1456</v>
      </c>
      <c r="G1459" s="8">
        <f>output!F1459/inputs!$M$9*inputs!$D$9/inputs!$C$9</f>
        <v>1.456</v>
      </c>
      <c r="H1459" s="7">
        <f>$A$4*POWER(F1459,2)*(inputs!$C$9+inputs!$D$9)/POWER(inputs!$C$9+inputs!$D$9*output!G1459,2)</f>
        <v>2.1568069812155498E-5</v>
      </c>
      <c r="I1459" s="7">
        <f>$B$4*POWER(F1459,2)*(inputs!$C$9+inputs!$D$9)/POWER(inputs!$C$9+inputs!$D$9*output!G1459,2)</f>
        <v>8.2865994666542111E-5</v>
      </c>
      <c r="J1459" s="7">
        <f>$C$4*POWER(F1459,-2/3)*(inputs!$C$9+inputs!$D$9)/POWER(inputs!$C$9+inputs!$D$9*output!G1459,2)</f>
        <v>1.1486946314727344E-5</v>
      </c>
      <c r="K1459" s="7">
        <f>$D$4*POWER(F1459,-1)*(inputs!$C$9+inputs!$D$9)/POWER(inputs!$C$9+inputs!$D$9*output!G1459,2)</f>
        <v>2.7509381366645393E-5</v>
      </c>
      <c r="L1459" s="7">
        <f t="shared" si="66"/>
        <v>1.4343039216007034E-4</v>
      </c>
      <c r="M1459" s="73"/>
      <c r="N1459" s="77">
        <f t="shared" si="67"/>
        <v>143.43039216007034</v>
      </c>
      <c r="O1459" s="78">
        <f>(inputs!$C$9+inputs!$D$9)/L1459</f>
        <v>8017.8265058118486</v>
      </c>
      <c r="P1459" s="79">
        <f t="shared" si="68"/>
        <v>38.025120872001906</v>
      </c>
    </row>
    <row r="1460" spans="6:16" x14ac:dyDescent="0.35">
      <c r="F1460" s="83">
        <v>1457</v>
      </c>
      <c r="G1460" s="8">
        <f>output!F1460/inputs!$M$9*inputs!$D$9/inputs!$C$9</f>
        <v>1.4569999999999999</v>
      </c>
      <c r="H1460" s="7">
        <f>$A$4*POWER(F1460,2)*(inputs!$C$9+inputs!$D$9)/POWER(inputs!$C$9+inputs!$D$9*output!G1460,2)</f>
        <v>2.1592389551787182E-5</v>
      </c>
      <c r="I1460" s="7">
        <f>$B$4*POWER(F1460,2)*(inputs!$C$9+inputs!$D$9)/POWER(inputs!$C$9+inputs!$D$9*output!G1460,2)</f>
        <v>8.2959432764256115E-5</v>
      </c>
      <c r="J1460" s="7">
        <f>$C$4*POWER(F1460,-2/3)*(inputs!$C$9+inputs!$D$9)/POWER(inputs!$C$9+inputs!$D$9*output!G1460,2)</f>
        <v>1.1478863180404172E-5</v>
      </c>
      <c r="K1460" s="7">
        <f>$D$4*POWER(F1460,-1)*(inputs!$C$9+inputs!$D$9)/POWER(inputs!$C$9+inputs!$D$9*output!G1460,2)</f>
        <v>2.7483732941846851E-5</v>
      </c>
      <c r="L1460" s="7">
        <f t="shared" si="66"/>
        <v>1.4351441843829432E-4</v>
      </c>
      <c r="M1460" s="73"/>
      <c r="N1460" s="77">
        <f t="shared" si="67"/>
        <v>143.51441843829431</v>
      </c>
      <c r="O1460" s="78">
        <f>(inputs!$C$9+inputs!$D$9)/L1460</f>
        <v>8013.1321473769249</v>
      </c>
      <c r="P1460" s="79">
        <f t="shared" si="68"/>
        <v>38.013987575313344</v>
      </c>
    </row>
    <row r="1461" spans="6:16" x14ac:dyDescent="0.35">
      <c r="F1461" s="83">
        <v>1458</v>
      </c>
      <c r="G1461" s="8">
        <f>output!F1461/inputs!$M$9*inputs!$D$9/inputs!$C$9</f>
        <v>1.458</v>
      </c>
      <c r="H1461" s="7">
        <f>$A$4*POWER(F1461,2)*(inputs!$C$9+inputs!$D$9)/POWER(inputs!$C$9+inputs!$D$9*output!G1461,2)</f>
        <v>2.1616717003226188E-5</v>
      </c>
      <c r="I1461" s="7">
        <f>$B$4*POWER(F1461,2)*(inputs!$C$9+inputs!$D$9)/POWER(inputs!$C$9+inputs!$D$9*output!G1461,2)</f>
        <v>8.3052900491259606E-5</v>
      </c>
      <c r="J1461" s="7">
        <f>$C$4*POWER(F1461,-2/3)*(inputs!$C$9+inputs!$D$9)/POWER(inputs!$C$9+inputs!$D$9*output!G1461,2)</f>
        <v>1.1470789683978097E-5</v>
      </c>
      <c r="K1461" s="7">
        <f>$D$4*POWER(F1461,-1)*(inputs!$C$9+inputs!$D$9)/POWER(inputs!$C$9+inputs!$D$9*output!G1461,2)</f>
        <v>2.7458122197108823E-5</v>
      </c>
      <c r="L1461" s="7">
        <f t="shared" si="66"/>
        <v>1.4359852937557272E-4</v>
      </c>
      <c r="M1461" s="73"/>
      <c r="N1461" s="77">
        <f t="shared" si="67"/>
        <v>143.59852937557272</v>
      </c>
      <c r="O1461" s="78">
        <f>(inputs!$C$9+inputs!$D$9)/L1461</f>
        <v>8008.4385613187505</v>
      </c>
      <c r="P1461" s="79">
        <f t="shared" si="68"/>
        <v>38.002852849619245</v>
      </c>
    </row>
    <row r="1462" spans="6:16" x14ac:dyDescent="0.35">
      <c r="F1462" s="83">
        <v>1459</v>
      </c>
      <c r="G1462" s="8">
        <f>output!F1462/inputs!$M$9*inputs!$D$9/inputs!$C$9</f>
        <v>1.4589999999999999</v>
      </c>
      <c r="H1462" s="7">
        <f>$A$4*POWER(F1462,2)*(inputs!$C$9+inputs!$D$9)/POWER(inputs!$C$9+inputs!$D$9*output!G1462,2)</f>
        <v>2.1641052158568427E-5</v>
      </c>
      <c r="I1462" s="7">
        <f>$B$4*POWER(F1462,2)*(inputs!$C$9+inputs!$D$9)/POWER(inputs!$C$9+inputs!$D$9*output!G1462,2)</f>
        <v>8.314639781718461E-5</v>
      </c>
      <c r="J1462" s="7">
        <f>$C$4*POWER(F1462,-2/3)*(inputs!$C$9+inputs!$D$9)/POWER(inputs!$C$9+inputs!$D$9*output!G1462,2)</f>
        <v>1.1462725808090406E-5</v>
      </c>
      <c r="K1462" s="7">
        <f>$D$4*POWER(F1462,-1)*(inputs!$C$9+inputs!$D$9)/POWER(inputs!$C$9+inputs!$D$9*output!G1462,2)</f>
        <v>2.7432549053725151E-5</v>
      </c>
      <c r="L1462" s="7">
        <f t="shared" si="66"/>
        <v>1.4368272483756861E-4</v>
      </c>
      <c r="M1462" s="73"/>
      <c r="N1462" s="77">
        <f t="shared" si="67"/>
        <v>143.6827248375686</v>
      </c>
      <c r="O1462" s="78">
        <f>(inputs!$C$9+inputs!$D$9)/L1462</f>
        <v>8003.7457620605364</v>
      </c>
      <c r="P1462" s="79">
        <f t="shared" si="68"/>
        <v>37.991716727894769</v>
      </c>
    </row>
    <row r="1463" spans="6:16" x14ac:dyDescent="0.35">
      <c r="F1463" s="83">
        <v>1460</v>
      </c>
      <c r="G1463" s="8">
        <f>output!F1463/inputs!$M$9*inputs!$D$9/inputs!$C$9</f>
        <v>1.4599999999999997</v>
      </c>
      <c r="H1463" s="7">
        <f>$A$4*POWER(F1463,2)*(inputs!$C$9+inputs!$D$9)/POWER(inputs!$C$9+inputs!$D$9*output!G1463,2)</f>
        <v>2.1665395009916266E-5</v>
      </c>
      <c r="I1463" s="7">
        <f>$B$4*POWER(F1463,2)*(inputs!$C$9+inputs!$D$9)/POWER(inputs!$C$9+inputs!$D$9*output!G1463,2)</f>
        <v>8.3239924711687736E-5</v>
      </c>
      <c r="J1463" s="7">
        <f>$C$4*POWER(F1463,-2/3)*(inputs!$C$9+inputs!$D$9)/POWER(inputs!$C$9+inputs!$D$9*output!G1463,2)</f>
        <v>1.1454671535425241E-5</v>
      </c>
      <c r="K1463" s="7">
        <f>$D$4*POWER(F1463,-1)*(inputs!$C$9+inputs!$D$9)/POWER(inputs!$C$9+inputs!$D$9*output!G1463,2)</f>
        <v>2.7407013433206099E-5</v>
      </c>
      <c r="L1463" s="7">
        <f t="shared" si="66"/>
        <v>1.4376700469023534E-4</v>
      </c>
      <c r="M1463" s="73"/>
      <c r="N1463" s="77">
        <f t="shared" si="67"/>
        <v>143.76700469023532</v>
      </c>
      <c r="O1463" s="78">
        <f>(inputs!$C$9+inputs!$D$9)/L1463</f>
        <v>7999.0537639552558</v>
      </c>
      <c r="P1463" s="79">
        <f t="shared" si="68"/>
        <v>37.980579242986877</v>
      </c>
    </row>
    <row r="1464" spans="6:16" x14ac:dyDescent="0.35">
      <c r="F1464" s="83">
        <v>1461</v>
      </c>
      <c r="G1464" s="8">
        <f>output!F1464/inputs!$M$9*inputs!$D$9/inputs!$C$9</f>
        <v>1.4610000000000001</v>
      </c>
      <c r="H1464" s="7">
        <f>$A$4*POWER(F1464,2)*(inputs!$C$9+inputs!$D$9)/POWER(inputs!$C$9+inputs!$D$9*output!G1464,2)</f>
        <v>2.1689745549378359E-5</v>
      </c>
      <c r="I1464" s="7">
        <f>$B$4*POWER(F1464,2)*(inputs!$C$9+inputs!$D$9)/POWER(inputs!$C$9+inputs!$D$9*output!G1464,2)</f>
        <v>8.3333481144450043E-5</v>
      </c>
      <c r="J1464" s="7">
        <f>$C$4*POWER(F1464,-2/3)*(inputs!$C$9+inputs!$D$9)/POWER(inputs!$C$9+inputs!$D$9*output!G1464,2)</f>
        <v>1.1446626848709548E-5</v>
      </c>
      <c r="K1464" s="7">
        <f>$D$4*POWER(F1464,-1)*(inputs!$C$9+inputs!$D$9)/POWER(inputs!$C$9+inputs!$D$9*output!G1464,2)</f>
        <v>2.738151525727755E-5</v>
      </c>
      <c r="L1464" s="7">
        <f t="shared" si="66"/>
        <v>1.4385136879981552E-4</v>
      </c>
      <c r="M1464" s="73"/>
      <c r="N1464" s="77">
        <f t="shared" si="67"/>
        <v>143.85136879981553</v>
      </c>
      <c r="O1464" s="78">
        <f>(inputs!$C$9+inputs!$D$9)/L1464</f>
        <v>7994.3625812858772</v>
      </c>
      <c r="P1464" s="79">
        <f t="shared" si="68"/>
        <v>37.969440427614657</v>
      </c>
    </row>
    <row r="1465" spans="6:16" x14ac:dyDescent="0.35">
      <c r="F1465" s="83">
        <v>1462</v>
      </c>
      <c r="G1465" s="8">
        <f>output!F1465/inputs!$M$9*inputs!$D$9/inputs!$C$9</f>
        <v>1.462</v>
      </c>
      <c r="H1465" s="7">
        <f>$A$4*POWER(F1465,2)*(inputs!$C$9+inputs!$D$9)/POWER(inputs!$C$9+inputs!$D$9*output!G1465,2)</f>
        <v>2.1714103769069803E-5</v>
      </c>
      <c r="I1465" s="7">
        <f>$B$4*POWER(F1465,2)*(inputs!$C$9+inputs!$D$9)/POWER(inputs!$C$9+inputs!$D$9*output!G1465,2)</f>
        <v>8.3427067085177134E-5</v>
      </c>
      <c r="J1465" s="7">
        <f>$C$4*POWER(F1465,-2/3)*(inputs!$C$9+inputs!$D$9)/POWER(inputs!$C$9+inputs!$D$9*output!G1465,2)</f>
        <v>1.1438591730712889E-5</v>
      </c>
      <c r="K1465" s="7">
        <f>$D$4*POWER(F1465,-1)*(inputs!$C$9+inputs!$D$9)/POWER(inputs!$C$9+inputs!$D$9*output!G1465,2)</f>
        <v>2.7356054447880307E-5</v>
      </c>
      <c r="L1465" s="7">
        <f t="shared" si="66"/>
        <v>1.4393581703284013E-4</v>
      </c>
      <c r="M1465" s="73"/>
      <c r="N1465" s="77">
        <f t="shared" si="67"/>
        <v>143.93581703284013</v>
      </c>
      <c r="O1465" s="78">
        <f>(inputs!$C$9+inputs!$D$9)/L1465</f>
        <v>7989.6722282655892</v>
      </c>
      <c r="P1465" s="79">
        <f t="shared" si="68"/>
        <v>37.958300314369716</v>
      </c>
    </row>
    <row r="1466" spans="6:16" x14ac:dyDescent="0.35">
      <c r="F1466" s="83">
        <v>1463</v>
      </c>
      <c r="G1466" s="8">
        <f>output!F1466/inputs!$M$9*inputs!$D$9/inputs!$C$9</f>
        <v>1.4630000000000001</v>
      </c>
      <c r="H1466" s="7">
        <f>$A$4*POWER(F1466,2)*(inputs!$C$9+inputs!$D$9)/POWER(inputs!$C$9+inputs!$D$9*output!G1466,2)</f>
        <v>2.1738469661112025E-5</v>
      </c>
      <c r="I1466" s="7">
        <f>$B$4*POWER(F1466,2)*(inputs!$C$9+inputs!$D$9)/POWER(inputs!$C$9+inputs!$D$9*output!G1466,2)</f>
        <v>8.3520682503598938E-5</v>
      </c>
      <c r="J1466" s="7">
        <f>$C$4*POWER(F1466,-2/3)*(inputs!$C$9+inputs!$D$9)/POWER(inputs!$C$9+inputs!$D$9*output!G1466,2)</f>
        <v>1.1430566164247304E-5</v>
      </c>
      <c r="K1466" s="7">
        <f>$D$4*POWER(F1466,-1)*(inputs!$C$9+inputs!$D$9)/POWER(inputs!$C$9+inputs!$D$9*output!G1466,2)</f>
        <v>2.7330630927169373E-5</v>
      </c>
      <c r="L1466" s="7">
        <f t="shared" si="66"/>
        <v>1.4402034925612765E-4</v>
      </c>
      <c r="M1466" s="73"/>
      <c r="N1466" s="77">
        <f t="shared" si="67"/>
        <v>144.02034925612764</v>
      </c>
      <c r="O1466" s="78">
        <f>(inputs!$C$9+inputs!$D$9)/L1466</f>
        <v>7984.9827190380238</v>
      </c>
      <c r="P1466" s="79">
        <f t="shared" si="68"/>
        <v>37.947158935716502</v>
      </c>
    </row>
    <row r="1467" spans="6:16" x14ac:dyDescent="0.35">
      <c r="F1467" s="83">
        <v>1464</v>
      </c>
      <c r="G1467" s="8">
        <f>output!F1467/inputs!$M$9*inputs!$D$9/inputs!$C$9</f>
        <v>1.464</v>
      </c>
      <c r="H1467" s="7">
        <f>$A$4*POWER(F1467,2)*(inputs!$C$9+inputs!$D$9)/POWER(inputs!$C$9+inputs!$D$9*output!G1467,2)</f>
        <v>2.1762843217632795E-5</v>
      </c>
      <c r="I1467" s="7">
        <f>$B$4*POWER(F1467,2)*(inputs!$C$9+inputs!$D$9)/POWER(inputs!$C$9+inputs!$D$9*output!G1467,2)</f>
        <v>8.3614327369469901E-5</v>
      </c>
      <c r="J1467" s="7">
        <f>$C$4*POWER(F1467,-2/3)*(inputs!$C$9+inputs!$D$9)/POWER(inputs!$C$9+inputs!$D$9*output!G1467,2)</f>
        <v>1.1422550132167223E-5</v>
      </c>
      <c r="K1467" s="7">
        <f>$D$4*POWER(F1467,-1)*(inputs!$C$9+inputs!$D$9)/POWER(inputs!$C$9+inputs!$D$9*output!G1467,2)</f>
        <v>2.7305244617513129E-5</v>
      </c>
      <c r="L1467" s="7">
        <f t="shared" si="66"/>
        <v>1.4410496533678305E-4</v>
      </c>
      <c r="M1467" s="73"/>
      <c r="N1467" s="77">
        <f t="shared" si="67"/>
        <v>144.10496533678304</v>
      </c>
      <c r="O1467" s="78">
        <f>(inputs!$C$9+inputs!$D$9)/L1467</f>
        <v>7980.2940676774888</v>
      </c>
      <c r="P1467" s="79">
        <f t="shared" si="68"/>
        <v>37.936016323992703</v>
      </c>
    </row>
    <row r="1468" spans="6:16" x14ac:dyDescent="0.35">
      <c r="F1468" s="83">
        <v>1465</v>
      </c>
      <c r="G1468" s="8">
        <f>output!F1468/inputs!$M$9*inputs!$D$9/inputs!$C$9</f>
        <v>1.4650000000000001</v>
      </c>
      <c r="H1468" s="7">
        <f>$A$4*POWER(F1468,2)*(inputs!$C$9+inputs!$D$9)/POWER(inputs!$C$9+inputs!$D$9*output!G1468,2)</f>
        <v>2.1787224430766265E-5</v>
      </c>
      <c r="I1468" s="7">
        <f>$B$4*POWER(F1468,2)*(inputs!$C$9+inputs!$D$9)/POWER(inputs!$C$9+inputs!$D$9*output!G1468,2)</f>
        <v>8.3708001652568862E-5</v>
      </c>
      <c r="J1468" s="7">
        <f>$C$4*POWER(F1468,-2/3)*(inputs!$C$9+inputs!$D$9)/POWER(inputs!$C$9+inputs!$D$9*output!G1468,2)</f>
        <v>1.1414543617369281E-5</v>
      </c>
      <c r="K1468" s="7">
        <f>$D$4*POWER(F1468,-1)*(inputs!$C$9+inputs!$D$9)/POWER(inputs!$C$9+inputs!$D$9*output!G1468,2)</f>
        <v>2.7279895441492755E-5</v>
      </c>
      <c r="L1468" s="7">
        <f t="shared" si="66"/>
        <v>1.4418966514219715E-4</v>
      </c>
      <c r="M1468" s="73"/>
      <c r="N1468" s="77">
        <f t="shared" si="67"/>
        <v>144.18966514219716</v>
      </c>
      <c r="O1468" s="78">
        <f>(inputs!$C$9+inputs!$D$9)/L1468</f>
        <v>7975.6062881891803</v>
      </c>
      <c r="P1468" s="79">
        <f t="shared" si="68"/>
        <v>37.924872511409589</v>
      </c>
    </row>
    <row r="1469" spans="6:16" x14ac:dyDescent="0.35">
      <c r="F1469" s="83">
        <v>1466</v>
      </c>
      <c r="G1469" s="8">
        <f>output!F1469/inputs!$M$9*inputs!$D$9/inputs!$C$9</f>
        <v>1.466</v>
      </c>
      <c r="H1469" s="7">
        <f>$A$4*POWER(F1469,2)*(inputs!$C$9+inputs!$D$9)/POWER(inputs!$C$9+inputs!$D$9*output!G1469,2)</f>
        <v>2.1811613292652907E-5</v>
      </c>
      <c r="I1469" s="7">
        <f>$B$4*POWER(F1469,2)*(inputs!$C$9+inputs!$D$9)/POWER(inputs!$C$9+inputs!$D$9*output!G1469,2)</f>
        <v>8.3801705322699002E-5</v>
      </c>
      <c r="J1469" s="7">
        <f>$C$4*POWER(F1469,-2/3)*(inputs!$C$9+inputs!$D$9)/POWER(inputs!$C$9+inputs!$D$9*output!G1469,2)</f>
        <v>1.1406546602792217E-5</v>
      </c>
      <c r="K1469" s="7">
        <f>$D$4*POWER(F1469,-1)*(inputs!$C$9+inputs!$D$9)/POWER(inputs!$C$9+inputs!$D$9*output!G1469,2)</f>
        <v>2.7254583321901338E-5</v>
      </c>
      <c r="L1469" s="7">
        <f t="shared" si="66"/>
        <v>1.4427444854004547E-4</v>
      </c>
      <c r="M1469" s="73"/>
      <c r="N1469" s="77">
        <f t="shared" si="67"/>
        <v>144.27444854004548</v>
      </c>
      <c r="O1469" s="78">
        <f>(inputs!$C$9+inputs!$D$9)/L1469</f>
        <v>7970.9193945094212</v>
      </c>
      <c r="P1469" s="79">
        <f t="shared" si="68"/>
        <v>37.913727530052356</v>
      </c>
    </row>
    <row r="1470" spans="6:16" x14ac:dyDescent="0.35">
      <c r="F1470" s="83">
        <v>1467</v>
      </c>
      <c r="G1470" s="8">
        <f>output!F1470/inputs!$M$9*inputs!$D$9/inputs!$C$9</f>
        <v>1.4669999999999999</v>
      </c>
      <c r="H1470" s="7">
        <f>$A$4*POWER(F1470,2)*(inputs!$C$9+inputs!$D$9)/POWER(inputs!$C$9+inputs!$D$9*output!G1470,2)</f>
        <v>2.1836009795439561E-5</v>
      </c>
      <c r="I1470" s="7">
        <f>$B$4*POWER(F1470,2)*(inputs!$C$9+inputs!$D$9)/POWER(inputs!$C$9+inputs!$D$9*output!G1470,2)</f>
        <v>8.3895438349687869E-5</v>
      </c>
      <c r="J1470" s="7">
        <f>$C$4*POWER(F1470,-2/3)*(inputs!$C$9+inputs!$D$9)/POWER(inputs!$C$9+inputs!$D$9*output!G1470,2)</f>
        <v>1.1398559071416727E-5</v>
      </c>
      <c r="K1470" s="7">
        <f>$D$4*POWER(F1470,-1)*(inputs!$C$9+inputs!$D$9)/POWER(inputs!$C$9+inputs!$D$9*output!G1470,2)</f>
        <v>2.7229308181743278E-5</v>
      </c>
      <c r="L1470" s="7">
        <f t="shared" si="66"/>
        <v>1.4435931539828745E-4</v>
      </c>
      <c r="M1470" s="73"/>
      <c r="N1470" s="77">
        <f t="shared" si="67"/>
        <v>144.35931539828744</v>
      </c>
      <c r="O1470" s="78">
        <f>(inputs!$C$9+inputs!$D$9)/L1470</f>
        <v>7966.2334005058774</v>
      </c>
      <c r="P1470" s="79">
        <f t="shared" si="68"/>
        <v>37.902581411880533</v>
      </c>
    </row>
    <row r="1471" spans="6:16" x14ac:dyDescent="0.35">
      <c r="F1471" s="83">
        <v>1468</v>
      </c>
      <c r="G1471" s="8">
        <f>output!F1471/inputs!$M$9*inputs!$D$9/inputs!$C$9</f>
        <v>1.468</v>
      </c>
      <c r="H1471" s="7">
        <f>$A$4*POWER(F1471,2)*(inputs!$C$9+inputs!$D$9)/POWER(inputs!$C$9+inputs!$D$9*output!G1471,2)</f>
        <v>2.1860413931279387E-5</v>
      </c>
      <c r="I1471" s="7">
        <f>$B$4*POWER(F1471,2)*(inputs!$C$9+inputs!$D$9)/POWER(inputs!$C$9+inputs!$D$9*output!G1471,2)</f>
        <v>8.3989200703387434E-5</v>
      </c>
      <c r="J1471" s="7">
        <f>$C$4*POWER(F1471,-2/3)*(inputs!$C$9+inputs!$D$9)/POWER(inputs!$C$9+inputs!$D$9*output!G1471,2)</f>
        <v>1.1390581006265352E-5</v>
      </c>
      <c r="K1471" s="7">
        <f>$D$4*POWER(F1471,-1)*(inputs!$C$9+inputs!$D$9)/POWER(inputs!$C$9+inputs!$D$9*output!G1471,2)</f>
        <v>2.7204069944233503E-5</v>
      </c>
      <c r="L1471" s="7">
        <f t="shared" si="66"/>
        <v>1.4444426558516568E-4</v>
      </c>
      <c r="M1471" s="73"/>
      <c r="N1471" s="77">
        <f t="shared" si="67"/>
        <v>144.44426558516568</v>
      </c>
      <c r="O1471" s="78">
        <f>(inputs!$C$9+inputs!$D$9)/L1471</f>
        <v>7961.5483199777791</v>
      </c>
      <c r="P1471" s="79">
        <f t="shared" si="68"/>
        <v>37.891434188728262</v>
      </c>
    </row>
    <row r="1472" spans="6:16" x14ac:dyDescent="0.35">
      <c r="F1472" s="83">
        <v>1469</v>
      </c>
      <c r="G1472" s="8">
        <f>output!F1472/inputs!$M$9*inputs!$D$9/inputs!$C$9</f>
        <v>1.4689999999999999</v>
      </c>
      <c r="H1472" s="7">
        <f>$A$4*POWER(F1472,2)*(inputs!$C$9+inputs!$D$9)/POWER(inputs!$C$9+inputs!$D$9*output!G1472,2)</f>
        <v>2.1884825692331859E-5</v>
      </c>
      <c r="I1472" s="7">
        <f>$B$4*POWER(F1472,2)*(inputs!$C$9+inputs!$D$9)/POWER(inputs!$C$9+inputs!$D$9*output!G1472,2)</f>
        <v>8.4082992353673883E-5</v>
      </c>
      <c r="J1472" s="7">
        <f>$C$4*POWER(F1472,-2/3)*(inputs!$C$9+inputs!$D$9)/POWER(inputs!$C$9+inputs!$D$9*output!G1472,2)</f>
        <v>1.1382612390402325E-5</v>
      </c>
      <c r="K1472" s="7">
        <f>$D$4*POWER(F1472,-1)*(inputs!$C$9+inputs!$D$9)/POWER(inputs!$C$9+inputs!$D$9*output!G1472,2)</f>
        <v>2.7178868532796762E-5</v>
      </c>
      <c r="L1472" s="7">
        <f t="shared" si="66"/>
        <v>1.4452929896920482E-4</v>
      </c>
      <c r="M1472" s="73"/>
      <c r="N1472" s="77">
        <f t="shared" si="67"/>
        <v>144.52929896920483</v>
      </c>
      <c r="O1472" s="78">
        <f>(inputs!$C$9+inputs!$D$9)/L1472</f>
        <v>7956.8641666561534</v>
      </c>
      <c r="P1472" s="79">
        <f t="shared" si="68"/>
        <v>37.880285892304734</v>
      </c>
    </row>
    <row r="1473" spans="6:16" x14ac:dyDescent="0.35">
      <c r="F1473" s="83">
        <v>1470</v>
      </c>
      <c r="G1473" s="8">
        <f>output!F1473/inputs!$M$9*inputs!$D$9/inputs!$C$9</f>
        <v>1.47</v>
      </c>
      <c r="H1473" s="7">
        <f>$A$4*POWER(F1473,2)*(inputs!$C$9+inputs!$D$9)/POWER(inputs!$C$9+inputs!$D$9*output!G1473,2)</f>
        <v>2.190924507076282E-5</v>
      </c>
      <c r="I1473" s="7">
        <f>$B$4*POWER(F1473,2)*(inputs!$C$9+inputs!$D$9)/POWER(inputs!$C$9+inputs!$D$9*output!G1473,2)</f>
        <v>8.41768132704478E-5</v>
      </c>
      <c r="J1473" s="7">
        <f>$C$4*POWER(F1473,-2/3)*(inputs!$C$9+inputs!$D$9)/POWER(inputs!$C$9+inputs!$D$9*output!G1473,2)</f>
        <v>1.1374653206933425E-5</v>
      </c>
      <c r="K1473" s="7">
        <f>$D$4*POWER(F1473,-1)*(inputs!$C$9+inputs!$D$9)/POWER(inputs!$C$9+inputs!$D$9*output!G1473,2)</f>
        <v>2.7153703871066947E-5</v>
      </c>
      <c r="L1473" s="7">
        <f t="shared" si="66"/>
        <v>1.4461441541921099E-4</v>
      </c>
      <c r="M1473" s="73"/>
      <c r="N1473" s="77">
        <f t="shared" si="67"/>
        <v>144.61441541921099</v>
      </c>
      <c r="O1473" s="78">
        <f>(inputs!$C$9+inputs!$D$9)/L1473</f>
        <v>7952.1809542040346</v>
      </c>
      <c r="P1473" s="79">
        <f t="shared" si="68"/>
        <v>37.869136554194476</v>
      </c>
    </row>
    <row r="1474" spans="6:16" x14ac:dyDescent="0.35">
      <c r="F1474" s="83">
        <v>1471</v>
      </c>
      <c r="G1474" s="8">
        <f>output!F1474/inputs!$M$9*inputs!$D$9/inputs!$C$9</f>
        <v>1.4709999999999999</v>
      </c>
      <c r="H1474" s="7">
        <f>$A$4*POWER(F1474,2)*(inputs!$C$9+inputs!$D$9)/POWER(inputs!$C$9+inputs!$D$9*output!G1474,2)</f>
        <v>2.1933672058744377E-5</v>
      </c>
      <c r="I1474" s="7">
        <f>$B$4*POWER(F1474,2)*(inputs!$C$9+inputs!$D$9)/POWER(inputs!$C$9+inputs!$D$9*output!G1474,2)</f>
        <v>8.4270663423633918E-5</v>
      </c>
      <c r="J1474" s="7">
        <f>$C$4*POWER(F1474,-2/3)*(inputs!$C$9+inputs!$D$9)/POWER(inputs!$C$9+inputs!$D$9*output!G1474,2)</f>
        <v>1.1366703439005902E-5</v>
      </c>
      <c r="K1474" s="7">
        <f>$D$4*POWER(F1474,-1)*(inputs!$C$9+inputs!$D$9)/POWER(inputs!$C$9+inputs!$D$9*output!G1474,2)</f>
        <v>2.7128575882886298E-5</v>
      </c>
      <c r="L1474" s="7">
        <f t="shared" si="66"/>
        <v>1.4469961480427049E-4</v>
      </c>
      <c r="M1474" s="73"/>
      <c r="N1474" s="77">
        <f t="shared" si="67"/>
        <v>144.69961480427048</v>
      </c>
      <c r="O1474" s="78">
        <f>(inputs!$C$9+inputs!$D$9)/L1474</f>
        <v>7947.4986962167104</v>
      </c>
      <c r="P1474" s="79">
        <f t="shared" si="68"/>
        <v>37.857986205857792</v>
      </c>
    </row>
    <row r="1475" spans="6:16" x14ac:dyDescent="0.35">
      <c r="F1475" s="83">
        <v>1472</v>
      </c>
      <c r="G1475" s="8">
        <f>output!F1475/inputs!$M$9*inputs!$D$9/inputs!$C$9</f>
        <v>1.4719999999999998</v>
      </c>
      <c r="H1475" s="7">
        <f>$A$4*POWER(F1475,2)*(inputs!$C$9+inputs!$D$9)/POWER(inputs!$C$9+inputs!$D$9*output!G1475,2)</f>
        <v>2.1958106648455013E-5</v>
      </c>
      <c r="I1475" s="7">
        <f>$B$4*POWER(F1475,2)*(inputs!$C$9+inputs!$D$9)/POWER(inputs!$C$9+inputs!$D$9*output!G1475,2)</f>
        <v>8.4364542783181391E-5</v>
      </c>
      <c r="J1475" s="7">
        <f>$C$4*POWER(F1475,-2/3)*(inputs!$C$9+inputs!$D$9)/POWER(inputs!$C$9+inputs!$D$9*output!G1475,2)</f>
        <v>1.1358763069808301E-5</v>
      </c>
      <c r="K1475" s="7">
        <f>$D$4*POWER(F1475,-1)*(inputs!$C$9+inputs!$D$9)/POWER(inputs!$C$9+inputs!$D$9*output!G1475,2)</f>
        <v>2.7103484492304804E-5</v>
      </c>
      <c r="L1475" s="7">
        <f t="shared" si="66"/>
        <v>1.447848969937495E-4</v>
      </c>
      <c r="M1475" s="73"/>
      <c r="N1475" s="77">
        <f t="shared" si="67"/>
        <v>144.7848969937495</v>
      </c>
      <c r="O1475" s="78">
        <f>(inputs!$C$9+inputs!$D$9)/L1475</f>
        <v>7942.8174062219105</v>
      </c>
      <c r="P1475" s="79">
        <f t="shared" si="68"/>
        <v>37.846834878631014</v>
      </c>
    </row>
    <row r="1476" spans="6:16" x14ac:dyDescent="0.35">
      <c r="F1476" s="83">
        <v>1473</v>
      </c>
      <c r="G1476" s="8">
        <f>output!F1476/inputs!$M$9*inputs!$D$9/inputs!$C$9</f>
        <v>1.4730000000000001</v>
      </c>
      <c r="H1476" s="7">
        <f>$A$4*POWER(F1476,2)*(inputs!$C$9+inputs!$D$9)/POWER(inputs!$C$9+inputs!$D$9*output!G1476,2)</f>
        <v>2.1982548832079451E-5</v>
      </c>
      <c r="I1476" s="7">
        <f>$B$4*POWER(F1476,2)*(inputs!$C$9+inputs!$D$9)/POWER(inputs!$C$9+inputs!$D$9*output!G1476,2)</f>
        <v>8.4458451319063458E-5</v>
      </c>
      <c r="J1476" s="7">
        <f>$C$4*POWER(F1476,-2/3)*(inputs!$C$9+inputs!$D$9)/POWER(inputs!$C$9+inputs!$D$9*output!G1476,2)</f>
        <v>1.1350832082570331E-5</v>
      </c>
      <c r="K1476" s="7">
        <f>$D$4*POWER(F1476,-1)*(inputs!$C$9+inputs!$D$9)/POWER(inputs!$C$9+inputs!$D$9*output!G1476,2)</f>
        <v>2.7078429623579389E-5</v>
      </c>
      <c r="L1476" s="7">
        <f t="shared" si="66"/>
        <v>1.4487026185729265E-4</v>
      </c>
      <c r="M1476" s="73"/>
      <c r="N1476" s="77">
        <f t="shared" si="67"/>
        <v>144.87026185729263</v>
      </c>
      <c r="O1476" s="78">
        <f>(inputs!$C$9+inputs!$D$9)/L1476</f>
        <v>7938.1370976800636</v>
      </c>
      <c r="P1476" s="79">
        <f t="shared" si="68"/>
        <v>37.835682603726958</v>
      </c>
    </row>
    <row r="1477" spans="6:16" x14ac:dyDescent="0.35">
      <c r="F1477" s="83">
        <v>1474</v>
      </c>
      <c r="G1477" s="8">
        <f>output!F1477/inputs!$M$9*inputs!$D$9/inputs!$C$9</f>
        <v>1.474</v>
      </c>
      <c r="H1477" s="7">
        <f>$A$4*POWER(F1477,2)*(inputs!$C$9+inputs!$D$9)/POWER(inputs!$C$9+inputs!$D$9*output!G1477,2)</f>
        <v>2.2006998601808777E-5</v>
      </c>
      <c r="I1477" s="7">
        <f>$B$4*POWER(F1477,2)*(inputs!$C$9+inputs!$D$9)/POWER(inputs!$C$9+inputs!$D$9*output!G1477,2)</f>
        <v>8.4552389001277655E-5</v>
      </c>
      <c r="J1477" s="7">
        <f>$C$4*POWER(F1477,-2/3)*(inputs!$C$9+inputs!$D$9)/POWER(inputs!$C$9+inputs!$D$9*output!G1477,2)</f>
        <v>1.1342910460562766E-5</v>
      </c>
      <c r="K1477" s="7">
        <f>$D$4*POWER(F1477,-1)*(inputs!$C$9+inputs!$D$9)/POWER(inputs!$C$9+inputs!$D$9*output!G1477,2)</f>
        <v>2.7053411201173304E-5</v>
      </c>
      <c r="L1477" s="7">
        <f t="shared" ref="L1477:L1503" si="69">SUM(H1477:K1477)</f>
        <v>1.4495570926482249E-4</v>
      </c>
      <c r="M1477" s="73"/>
      <c r="N1477" s="77">
        <f t="shared" ref="N1477:N1503" si="70">L1477*1000000</f>
        <v>144.9557092648225</v>
      </c>
      <c r="O1477" s="78">
        <f>(inputs!$C$9+inputs!$D$9)/L1477</f>
        <v>7933.4577839844987</v>
      </c>
      <c r="P1477" s="79">
        <f t="shared" ref="P1477:P1503" si="71">SQRT(O1477/(8*LN(2)))</f>
        <v>37.824529412235229</v>
      </c>
    </row>
    <row r="1478" spans="6:16" x14ac:dyDescent="0.35">
      <c r="F1478" s="83">
        <v>1475</v>
      </c>
      <c r="G1478" s="8">
        <f>output!F1478/inputs!$M$9*inputs!$D$9/inputs!$C$9</f>
        <v>1.4750000000000001</v>
      </c>
      <c r="H1478" s="7">
        <f>$A$4*POWER(F1478,2)*(inputs!$C$9+inputs!$D$9)/POWER(inputs!$C$9+inputs!$D$9*output!G1478,2)</f>
        <v>2.2031455949840346E-5</v>
      </c>
      <c r="I1478" s="7">
        <f>$B$4*POWER(F1478,2)*(inputs!$C$9+inputs!$D$9)/POWER(inputs!$C$9+inputs!$D$9*output!G1478,2)</f>
        <v>8.4646355799845806E-5</v>
      </c>
      <c r="J1478" s="7">
        <f>$C$4*POWER(F1478,-2/3)*(inputs!$C$9+inputs!$D$9)/POWER(inputs!$C$9+inputs!$D$9*output!G1478,2)</f>
        <v>1.1334998187097301E-5</v>
      </c>
      <c r="K1478" s="7">
        <f>$D$4*POWER(F1478,-1)*(inputs!$C$9+inputs!$D$9)/POWER(inputs!$C$9+inputs!$D$9*output!G1478,2)</f>
        <v>2.7028429149755381E-5</v>
      </c>
      <c r="L1478" s="7">
        <f t="shared" si="69"/>
        <v>1.4504123908653884E-4</v>
      </c>
      <c r="M1478" s="73"/>
      <c r="N1478" s="77">
        <f t="shared" si="70"/>
        <v>145.04123908653884</v>
      </c>
      <c r="O1478" s="78">
        <f>(inputs!$C$9+inputs!$D$9)/L1478</f>
        <v>7928.7794784616572</v>
      </c>
      <c r="P1478" s="79">
        <f t="shared" si="71"/>
        <v>37.813375335122515</v>
      </c>
    </row>
    <row r="1479" spans="6:16" x14ac:dyDescent="0.35">
      <c r="F1479" s="83">
        <v>1476</v>
      </c>
      <c r="G1479" s="8">
        <f>output!F1479/inputs!$M$9*inputs!$D$9/inputs!$C$9</f>
        <v>1.476</v>
      </c>
      <c r="H1479" s="7">
        <f>$A$4*POWER(F1479,2)*(inputs!$C$9+inputs!$D$9)/POWER(inputs!$C$9+inputs!$D$9*output!G1479,2)</f>
        <v>2.2055920868377803E-5</v>
      </c>
      <c r="I1479" s="7">
        <f>$B$4*POWER(F1479,2)*(inputs!$C$9+inputs!$D$9)/POWER(inputs!$C$9+inputs!$D$9*output!G1479,2)</f>
        <v>8.4740351684813668E-5</v>
      </c>
      <c r="J1479" s="7">
        <f>$C$4*POWER(F1479,-2/3)*(inputs!$C$9+inputs!$D$9)/POWER(inputs!$C$9+inputs!$D$9*output!G1479,2)</f>
        <v>1.1327095245526401E-5</v>
      </c>
      <c r="K1479" s="7">
        <f>$D$4*POWER(F1479,-1)*(inputs!$C$9+inputs!$D$9)/POWER(inputs!$C$9+inputs!$D$9*output!G1479,2)</f>
        <v>2.7003483394199295E-5</v>
      </c>
      <c r="L1479" s="7">
        <f t="shared" si="69"/>
        <v>1.4512685119291715E-4</v>
      </c>
      <c r="M1479" s="73"/>
      <c r="N1479" s="77">
        <f t="shared" si="70"/>
        <v>145.12685119291714</v>
      </c>
      <c r="O1479" s="78">
        <f>(inputs!$C$9+inputs!$D$9)/L1479</f>
        <v>7924.1021943713549</v>
      </c>
      <c r="P1479" s="79">
        <f t="shared" si="71"/>
        <v>37.802220403233108</v>
      </c>
    </row>
    <row r="1480" spans="6:16" x14ac:dyDescent="0.35">
      <c r="F1480" s="83">
        <v>1477</v>
      </c>
      <c r="G1480" s="8">
        <f>output!F1480/inputs!$M$9*inputs!$D$9/inputs!$C$9</f>
        <v>1.4769999999999999</v>
      </c>
      <c r="H1480" s="7">
        <f>$A$4*POWER(F1480,2)*(inputs!$C$9+inputs!$D$9)/POWER(inputs!$C$9+inputs!$D$9*output!G1480,2)</f>
        <v>2.2080393349631101E-5</v>
      </c>
      <c r="I1480" s="7">
        <f>$B$4*POWER(F1480,2)*(inputs!$C$9+inputs!$D$9)/POWER(inputs!$C$9+inputs!$D$9*output!G1480,2)</f>
        <v>8.4834376626251366E-5</v>
      </c>
      <c r="J1480" s="7">
        <f>$C$4*POWER(F1480,-2/3)*(inputs!$C$9+inputs!$D$9)/POWER(inputs!$C$9+inputs!$D$9*output!G1480,2)</f>
        <v>1.1319201619243242E-5</v>
      </c>
      <c r="K1480" s="7">
        <f>$D$4*POWER(F1480,-1)*(inputs!$C$9+inputs!$D$9)/POWER(inputs!$C$9+inputs!$D$9*output!G1480,2)</f>
        <v>2.6978573859582973E-5</v>
      </c>
      <c r="L1480" s="7">
        <f t="shared" si="69"/>
        <v>1.4521254545470867E-4</v>
      </c>
      <c r="M1480" s="73"/>
      <c r="N1480" s="77">
        <f t="shared" si="70"/>
        <v>145.21254545470867</v>
      </c>
      <c r="O1480" s="78">
        <f>(inputs!$C$9+inputs!$D$9)/L1480</f>
        <v>7919.4259449069523</v>
      </c>
      <c r="P1480" s="79">
        <f t="shared" si="71"/>
        <v>37.791064647289069</v>
      </c>
    </row>
    <row r="1481" spans="6:16" x14ac:dyDescent="0.35">
      <c r="F1481" s="83">
        <v>1478</v>
      </c>
      <c r="G1481" s="8">
        <f>output!F1481/inputs!$M$9*inputs!$D$9/inputs!$C$9</f>
        <v>1.478</v>
      </c>
      <c r="H1481" s="7">
        <f>$A$4*POWER(F1481,2)*(inputs!$C$9+inputs!$D$9)/POWER(inputs!$C$9+inputs!$D$9*output!G1481,2)</f>
        <v>2.2104873385816438E-5</v>
      </c>
      <c r="I1481" s="7">
        <f>$B$4*POWER(F1481,2)*(inputs!$C$9+inputs!$D$9)/POWER(inputs!$C$9+inputs!$D$9*output!G1481,2)</f>
        <v>8.4928430594253081E-5</v>
      </c>
      <c r="J1481" s="7">
        <f>$C$4*POWER(F1481,-2/3)*(inputs!$C$9+inputs!$D$9)/POWER(inputs!$C$9+inputs!$D$9*output!G1481,2)</f>
        <v>1.1311317291681502E-5</v>
      </c>
      <c r="K1481" s="7">
        <f>$D$4*POWER(F1481,-1)*(inputs!$C$9+inputs!$D$9)/POWER(inputs!$C$9+inputs!$D$9*output!G1481,2)</f>
        <v>2.6953700471187799E-5</v>
      </c>
      <c r="L1481" s="7">
        <f t="shared" si="69"/>
        <v>1.4529832174293883E-4</v>
      </c>
      <c r="M1481" s="73"/>
      <c r="N1481" s="77">
        <f t="shared" si="70"/>
        <v>145.29832174293884</v>
      </c>
      <c r="O1481" s="78">
        <f>(inputs!$C$9+inputs!$D$9)/L1481</f>
        <v>7914.7507431956101</v>
      </c>
      <c r="P1481" s="79">
        <f t="shared" si="71"/>
        <v>37.779908097890711</v>
      </c>
    </row>
    <row r="1482" spans="6:16" x14ac:dyDescent="0.35">
      <c r="F1482" s="83">
        <v>1479</v>
      </c>
      <c r="G1482" s="8">
        <f>output!F1482/inputs!$M$9*inputs!$D$9/inputs!$C$9</f>
        <v>1.4789999999999999</v>
      </c>
      <c r="H1482" s="7">
        <f>$A$4*POWER(F1482,2)*(inputs!$C$9+inputs!$D$9)/POWER(inputs!$C$9+inputs!$D$9*output!G1482,2)</f>
        <v>2.2129360969156337E-5</v>
      </c>
      <c r="I1482" s="7">
        <f>$B$4*POWER(F1482,2)*(inputs!$C$9+inputs!$D$9)/POWER(inputs!$C$9+inputs!$D$9*output!G1482,2)</f>
        <v>8.5022513558937144E-5</v>
      </c>
      <c r="J1482" s="7">
        <f>$C$4*POWER(F1482,-2/3)*(inputs!$C$9+inputs!$D$9)/POWER(inputs!$C$9+inputs!$D$9*output!G1482,2)</f>
        <v>1.1303442246315262E-5</v>
      </c>
      <c r="K1482" s="7">
        <f>$D$4*POWER(F1482,-1)*(inputs!$C$9+inputs!$D$9)/POWER(inputs!$C$9+inputs!$D$9*output!G1482,2)</f>
        <v>2.6928863154498008E-5</v>
      </c>
      <c r="L1482" s="7">
        <f t="shared" si="69"/>
        <v>1.4538417992890676E-4</v>
      </c>
      <c r="M1482" s="73"/>
      <c r="N1482" s="77">
        <f t="shared" si="70"/>
        <v>145.38417992890678</v>
      </c>
      <c r="O1482" s="78">
        <f>(inputs!$C$9+inputs!$D$9)/L1482</f>
        <v>7910.0766022984953</v>
      </c>
      <c r="P1482" s="79">
        <f t="shared" si="71"/>
        <v>37.768750785516886</v>
      </c>
    </row>
    <row r="1483" spans="6:16" x14ac:dyDescent="0.35">
      <c r="F1483" s="83">
        <v>1480</v>
      </c>
      <c r="G1483" s="8">
        <f>output!F1483/inputs!$M$9*inputs!$D$9/inputs!$C$9</f>
        <v>1.48</v>
      </c>
      <c r="H1483" s="7">
        <f>$A$4*POWER(F1483,2)*(inputs!$C$9+inputs!$D$9)/POWER(inputs!$C$9+inputs!$D$9*output!G1483,2)</f>
        <v>2.2153856091879545E-5</v>
      </c>
      <c r="I1483" s="7">
        <f>$B$4*POWER(F1483,2)*(inputs!$C$9+inputs!$D$9)/POWER(inputs!$C$9+inputs!$D$9*output!G1483,2)</f>
        <v>8.5116625490445926E-5</v>
      </c>
      <c r="J1483" s="7">
        <f>$C$4*POWER(F1483,-2/3)*(inputs!$C$9+inputs!$D$9)/POWER(inputs!$C$9+inputs!$D$9*output!G1483,2)</f>
        <v>1.1295576466658925E-5</v>
      </c>
      <c r="K1483" s="7">
        <f>$D$4*POWER(F1483,-1)*(inputs!$C$9+inputs!$D$9)/POWER(inputs!$C$9+inputs!$D$9*output!G1483,2)</f>
        <v>2.6904061835199926E-5</v>
      </c>
      <c r="L1483" s="7">
        <f t="shared" si="69"/>
        <v>1.4547011988418431E-4</v>
      </c>
      <c r="M1483" s="73"/>
      <c r="N1483" s="77">
        <f t="shared" si="70"/>
        <v>145.47011988418433</v>
      </c>
      <c r="O1483" s="78">
        <f>(inputs!$C$9+inputs!$D$9)/L1483</f>
        <v>7905.4035352110086</v>
      </c>
      <c r="P1483" s="79">
        <f t="shared" si="71"/>
        <v>37.757592740525382</v>
      </c>
    </row>
    <row r="1484" spans="6:16" x14ac:dyDescent="0.35">
      <c r="F1484" s="83">
        <v>1481</v>
      </c>
      <c r="G1484" s="8">
        <f>output!F1484/inputs!$M$9*inputs!$D$9/inputs!$C$9</f>
        <v>1.4809999999999999</v>
      </c>
      <c r="H1484" s="7">
        <f>$A$4*POWER(F1484,2)*(inputs!$C$9+inputs!$D$9)/POWER(inputs!$C$9+inputs!$D$9*output!G1484,2)</f>
        <v>2.2178358746221105E-5</v>
      </c>
      <c r="I1484" s="7">
        <f>$B$4*POWER(F1484,2)*(inputs!$C$9+inputs!$D$9)/POWER(inputs!$C$9+inputs!$D$9*output!G1484,2)</f>
        <v>8.5210766358945872E-5</v>
      </c>
      <c r="J1484" s="7">
        <f>$C$4*POWER(F1484,-2/3)*(inputs!$C$9+inputs!$D$9)/POWER(inputs!$C$9+inputs!$D$9*output!G1484,2)</f>
        <v>1.1287719936267017E-5</v>
      </c>
      <c r="K1484" s="7">
        <f>$D$4*POWER(F1484,-1)*(inputs!$C$9+inputs!$D$9)/POWER(inputs!$C$9+inputs!$D$9*output!G1484,2)</f>
        <v>2.687929643918135E-5</v>
      </c>
      <c r="L1484" s="7">
        <f t="shared" si="69"/>
        <v>1.4555614148061534E-4</v>
      </c>
      <c r="M1484" s="73"/>
      <c r="N1484" s="77">
        <f t="shared" si="70"/>
        <v>145.55614148061534</v>
      </c>
      <c r="O1484" s="78">
        <f>(inputs!$C$9+inputs!$D$9)/L1484</f>
        <v>7900.731554862994</v>
      </c>
      <c r="P1484" s="79">
        <f t="shared" si="71"/>
        <v>37.746433993153232</v>
      </c>
    </row>
    <row r="1485" spans="6:16" x14ac:dyDescent="0.35">
      <c r="F1485" s="83">
        <v>1482</v>
      </c>
      <c r="G1485" s="8">
        <f>output!F1485/inputs!$M$9*inputs!$D$9/inputs!$C$9</f>
        <v>1.482</v>
      </c>
      <c r="H1485" s="7">
        <f>$A$4*POWER(F1485,2)*(inputs!$C$9+inputs!$D$9)/POWER(inputs!$C$9+inputs!$D$9*output!G1485,2)</f>
        <v>2.2202868924422319E-5</v>
      </c>
      <c r="I1485" s="7">
        <f>$B$4*POWER(F1485,2)*(inputs!$C$9+inputs!$D$9)/POWER(inputs!$C$9+inputs!$D$9*output!G1485,2)</f>
        <v>8.5304936134627548E-5</v>
      </c>
      <c r="J1485" s="7">
        <f>$C$4*POWER(F1485,-2/3)*(inputs!$C$9+inputs!$D$9)/POWER(inputs!$C$9+inputs!$D$9*output!G1485,2)</f>
        <v>1.1279872638734141E-5</v>
      </c>
      <c r="K1485" s="7">
        <f>$D$4*POWER(F1485,-1)*(inputs!$C$9+inputs!$D$9)/POWER(inputs!$C$9+inputs!$D$9*output!G1485,2)</f>
        <v>2.6854566892530843E-5</v>
      </c>
      <c r="L1485" s="7">
        <f t="shared" si="69"/>
        <v>1.4564224459031485E-4</v>
      </c>
      <c r="M1485" s="73"/>
      <c r="N1485" s="77">
        <f t="shared" si="70"/>
        <v>145.64224459031485</v>
      </c>
      <c r="O1485" s="78">
        <f>(inputs!$C$9+inputs!$D$9)/L1485</f>
        <v>7896.0606741189595</v>
      </c>
      <c r="P1485" s="79">
        <f t="shared" si="71"/>
        <v>37.735274573517067</v>
      </c>
    </row>
    <row r="1486" spans="6:16" x14ac:dyDescent="0.35">
      <c r="F1486" s="83">
        <v>1483</v>
      </c>
      <c r="G1486" s="8">
        <f>output!F1486/inputs!$M$9*inputs!$D$9/inputs!$C$9</f>
        <v>1.4829999999999999</v>
      </c>
      <c r="H1486" s="7">
        <f>$A$4*POWER(F1486,2)*(inputs!$C$9+inputs!$D$9)/POWER(inputs!$C$9+inputs!$D$9*output!G1486,2)</f>
        <v>2.2227386618730722E-5</v>
      </c>
      <c r="I1486" s="7">
        <f>$B$4*POWER(F1486,2)*(inputs!$C$9+inputs!$D$9)/POWER(inputs!$C$9+inputs!$D$9*output!G1486,2)</f>
        <v>8.5399134787705492E-5</v>
      </c>
      <c r="J1486" s="7">
        <f>$C$4*POWER(F1486,-2/3)*(inputs!$C$9+inputs!$D$9)/POWER(inputs!$C$9+inputs!$D$9*output!G1486,2)</f>
        <v>1.1272034557694761E-5</v>
      </c>
      <c r="K1486" s="7">
        <f>$D$4*POWER(F1486,-1)*(inputs!$C$9+inputs!$D$9)/POWER(inputs!$C$9+inputs!$D$9*output!G1486,2)</f>
        <v>2.6829873121537036E-5</v>
      </c>
      <c r="L1486" s="7">
        <f t="shared" si="69"/>
        <v>1.4572842908566801E-4</v>
      </c>
      <c r="M1486" s="73"/>
      <c r="N1486" s="77">
        <f t="shared" si="70"/>
        <v>145.72842908566801</v>
      </c>
      <c r="O1486" s="78">
        <f>(inputs!$C$9+inputs!$D$9)/L1486</f>
        <v>7891.3909057783103</v>
      </c>
      <c r="P1486" s="79">
        <f t="shared" si="71"/>
        <v>37.724114511613514</v>
      </c>
    </row>
    <row r="1487" spans="6:16" x14ac:dyDescent="0.35">
      <c r="F1487" s="83">
        <v>1484</v>
      </c>
      <c r="G1487" s="8">
        <f>output!F1487/inputs!$M$9*inputs!$D$9/inputs!$C$9</f>
        <v>1.4839999999999998</v>
      </c>
      <c r="H1487" s="7">
        <f>$A$4*POWER(F1487,2)*(inputs!$C$9+inputs!$D$9)/POWER(inputs!$C$9+inputs!$D$9*output!G1487,2)</f>
        <v>2.2251911821400124E-5</v>
      </c>
      <c r="I1487" s="7">
        <f>$B$4*POWER(F1487,2)*(inputs!$C$9+inputs!$D$9)/POWER(inputs!$C$9+inputs!$D$9*output!G1487,2)</f>
        <v>8.5493362288418289E-5</v>
      </c>
      <c r="J1487" s="7">
        <f>$C$4*POWER(F1487,-2/3)*(inputs!$C$9+inputs!$D$9)/POWER(inputs!$C$9+inputs!$D$9*output!G1487,2)</f>
        <v>1.1264205676823157E-5</v>
      </c>
      <c r="K1487" s="7">
        <f>$D$4*POWER(F1487,-1)*(inputs!$C$9+inputs!$D$9)/POWER(inputs!$C$9+inputs!$D$9*output!G1487,2)</f>
        <v>2.6805215052687997E-5</v>
      </c>
      <c r="L1487" s="7">
        <f t="shared" si="69"/>
        <v>1.4581469483932957E-4</v>
      </c>
      <c r="M1487" s="73"/>
      <c r="N1487" s="77">
        <f t="shared" si="70"/>
        <v>145.81469483932958</v>
      </c>
      <c r="O1487" s="78">
        <f>(inputs!$C$9+inputs!$D$9)/L1487</f>
        <v>7886.7222625755448</v>
      </c>
      <c r="P1487" s="79">
        <f t="shared" si="71"/>
        <v>37.712953837319489</v>
      </c>
    </row>
    <row r="1488" spans="6:16" x14ac:dyDescent="0.35">
      <c r="F1488" s="83">
        <v>1485</v>
      </c>
      <c r="G1488" s="8">
        <f>output!F1488/inputs!$M$9*inputs!$D$9/inputs!$C$9</f>
        <v>1.4850000000000001</v>
      </c>
      <c r="H1488" s="7">
        <f>$A$4*POWER(F1488,2)*(inputs!$C$9+inputs!$D$9)/POWER(inputs!$C$9+inputs!$D$9*output!G1488,2)</f>
        <v>2.2276444524690561E-5</v>
      </c>
      <c r="I1488" s="7">
        <f>$B$4*POWER(F1488,2)*(inputs!$C$9+inputs!$D$9)/POWER(inputs!$C$9+inputs!$D$9*output!G1488,2)</f>
        <v>8.5587618607028468E-5</v>
      </c>
      <c r="J1488" s="7">
        <f>$C$4*POWER(F1488,-2/3)*(inputs!$C$9+inputs!$D$9)/POWER(inputs!$C$9+inputs!$D$9*output!G1488,2)</f>
        <v>1.1256385979833277E-5</v>
      </c>
      <c r="K1488" s="7">
        <f>$D$4*POWER(F1488,-1)*(inputs!$C$9+inputs!$D$9)/POWER(inputs!$C$9+inputs!$D$9*output!G1488,2)</f>
        <v>2.6780592612670505E-5</v>
      </c>
      <c r="L1488" s="7">
        <f t="shared" si="69"/>
        <v>1.459010417242228E-4</v>
      </c>
      <c r="M1488" s="73"/>
      <c r="N1488" s="77">
        <f t="shared" si="70"/>
        <v>145.90104172422281</v>
      </c>
      <c r="O1488" s="78">
        <f>(inputs!$C$9+inputs!$D$9)/L1488</f>
        <v>7882.0547571804927</v>
      </c>
      <c r="P1488" s="79">
        <f t="shared" si="71"/>
        <v>37.701792580392578</v>
      </c>
    </row>
    <row r="1489" spans="6:16" x14ac:dyDescent="0.35">
      <c r="F1489" s="83">
        <v>1486</v>
      </c>
      <c r="G1489" s="8">
        <f>output!F1489/inputs!$M$9*inputs!$D$9/inputs!$C$9</f>
        <v>1.486</v>
      </c>
      <c r="H1489" s="7">
        <f>$A$4*POWER(F1489,2)*(inputs!$C$9+inputs!$D$9)/POWER(inputs!$C$9+inputs!$D$9*output!G1489,2)</f>
        <v>2.2300984720868313E-5</v>
      </c>
      <c r="I1489" s="7">
        <f>$B$4*POWER(F1489,2)*(inputs!$C$9+inputs!$D$9)/POWER(inputs!$C$9+inputs!$D$9*output!G1489,2)</f>
        <v>8.5681903713822561E-5</v>
      </c>
      <c r="J1489" s="7">
        <f>$C$4*POWER(F1489,-2/3)*(inputs!$C$9+inputs!$D$9)/POWER(inputs!$C$9+inputs!$D$9*output!G1489,2)</f>
        <v>1.1248575450478602E-5</v>
      </c>
      <c r="K1489" s="7">
        <f>$D$4*POWER(F1489,-1)*(inputs!$C$9+inputs!$D$9)/POWER(inputs!$C$9+inputs!$D$9*output!G1489,2)</f>
        <v>2.6756005728369438E-5</v>
      </c>
      <c r="L1489" s="7">
        <f t="shared" si="69"/>
        <v>1.459874696135389E-4</v>
      </c>
      <c r="M1489" s="73"/>
      <c r="N1489" s="77">
        <f t="shared" si="70"/>
        <v>145.98746961353891</v>
      </c>
      <c r="O1489" s="78">
        <f>(inputs!$C$9+inputs!$D$9)/L1489</f>
        <v>7877.3884021985177</v>
      </c>
      <c r="P1489" s="79">
        <f t="shared" si="71"/>
        <v>37.690630770471387</v>
      </c>
    </row>
    <row r="1490" spans="6:16" x14ac:dyDescent="0.35">
      <c r="F1490" s="83">
        <v>1487</v>
      </c>
      <c r="G1490" s="8">
        <f>output!F1490/inputs!$M$9*inputs!$D$9/inputs!$C$9</f>
        <v>1.4870000000000001</v>
      </c>
      <c r="H1490" s="7">
        <f>$A$4*POWER(F1490,2)*(inputs!$C$9+inputs!$D$9)/POWER(inputs!$C$9+inputs!$D$9*output!G1490,2)</f>
        <v>2.232553240220591E-5</v>
      </c>
      <c r="I1490" s="7">
        <f>$B$4*POWER(F1490,2)*(inputs!$C$9+inputs!$D$9)/POWER(inputs!$C$9+inputs!$D$9*output!G1490,2)</f>
        <v>8.57762175791111E-5</v>
      </c>
      <c r="J1490" s="7">
        <f>$C$4*POWER(F1490,-2/3)*(inputs!$C$9+inputs!$D$9)/POWER(inputs!$C$9+inputs!$D$9*output!G1490,2)</f>
        <v>1.1240774072552016E-5</v>
      </c>
      <c r="K1490" s="7">
        <f>$D$4*POWER(F1490,-1)*(inputs!$C$9+inputs!$D$9)/POWER(inputs!$C$9+inputs!$D$9*output!G1490,2)</f>
        <v>2.6731454326867071E-5</v>
      </c>
      <c r="L1490" s="7">
        <f t="shared" si="69"/>
        <v>1.4607397838073608E-4</v>
      </c>
      <c r="M1490" s="73"/>
      <c r="N1490" s="77">
        <f t="shared" si="70"/>
        <v>146.07397838073609</v>
      </c>
      <c r="O1490" s="78">
        <f>(inputs!$C$9+inputs!$D$9)/L1490</f>
        <v>7872.7232101707405</v>
      </c>
      <c r="P1490" s="79">
        <f t="shared" si="71"/>
        <v>37.679468437075862</v>
      </c>
    </row>
    <row r="1491" spans="6:16" x14ac:dyDescent="0.35">
      <c r="F1491" s="83">
        <v>1488</v>
      </c>
      <c r="G1491" s="8">
        <f>output!F1491/inputs!$M$9*inputs!$D$9/inputs!$C$9</f>
        <v>1.488</v>
      </c>
      <c r="H1491" s="7">
        <f>$A$4*POWER(F1491,2)*(inputs!$C$9+inputs!$D$9)/POWER(inputs!$C$9+inputs!$D$9*output!G1491,2)</f>
        <v>2.2350087560982077E-5</v>
      </c>
      <c r="I1491" s="7">
        <f>$B$4*POWER(F1491,2)*(inputs!$C$9+inputs!$D$9)/POWER(inputs!$C$9+inputs!$D$9*output!G1491,2)</f>
        <v>8.5870560173228417E-5</v>
      </c>
      <c r="J1491" s="7">
        <f>$C$4*POWER(F1491,-2/3)*(inputs!$C$9+inputs!$D$9)/POWER(inputs!$C$9+inputs!$D$9*output!G1491,2)</f>
        <v>1.1232981829885706E-5</v>
      </c>
      <c r="K1491" s="7">
        <f>$D$4*POWER(F1491,-1)*(inputs!$C$9+inputs!$D$9)/POWER(inputs!$C$9+inputs!$D$9*output!G1491,2)</f>
        <v>2.6706938335442405E-5</v>
      </c>
      <c r="L1491" s="7">
        <f t="shared" si="69"/>
        <v>1.4616056789953862E-4</v>
      </c>
      <c r="M1491" s="73"/>
      <c r="N1491" s="77">
        <f t="shared" si="70"/>
        <v>146.16056789953862</v>
      </c>
      <c r="O1491" s="78">
        <f>(inputs!$C$9+inputs!$D$9)/L1491</f>
        <v>7868.0591935742614</v>
      </c>
      <c r="P1491" s="79">
        <f t="shared" si="71"/>
        <v>37.668305609607671</v>
      </c>
    </row>
    <row r="1492" spans="6:16" x14ac:dyDescent="0.35">
      <c r="F1492" s="83">
        <v>1489</v>
      </c>
      <c r="G1492" s="8">
        <f>output!F1492/inputs!$M$9*inputs!$D$9/inputs!$C$9</f>
        <v>1.4889999999999999</v>
      </c>
      <c r="H1492" s="7">
        <f>$A$4*POWER(F1492,2)*(inputs!$C$9+inputs!$D$9)/POWER(inputs!$C$9+inputs!$D$9*output!G1492,2)</f>
        <v>2.23746501894818E-5</v>
      </c>
      <c r="I1492" s="7">
        <f>$B$4*POWER(F1492,2)*(inputs!$C$9+inputs!$D$9)/POWER(inputs!$C$9+inputs!$D$9*output!G1492,2)</f>
        <v>8.5964931466532871E-5</v>
      </c>
      <c r="J1492" s="7">
        <f>$C$4*POWER(F1492,-2/3)*(inputs!$C$9+inputs!$D$9)/POWER(inputs!$C$9+inputs!$D$9*output!G1492,2)</f>
        <v>1.1225198706351032E-5</v>
      </c>
      <c r="K1492" s="7">
        <f>$D$4*POWER(F1492,-1)*(inputs!$C$9+inputs!$D$9)/POWER(inputs!$C$9+inputs!$D$9*output!G1492,2)</f>
        <v>2.6682457681570556E-5</v>
      </c>
      <c r="L1492" s="7">
        <f t="shared" si="69"/>
        <v>1.4624723804393627E-4</v>
      </c>
      <c r="M1492" s="73"/>
      <c r="N1492" s="77">
        <f t="shared" si="70"/>
        <v>146.24723804393628</v>
      </c>
      <c r="O1492" s="78">
        <f>(inputs!$C$9+inputs!$D$9)/L1492</f>
        <v>7863.3963648223671</v>
      </c>
      <c r="P1492" s="79">
        <f t="shared" si="71"/>
        <v>37.65714231735052</v>
      </c>
    </row>
    <row r="1493" spans="6:16" x14ac:dyDescent="0.35">
      <c r="F1493" s="83">
        <v>1490</v>
      </c>
      <c r="G1493" s="8">
        <f>output!F1493/inputs!$M$9*inputs!$D$9/inputs!$C$9</f>
        <v>1.49</v>
      </c>
      <c r="H1493" s="7">
        <f>$A$4*POWER(F1493,2)*(inputs!$C$9+inputs!$D$9)/POWER(inputs!$C$9+inputs!$D$9*output!G1493,2)</f>
        <v>2.2399220279996246E-5</v>
      </c>
      <c r="I1493" s="7">
        <f>$B$4*POWER(F1493,2)*(inputs!$C$9+inputs!$D$9)/POWER(inputs!$C$9+inputs!$D$9*output!G1493,2)</f>
        <v>8.6059331429406649E-5</v>
      </c>
      <c r="J1493" s="7">
        <f>$C$4*POWER(F1493,-2/3)*(inputs!$C$9+inputs!$D$9)/POWER(inputs!$C$9+inputs!$D$9*output!G1493,2)</f>
        <v>1.1217424685858413E-5</v>
      </c>
      <c r="K1493" s="7">
        <f>$D$4*POWER(F1493,-1)*(inputs!$C$9+inputs!$D$9)/POWER(inputs!$C$9+inputs!$D$9*output!G1493,2)</f>
        <v>2.6658012292922009E-5</v>
      </c>
      <c r="L1493" s="7">
        <f t="shared" si="69"/>
        <v>1.4633398868818331E-4</v>
      </c>
      <c r="M1493" s="73"/>
      <c r="N1493" s="77">
        <f t="shared" si="70"/>
        <v>146.3339886881833</v>
      </c>
      <c r="O1493" s="78">
        <f>(inputs!$C$9+inputs!$D$9)/L1493</f>
        <v>7858.7347362647552</v>
      </c>
      <c r="P1493" s="79">
        <f t="shared" si="71"/>
        <v>37.645978589470545</v>
      </c>
    </row>
    <row r="1494" spans="6:16" x14ac:dyDescent="0.35">
      <c r="F1494" s="83">
        <v>1491</v>
      </c>
      <c r="G1494" s="8">
        <f>output!F1494/inputs!$M$9*inputs!$D$9/inputs!$C$9</f>
        <v>1.4909999999999999</v>
      </c>
      <c r="H1494" s="7">
        <f>$A$4*POWER(F1494,2)*(inputs!$C$9+inputs!$D$9)/POWER(inputs!$C$9+inputs!$D$9*output!G1494,2)</f>
        <v>2.2423797824822827E-5</v>
      </c>
      <c r="I1494" s="7">
        <f>$B$4*POWER(F1494,2)*(inputs!$C$9+inputs!$D$9)/POWER(inputs!$C$9+inputs!$D$9*output!G1494,2)</f>
        <v>8.6153760032255881E-5</v>
      </c>
      <c r="J1494" s="7">
        <f>$C$4*POWER(F1494,-2/3)*(inputs!$C$9+inputs!$D$9)/POWER(inputs!$C$9+inputs!$D$9*output!G1494,2)</f>
        <v>1.1209659752357208E-5</v>
      </c>
      <c r="K1494" s="7">
        <f>$D$4*POWER(F1494,-1)*(inputs!$C$9+inputs!$D$9)/POWER(inputs!$C$9+inputs!$D$9*output!G1494,2)</f>
        <v>2.6633602097362081E-5</v>
      </c>
      <c r="L1494" s="7">
        <f t="shared" si="69"/>
        <v>1.4642081970679799E-4</v>
      </c>
      <c r="M1494" s="73"/>
      <c r="N1494" s="77">
        <f t="shared" si="70"/>
        <v>146.420819706798</v>
      </c>
      <c r="O1494" s="78">
        <f>(inputs!$C$9+inputs!$D$9)/L1494</f>
        <v>7854.0743201877322</v>
      </c>
      <c r="P1494" s="79">
        <f t="shared" si="71"/>
        <v>37.634814455016581</v>
      </c>
    </row>
    <row r="1495" spans="6:16" x14ac:dyDescent="0.35">
      <c r="F1495" s="83">
        <v>1492</v>
      </c>
      <c r="G1495" s="8">
        <f>output!F1495/inputs!$M$9*inputs!$D$9/inputs!$C$9</f>
        <v>1.492</v>
      </c>
      <c r="H1495" s="7">
        <f>$A$4*POWER(F1495,2)*(inputs!$C$9+inputs!$D$9)/POWER(inputs!$C$9+inputs!$D$9*output!G1495,2)</f>
        <v>2.2448382816265127E-5</v>
      </c>
      <c r="I1495" s="7">
        <f>$B$4*POWER(F1495,2)*(inputs!$C$9+inputs!$D$9)/POWER(inputs!$C$9+inputs!$D$9*output!G1495,2)</f>
        <v>8.6248217245510377E-5</v>
      </c>
      <c r="J1495" s="7">
        <f>$C$4*POWER(F1495,-2/3)*(inputs!$C$9+inputs!$D$9)/POWER(inputs!$C$9+inputs!$D$9*output!G1495,2)</f>
        <v>1.1201903889835528E-5</v>
      </c>
      <c r="K1495" s="7">
        <f>$D$4*POWER(F1495,-1)*(inputs!$C$9+inputs!$D$9)/POWER(inputs!$C$9+inputs!$D$9*output!G1495,2)</f>
        <v>2.6609227022950124E-5</v>
      </c>
      <c r="L1495" s="7">
        <f t="shared" si="69"/>
        <v>1.4650773097456114E-4</v>
      </c>
      <c r="M1495" s="73"/>
      <c r="N1495" s="77">
        <f t="shared" si="70"/>
        <v>146.50773097456113</v>
      </c>
      <c r="O1495" s="78">
        <f>(inputs!$C$9+inputs!$D$9)/L1495</f>
        <v>7849.4151288144658</v>
      </c>
      <c r="P1495" s="79">
        <f t="shared" si="71"/>
        <v>37.623649942920601</v>
      </c>
    </row>
    <row r="1496" spans="6:16" x14ac:dyDescent="0.35">
      <c r="F1496" s="83">
        <v>1493</v>
      </c>
      <c r="G1496" s="8">
        <f>output!F1496/inputs!$M$9*inputs!$D$9/inputs!$C$9</f>
        <v>1.4929999999999999</v>
      </c>
      <c r="H1496" s="7">
        <f>$A$4*POWER(F1496,2)*(inputs!$C$9+inputs!$D$9)/POWER(inputs!$C$9+inputs!$D$9*output!G1496,2)</f>
        <v>2.247297524663298E-5</v>
      </c>
      <c r="I1496" s="7">
        <f>$B$4*POWER(F1496,2)*(inputs!$C$9+inputs!$D$9)/POWER(inputs!$C$9+inputs!$D$9*output!G1496,2)</f>
        <v>8.6342703039624002E-5</v>
      </c>
      <c r="J1496" s="7">
        <f>$C$4*POWER(F1496,-2/3)*(inputs!$C$9+inputs!$D$9)/POWER(inputs!$C$9+inputs!$D$9*output!G1496,2)</f>
        <v>1.1194157082320238E-5</v>
      </c>
      <c r="K1496" s="7">
        <f>$D$4*POWER(F1496,-1)*(inputs!$C$9+inputs!$D$9)/POWER(inputs!$C$9+inputs!$D$9*output!G1496,2)</f>
        <v>2.6584886997939031E-5</v>
      </c>
      <c r="L1496" s="7">
        <f t="shared" si="69"/>
        <v>1.4659472236651624E-4</v>
      </c>
      <c r="M1496" s="73"/>
      <c r="N1496" s="77">
        <f t="shared" si="70"/>
        <v>146.59472236651624</v>
      </c>
      <c r="O1496" s="78">
        <f>(inputs!$C$9+inputs!$D$9)/L1496</f>
        <v>7844.7571743051503</v>
      </c>
      <c r="P1496" s="79">
        <f t="shared" si="71"/>
        <v>37.612485081997967</v>
      </c>
    </row>
    <row r="1497" spans="6:16" x14ac:dyDescent="0.35">
      <c r="F1497" s="83">
        <v>1494</v>
      </c>
      <c r="G1497" s="8">
        <f>output!F1497/inputs!$M$9*inputs!$D$9/inputs!$C$9</f>
        <v>1.494</v>
      </c>
      <c r="H1497" s="7">
        <f>$A$4*POWER(F1497,2)*(inputs!$C$9+inputs!$D$9)/POWER(inputs!$C$9+inputs!$D$9*output!G1497,2)</f>
        <v>2.2497575108242369E-5</v>
      </c>
      <c r="I1497" s="7">
        <f>$B$4*POWER(F1497,2)*(inputs!$C$9+inputs!$D$9)/POWER(inputs!$C$9+inputs!$D$9*output!G1497,2)</f>
        <v>8.6437217385074256E-5</v>
      </c>
      <c r="J1497" s="7">
        <f>$C$4*POWER(F1497,-2/3)*(inputs!$C$9+inputs!$D$9)/POWER(inputs!$C$9+inputs!$D$9*output!G1497,2)</f>
        <v>1.1186419313876753E-5</v>
      </c>
      <c r="K1497" s="7">
        <f>$D$4*POWER(F1497,-1)*(inputs!$C$9+inputs!$D$9)/POWER(inputs!$C$9+inputs!$D$9*output!G1497,2)</f>
        <v>2.6560581950774448E-5</v>
      </c>
      <c r="L1497" s="7">
        <f t="shared" si="69"/>
        <v>1.4668179375796782E-4</v>
      </c>
      <c r="M1497" s="73"/>
      <c r="N1497" s="77">
        <f t="shared" si="70"/>
        <v>146.68179375796782</v>
      </c>
      <c r="O1497" s="78">
        <f>(inputs!$C$9+inputs!$D$9)/L1497</f>
        <v>7840.1004687572649</v>
      </c>
      <c r="P1497" s="79">
        <f t="shared" si="71"/>
        <v>37.601319900947864</v>
      </c>
    </row>
    <row r="1498" spans="6:16" x14ac:dyDescent="0.35">
      <c r="F1498" s="83">
        <v>1495</v>
      </c>
      <c r="G1498" s="8">
        <f>output!F1498/inputs!$M$9*inputs!$D$9/inputs!$C$9</f>
        <v>1.4949999999999999</v>
      </c>
      <c r="H1498" s="7">
        <f>$A$4*POWER(F1498,2)*(inputs!$C$9+inputs!$D$9)/POWER(inputs!$C$9+inputs!$D$9*output!G1498,2)</f>
        <v>2.2522182393415491E-5</v>
      </c>
      <c r="I1498" s="7">
        <f>$B$4*POWER(F1498,2)*(inputs!$C$9+inputs!$D$9)/POWER(inputs!$C$9+inputs!$D$9*output!G1498,2)</f>
        <v>8.653176025236249E-5</v>
      </c>
      <c r="J1498" s="7">
        <f>$C$4*POWER(F1498,-2/3)*(inputs!$C$9+inputs!$D$9)/POWER(inputs!$C$9+inputs!$D$9*output!G1498,2)</f>
        <v>1.1178690568608939E-5</v>
      </c>
      <c r="K1498" s="7">
        <f>$D$4*POWER(F1498,-1)*(inputs!$C$9+inputs!$D$9)/POWER(inputs!$C$9+inputs!$D$9*output!G1498,2)</f>
        <v>2.6536311810094208E-5</v>
      </c>
      <c r="L1498" s="7">
        <f t="shared" si="69"/>
        <v>1.4676894502448112E-4</v>
      </c>
      <c r="M1498" s="73"/>
      <c r="N1498" s="77">
        <f t="shared" si="70"/>
        <v>146.76894502448113</v>
      </c>
      <c r="O1498" s="78">
        <f>(inputs!$C$9+inputs!$D$9)/L1498</f>
        <v>7835.4450242057646</v>
      </c>
      <c r="P1498" s="79">
        <f t="shared" si="71"/>
        <v>37.590154428353578</v>
      </c>
    </row>
    <row r="1499" spans="6:16" x14ac:dyDescent="0.35">
      <c r="F1499" s="83">
        <v>1496</v>
      </c>
      <c r="G1499" s="8">
        <f>output!F1499/inputs!$M$9*inputs!$D$9/inputs!$C$9</f>
        <v>1.4959999999999998</v>
      </c>
      <c r="H1499" s="7">
        <f>$A$4*POWER(F1499,2)*(inputs!$C$9+inputs!$D$9)/POWER(inputs!$C$9+inputs!$D$9*output!G1499,2)</f>
        <v>2.2546797094480732E-5</v>
      </c>
      <c r="I1499" s="7">
        <f>$B$4*POWER(F1499,2)*(inputs!$C$9+inputs!$D$9)/POWER(inputs!$C$9+inputs!$D$9*output!G1499,2)</f>
        <v>8.662633161201383E-5</v>
      </c>
      <c r="J1499" s="7">
        <f>$C$4*POWER(F1499,-2/3)*(inputs!$C$9+inputs!$D$9)/POWER(inputs!$C$9+inputs!$D$9*output!G1499,2)</f>
        <v>1.1170970830658989E-5</v>
      </c>
      <c r="K1499" s="7">
        <f>$D$4*POWER(F1499,-1)*(inputs!$C$9+inputs!$D$9)/POWER(inputs!$C$9+inputs!$D$9*output!G1499,2)</f>
        <v>2.65120765047277E-5</v>
      </c>
      <c r="L1499" s="7">
        <f t="shared" si="69"/>
        <v>1.4685617604188125E-4</v>
      </c>
      <c r="M1499" s="73"/>
      <c r="N1499" s="77">
        <f t="shared" si="70"/>
        <v>146.85617604188124</v>
      </c>
      <c r="O1499" s="78">
        <f>(inputs!$C$9+inputs!$D$9)/L1499</f>
        <v>7830.790852623295</v>
      </c>
      <c r="P1499" s="79">
        <f t="shared" si="71"/>
        <v>37.578988692682856</v>
      </c>
    </row>
    <row r="1500" spans="6:16" x14ac:dyDescent="0.35">
      <c r="F1500" s="83">
        <v>1497</v>
      </c>
      <c r="G1500" s="8">
        <f>output!F1500/inputs!$M$9*inputs!$D$9/inputs!$C$9</f>
        <v>1.4970000000000001</v>
      </c>
      <c r="H1500" s="7">
        <f>$A$4*POWER(F1500,2)*(inputs!$C$9+inputs!$D$9)/POWER(inputs!$C$9+inputs!$D$9*output!G1500,2)</f>
        <v>2.2571419203772641E-5</v>
      </c>
      <c r="I1500" s="7">
        <f>$B$4*POWER(F1500,2)*(inputs!$C$9+inputs!$D$9)/POWER(inputs!$C$9+inputs!$D$9*output!G1500,2)</f>
        <v>8.6720931434577128E-5</v>
      </c>
      <c r="J1500" s="7">
        <f>$C$4*POWER(F1500,-2/3)*(inputs!$C$9+inputs!$D$9)/POWER(inputs!$C$9+inputs!$D$9*output!G1500,2)</f>
        <v>1.1163260084207305E-5</v>
      </c>
      <c r="K1500" s="7">
        <f>$D$4*POWER(F1500,-1)*(inputs!$C$9+inputs!$D$9)/POWER(inputs!$C$9+inputs!$D$9*output!G1500,2)</f>
        <v>2.6487875963695157E-5</v>
      </c>
      <c r="L1500" s="7">
        <f t="shared" si="69"/>
        <v>1.4694348668625225E-4</v>
      </c>
      <c r="M1500" s="73"/>
      <c r="N1500" s="77">
        <f t="shared" si="70"/>
        <v>146.94348668625224</v>
      </c>
      <c r="O1500" s="78">
        <f>(inputs!$C$9+inputs!$D$9)/L1500</f>
        <v>7826.1379659204158</v>
      </c>
      <c r="P1500" s="79">
        <f t="shared" si="71"/>
        <v>37.567822722288263</v>
      </c>
    </row>
    <row r="1501" spans="6:16" x14ac:dyDescent="0.35">
      <c r="F1501" s="83">
        <v>1498</v>
      </c>
      <c r="G1501" s="8">
        <f>output!F1501/inputs!$M$9*inputs!$D$9/inputs!$C$9</f>
        <v>1.498</v>
      </c>
      <c r="H1501" s="7">
        <f>$A$4*POWER(F1501,2)*(inputs!$C$9+inputs!$D$9)/POWER(inputs!$C$9+inputs!$D$9*output!G1501,2)</f>
        <v>2.259604871363197E-5</v>
      </c>
      <c r="I1501" s="7">
        <f>$B$4*POWER(F1501,2)*(inputs!$C$9+inputs!$D$9)/POWER(inputs!$C$9+inputs!$D$9*output!G1501,2)</f>
        <v>8.6815559690624984E-5</v>
      </c>
      <c r="J1501" s="7">
        <f>$C$4*POWER(F1501,-2/3)*(inputs!$C$9+inputs!$D$9)/POWER(inputs!$C$9+inputs!$D$9*output!G1501,2)</f>
        <v>1.1155558313472415E-5</v>
      </c>
      <c r="K1501" s="7">
        <f>$D$4*POWER(F1501,-1)*(inputs!$C$9+inputs!$D$9)/POWER(inputs!$C$9+inputs!$D$9*output!G1501,2)</f>
        <v>2.6463710116207072E-5</v>
      </c>
      <c r="L1501" s="7">
        <f t="shared" si="69"/>
        <v>1.4703087683393644E-4</v>
      </c>
      <c r="M1501" s="73"/>
      <c r="N1501" s="77">
        <f t="shared" si="70"/>
        <v>147.03087683393645</v>
      </c>
      <c r="O1501" s="78">
        <f>(inputs!$C$9+inputs!$D$9)/L1501</f>
        <v>7821.4863759458076</v>
      </c>
      <c r="P1501" s="79">
        <f t="shared" si="71"/>
        <v>37.556656545407513</v>
      </c>
    </row>
    <row r="1502" spans="6:16" x14ac:dyDescent="0.35">
      <c r="F1502" s="83">
        <v>1499</v>
      </c>
      <c r="G1502" s="8">
        <f>output!F1502/inputs!$M$9*inputs!$D$9/inputs!$C$9</f>
        <v>1.4990000000000001</v>
      </c>
      <c r="H1502" s="7">
        <f>$A$4*POWER(F1502,2)*(inputs!$C$9+inputs!$D$9)/POWER(inputs!$C$9+inputs!$D$9*output!G1502,2)</f>
        <v>2.2620685616405609E-5</v>
      </c>
      <c r="I1502" s="7">
        <f>$B$4*POWER(F1502,2)*(inputs!$C$9+inputs!$D$9)/POWER(inputs!$C$9+inputs!$D$9*output!G1502,2)</f>
        <v>8.6910216350753657E-5</v>
      </c>
      <c r="J1502" s="7">
        <f>$C$4*POWER(F1502,-2/3)*(inputs!$C$9+inputs!$D$9)/POWER(inputs!$C$9+inputs!$D$9*output!G1502,2)</f>
        <v>1.1147865502710798E-5</v>
      </c>
      <c r="K1502" s="7">
        <f>$D$4*POWER(F1502,-1)*(inputs!$C$9+inputs!$D$9)/POWER(inputs!$C$9+inputs!$D$9*output!G1502,2)</f>
        <v>2.6439578891663547E-5</v>
      </c>
      <c r="L1502" s="7">
        <f t="shared" si="69"/>
        <v>1.4711834636153359E-4</v>
      </c>
      <c r="M1502" s="73"/>
      <c r="N1502" s="77">
        <f t="shared" si="70"/>
        <v>147.11834636153358</v>
      </c>
      <c r="O1502" s="78">
        <f>(inputs!$C$9+inputs!$D$9)/L1502</f>
        <v>7816.8360944864826</v>
      </c>
      <c r="P1502" s="79">
        <f t="shared" si="71"/>
        <v>37.545490190163818</v>
      </c>
    </row>
    <row r="1503" spans="6:16" ht="15" thickBot="1" x14ac:dyDescent="0.4">
      <c r="F1503" s="83">
        <v>1500</v>
      </c>
      <c r="G1503" s="8">
        <f>output!F1503/inputs!$M$9*inputs!$D$9/inputs!$C$9</f>
        <v>1.5</v>
      </c>
      <c r="H1503" s="7">
        <f>$A$4*POWER(F1503,2)*(inputs!$C$9+inputs!$D$9)/POWER(inputs!$C$9+inputs!$D$9*output!G1503,2)</f>
        <v>2.2645329904446634E-5</v>
      </c>
      <c r="I1503" s="7">
        <f>$B$4*POWER(F1503,2)*(inputs!$C$9+inputs!$D$9)/POWER(inputs!$C$9+inputs!$D$9*output!G1503,2)</f>
        <v>8.7004901385583127E-5</v>
      </c>
      <c r="J1503" s="7">
        <f>$C$4*POWER(F1503,-2/3)*(inputs!$C$9+inputs!$D$9)/POWER(inputs!$C$9+inputs!$D$9*output!G1503,2)</f>
        <v>1.1140181636216796E-5</v>
      </c>
      <c r="K1503" s="7">
        <f>$D$4*POWER(F1503,-1)*(inputs!$C$9+inputs!$D$9)/POWER(inputs!$C$9+inputs!$D$9*output!G1503,2)</f>
        <v>2.641548221965368E-5</v>
      </c>
      <c r="L1503" s="7">
        <f t="shared" si="69"/>
        <v>1.4720589514590025E-4</v>
      </c>
      <c r="M1503" s="73"/>
      <c r="N1503" s="80">
        <f t="shared" si="70"/>
        <v>147.20589514590026</v>
      </c>
      <c r="O1503" s="81">
        <f>(inputs!$C$9+inputs!$D$9)/L1503</f>
        <v>7812.1871332679975</v>
      </c>
      <c r="P1503" s="82">
        <f t="shared" si="71"/>
        <v>37.534323684566218</v>
      </c>
    </row>
    <row r="1504" spans="6:16" x14ac:dyDescent="0.35">
      <c r="F1504" s="83">
        <v>1501</v>
      </c>
      <c r="G1504" s="8">
        <f>output!F1504/inputs!$M$9*inputs!$D$9/inputs!$C$9</f>
        <v>1.5009999999999999</v>
      </c>
      <c r="H1504" s="7">
        <f>$A$4*POWER(F1504,2)*(inputs!$C$9+inputs!$D$9)/POWER(inputs!$C$9+inputs!$D$9*output!G1504,2)</f>
        <v>2.2669981570114295E-5</v>
      </c>
      <c r="I1504" s="7">
        <f>$B$4*POWER(F1504,2)*(inputs!$C$9+inputs!$D$9)/POWER(inputs!$C$9+inputs!$D$9*output!G1504,2)</f>
        <v>8.7099614765757087E-5</v>
      </c>
      <c r="J1504" s="7">
        <f>$C$4*POWER(F1504,-2/3)*(inputs!$C$9+inputs!$D$9)/POWER(inputs!$C$9+inputs!$D$9*output!G1504,2)</f>
        <v>1.1132506698322517E-5</v>
      </c>
      <c r="K1504" s="7">
        <f>$D$4*POWER(F1504,-1)*(inputs!$C$9+inputs!$D$9)/POWER(inputs!$C$9+inputs!$D$9*output!G1504,2)</f>
        <v>2.6391420029954931E-5</v>
      </c>
      <c r="L1504" s="7">
        <f>SUM(H1504:K1504)</f>
        <v>1.4729352306414883E-4</v>
      </c>
      <c r="M1504" s="73"/>
      <c r="N1504" s="77">
        <f>L1504*1000000</f>
        <v>147.29352306414881</v>
      </c>
      <c r="O1504" s="78">
        <f>(inputs!$C$9+inputs!$D$9)/L1504</f>
        <v>7807.5395039546675</v>
      </c>
      <c r="P1504" s="79">
        <f>SQRT(O1504/(8*LN(2)))</f>
        <v>37.523157056509909</v>
      </c>
    </row>
    <row r="1505" spans="6:16" x14ac:dyDescent="0.35">
      <c r="F1505" s="83">
        <v>1502</v>
      </c>
      <c r="G1505" s="8">
        <f>output!F1505/inputs!$M$9*inputs!$D$9/inputs!$C$9</f>
        <v>1.502</v>
      </c>
      <c r="H1505" s="7">
        <f>$A$4*POWER(F1505,2)*(inputs!$C$9+inputs!$D$9)/POWER(inputs!$C$9+inputs!$D$9*output!G1505,2)</f>
        <v>2.2694640605773939E-5</v>
      </c>
      <c r="I1505" s="7">
        <f>$B$4*POWER(F1505,2)*(inputs!$C$9+inputs!$D$9)/POWER(inputs!$C$9+inputs!$D$9*output!G1505,2)</f>
        <v>8.7194356461942746E-5</v>
      </c>
      <c r="J1505" s="7">
        <f>$C$4*POWER(F1505,-2/3)*(inputs!$C$9+inputs!$D$9)/POWER(inputs!$C$9+inputs!$D$9*output!G1505,2)</f>
        <v>1.112484067339768E-5</v>
      </c>
      <c r="K1505" s="7">
        <f>$D$4*POWER(F1505,-1)*(inputs!$C$9+inputs!$D$9)/POWER(inputs!$C$9+inputs!$D$9*output!G1505,2)</f>
        <v>2.6367392252532423E-5</v>
      </c>
      <c r="L1505" s="7">
        <f t="shared" ref="L1505:L1568" si="72">SUM(H1505:K1505)</f>
        <v>1.4738122999364677E-4</v>
      </c>
      <c r="M1505" s="73"/>
      <c r="N1505" s="77">
        <f t="shared" ref="N1505:N1568" si="73">L1505*1000000</f>
        <v>147.38122999364677</v>
      </c>
      <c r="O1505" s="78">
        <f>(inputs!$C$9+inputs!$D$9)/L1505</f>
        <v>7802.8932181497839</v>
      </c>
      <c r="P1505" s="79">
        <f t="shared" ref="P1505" si="74">SQRT(O1505/(8*LN(2)))</f>
        <v>37.511990333776644</v>
      </c>
    </row>
    <row r="1506" spans="6:16" x14ac:dyDescent="0.35">
      <c r="F1506" s="83">
        <v>1503</v>
      </c>
      <c r="G1506" s="8">
        <f>output!F1506/inputs!$M$9*inputs!$D$9/inputs!$C$9</f>
        <v>1.5029999999999999</v>
      </c>
      <c r="H1506" s="7">
        <f>$A$4*POWER(F1506,2)*(inputs!$C$9+inputs!$D$9)/POWER(inputs!$C$9+inputs!$D$9*output!G1506,2)</f>
        <v>2.2719307003797141E-5</v>
      </c>
      <c r="I1506" s="7">
        <f>$B$4*POWER(F1506,2)*(inputs!$C$9+inputs!$D$9)/POWER(inputs!$C$9+inputs!$D$9*output!G1506,2)</f>
        <v>8.7289126444831125E-5</v>
      </c>
      <c r="J1506" s="7">
        <f>$C$4*POWER(F1506,-2/3)*(inputs!$C$9+inputs!$D$9)/POWER(inputs!$C$9+inputs!$D$9*output!G1506,2)</f>
        <v>1.111718354584953E-5</v>
      </c>
      <c r="K1506" s="7">
        <f>$D$4*POWER(F1506,-1)*(inputs!$C$9+inputs!$D$9)/POWER(inputs!$C$9+inputs!$D$9*output!G1506,2)</f>
        <v>2.6343398817538437E-5</v>
      </c>
      <c r="L1506" s="7">
        <f t="shared" si="72"/>
        <v>1.4746901581201623E-4</v>
      </c>
      <c r="M1506" s="73"/>
      <c r="N1506" s="77">
        <f t="shared" si="73"/>
        <v>147.46901581201624</v>
      </c>
      <c r="O1506" s="78">
        <f>(inputs!$C$9+inputs!$D$9)/L1506</f>
        <v>7798.2482873958015</v>
      </c>
      <c r="P1506" s="79">
        <f>SQRT(O1506/(8*LN(2)))</f>
        <v>37.500823544034965</v>
      </c>
    </row>
    <row r="1507" spans="6:16" x14ac:dyDescent="0.35">
      <c r="F1507" s="83">
        <v>1504</v>
      </c>
      <c r="G1507" s="8">
        <f>output!F1507/inputs!$M$9*inputs!$D$9/inputs!$C$9</f>
        <v>1.504</v>
      </c>
      <c r="H1507" s="7">
        <f>$A$4*POWER(F1507,2)*(inputs!$C$9+inputs!$D$9)/POWER(inputs!$C$9+inputs!$D$9*output!G1507,2)</f>
        <v>2.2743980756561544E-5</v>
      </c>
      <c r="I1507" s="7">
        <f>$B$4*POWER(F1507,2)*(inputs!$C$9+inputs!$D$9)/POWER(inputs!$C$9+inputs!$D$9*output!G1507,2)</f>
        <v>8.7383924685136634E-5</v>
      </c>
      <c r="J1507" s="7">
        <f>$C$4*POWER(F1507,-2/3)*(inputs!$C$9+inputs!$D$9)/POWER(inputs!$C$9+inputs!$D$9*output!G1507,2)</f>
        <v>1.1109535300122709E-5</v>
      </c>
      <c r="K1507" s="7">
        <f>$D$4*POWER(F1507,-1)*(inputs!$C$9+inputs!$D$9)/POWER(inputs!$C$9+inputs!$D$9*output!G1507,2)</f>
        <v>2.6319439655311703E-5</v>
      </c>
      <c r="L1507" s="7">
        <f t="shared" si="72"/>
        <v>1.4755688039713261E-4</v>
      </c>
      <c r="M1507" s="73"/>
      <c r="N1507" s="77">
        <f t="shared" si="73"/>
        <v>147.5568803971326</v>
      </c>
      <c r="O1507" s="78">
        <f>(inputs!$C$9+inputs!$D$9)/L1507</f>
        <v>7793.6047231745843</v>
      </c>
      <c r="P1507" s="79">
        <f t="shared" ref="P1507:P1570" si="75">SQRT(O1507/(8*LN(2)))</f>
        <v>37.489656714840656</v>
      </c>
    </row>
    <row r="1508" spans="6:16" x14ac:dyDescent="0.35">
      <c r="F1508" s="83">
        <v>1505</v>
      </c>
      <c r="G1508" s="8">
        <f>output!F1508/inputs!$M$9*inputs!$D$9/inputs!$C$9</f>
        <v>1.5049999999999999</v>
      </c>
      <c r="H1508" s="7">
        <f>$A$4*POWER(F1508,2)*(inputs!$C$9+inputs!$D$9)/POWER(inputs!$C$9+inputs!$D$9*output!G1508,2)</f>
        <v>2.2768661856450992E-5</v>
      </c>
      <c r="I1508" s="7">
        <f>$B$4*POWER(F1508,2)*(inputs!$C$9+inputs!$D$9)/POWER(inputs!$C$9+inputs!$D$9*output!G1508,2)</f>
        <v>8.7478751153597457E-5</v>
      </c>
      <c r="J1508" s="7">
        <f>$C$4*POWER(F1508,-2/3)*(inputs!$C$9+inputs!$D$9)/POWER(inputs!$C$9+inputs!$D$9*output!G1508,2)</f>
        <v>1.1101895920699144E-5</v>
      </c>
      <c r="K1508" s="7">
        <f>$D$4*POWER(F1508,-1)*(inputs!$C$9+inputs!$D$9)/POWER(inputs!$C$9+inputs!$D$9*output!G1508,2)</f>
        <v>2.6295514696376805E-5</v>
      </c>
      <c r="L1508" s="7">
        <f t="shared" si="72"/>
        <v>1.476448236271244E-4</v>
      </c>
      <c r="M1508" s="73"/>
      <c r="N1508" s="77">
        <f t="shared" si="73"/>
        <v>147.6448236271244</v>
      </c>
      <c r="O1508" s="78">
        <f>(inputs!$C$9+inputs!$D$9)/L1508</f>
        <v>7788.9625369075857</v>
      </c>
      <c r="P1508" s="79">
        <f t="shared" si="75"/>
        <v>37.47848987363701</v>
      </c>
    </row>
    <row r="1509" spans="6:16" x14ac:dyDescent="0.35">
      <c r="F1509" s="83">
        <v>1506</v>
      </c>
      <c r="G1509" s="8">
        <f>output!F1509/inputs!$M$9*inputs!$D$9/inputs!$C$9</f>
        <v>1.5059999999999998</v>
      </c>
      <c r="H1509" s="7">
        <f>$A$4*POWER(F1509,2)*(inputs!$C$9+inputs!$D$9)/POWER(inputs!$C$9+inputs!$D$9*output!G1509,2)</f>
        <v>2.2793350295855413E-5</v>
      </c>
      <c r="I1509" s="7">
        <f>$B$4*POWER(F1509,2)*(inputs!$C$9+inputs!$D$9)/POWER(inputs!$C$9+inputs!$D$9*output!G1509,2)</f>
        <v>8.7573605820975197E-5</v>
      </c>
      <c r="J1509" s="7">
        <f>$C$4*POWER(F1509,-2/3)*(inputs!$C$9+inputs!$D$9)/POWER(inputs!$C$9+inputs!$D$9*output!G1509,2)</f>
        <v>1.109426539209793E-5</v>
      </c>
      <c r="K1509" s="7">
        <f>$D$4*POWER(F1509,-1)*(inputs!$C$9+inputs!$D$9)/POWER(inputs!$C$9+inputs!$D$9*output!G1509,2)</f>
        <v>2.627162387144356E-5</v>
      </c>
      <c r="L1509" s="7">
        <f t="shared" si="72"/>
        <v>1.477328453803721E-4</v>
      </c>
      <c r="M1509" s="73"/>
      <c r="N1509" s="77">
        <f t="shared" si="73"/>
        <v>147.73284538037208</v>
      </c>
      <c r="O1509" s="78">
        <f>(inputs!$C$9+inputs!$D$9)/L1509</f>
        <v>7784.3217399560754</v>
      </c>
      <c r="P1509" s="79">
        <f t="shared" si="75"/>
        <v>37.467323047755187</v>
      </c>
    </row>
    <row r="1510" spans="6:16" x14ac:dyDescent="0.35">
      <c r="F1510" s="83">
        <v>1507</v>
      </c>
      <c r="G1510" s="8">
        <f>output!F1510/inputs!$M$9*inputs!$D$9/inputs!$C$9</f>
        <v>1.5069999999999999</v>
      </c>
      <c r="H1510" s="7">
        <f>$A$4*POWER(F1510,2)*(inputs!$C$9+inputs!$D$9)/POWER(inputs!$C$9+inputs!$D$9*output!G1510,2)</f>
        <v>2.2818046067170902E-5</v>
      </c>
      <c r="I1510" s="7">
        <f>$B$4*POWER(F1510,2)*(inputs!$C$9+inputs!$D$9)/POWER(inputs!$C$9+inputs!$D$9*output!G1510,2)</f>
        <v>8.7668488658055143E-5</v>
      </c>
      <c r="J1510" s="7">
        <f>$C$4*POWER(F1510,-2/3)*(inputs!$C$9+inputs!$D$9)/POWER(inputs!$C$9+inputs!$D$9*output!G1510,2)</f>
        <v>1.1086643698875224E-5</v>
      </c>
      <c r="K1510" s="7">
        <f>$D$4*POWER(F1510,-1)*(inputs!$C$9+inputs!$D$9)/POWER(inputs!$C$9+inputs!$D$9*output!G1510,2)</f>
        <v>2.6247767111406452E-5</v>
      </c>
      <c r="L1510" s="7">
        <f t="shared" si="72"/>
        <v>1.4782094553550772E-4</v>
      </c>
      <c r="M1510" s="73"/>
      <c r="N1510" s="77">
        <f t="shared" si="73"/>
        <v>147.82094553550772</v>
      </c>
      <c r="O1510" s="78">
        <f>(inputs!$C$9+inputs!$D$9)/L1510</f>
        <v>7779.6823436213317</v>
      </c>
      <c r="P1510" s="79">
        <f t="shared" si="75"/>
        <v>37.456156264414538</v>
      </c>
    </row>
    <row r="1511" spans="6:16" x14ac:dyDescent="0.35">
      <c r="F1511" s="83">
        <v>1508</v>
      </c>
      <c r="G1511" s="8">
        <f>output!F1511/inputs!$M$9*inputs!$D$9/inputs!$C$9</f>
        <v>1.5079999999999998</v>
      </c>
      <c r="H1511" s="7">
        <f>$A$4*POWER(F1511,2)*(inputs!$C$9+inputs!$D$9)/POWER(inputs!$C$9+inputs!$D$9*output!G1511,2)</f>
        <v>2.2842749162799649E-5</v>
      </c>
      <c r="I1511" s="7">
        <f>$B$4*POWER(F1511,2)*(inputs!$C$9+inputs!$D$9)/POWER(inputs!$C$9+inputs!$D$9*output!G1511,2)</f>
        <v>8.7763399635645966E-5</v>
      </c>
      <c r="J1511" s="7">
        <f>$C$4*POWER(F1511,-2/3)*(inputs!$C$9+inputs!$D$9)/POWER(inputs!$C$9+inputs!$D$9*output!G1511,2)</f>
        <v>1.1079030825624119E-5</v>
      </c>
      <c r="K1511" s="7">
        <f>$D$4*POWER(F1511,-1)*(inputs!$C$9+inputs!$D$9)/POWER(inputs!$C$9+inputs!$D$9*output!G1511,2)</f>
        <v>2.6223944347343893E-5</v>
      </c>
      <c r="L1511" s="7">
        <f t="shared" si="72"/>
        <v>1.4790912397141364E-4</v>
      </c>
      <c r="M1511" s="73"/>
      <c r="N1511" s="77">
        <f t="shared" si="73"/>
        <v>147.90912397141363</v>
      </c>
      <c r="O1511" s="78">
        <f>(inputs!$C$9+inputs!$D$9)/L1511</f>
        <v>7775.0443591448766</v>
      </c>
      <c r="P1511" s="79">
        <f t="shared" si="75"/>
        <v>37.444989550722973</v>
      </c>
    </row>
    <row r="1512" spans="6:16" x14ac:dyDescent="0.35">
      <c r="F1512" s="83">
        <v>1509</v>
      </c>
      <c r="G1512" s="8">
        <f>output!F1512/inputs!$M$9*inputs!$D$9/inputs!$C$9</f>
        <v>1.5090000000000001</v>
      </c>
      <c r="H1512" s="7">
        <f>$A$4*POWER(F1512,2)*(inputs!$C$9+inputs!$D$9)/POWER(inputs!$C$9+inputs!$D$9*output!G1512,2)</f>
        <v>2.2867459575149983E-5</v>
      </c>
      <c r="I1512" s="7">
        <f>$B$4*POWER(F1512,2)*(inputs!$C$9+inputs!$D$9)/POWER(inputs!$C$9+inputs!$D$9*output!G1512,2)</f>
        <v>8.7858338724579945E-5</v>
      </c>
      <c r="J1512" s="7">
        <f>$C$4*POWER(F1512,-2/3)*(inputs!$C$9+inputs!$D$9)/POWER(inputs!$C$9+inputs!$D$9*output!G1512,2)</f>
        <v>1.1071426756974541E-5</v>
      </c>
      <c r="K1512" s="7">
        <f>$D$4*POWER(F1512,-1)*(inputs!$C$9+inputs!$D$9)/POWER(inputs!$C$9+inputs!$D$9*output!G1512,2)</f>
        <v>2.6200155510517769E-5</v>
      </c>
      <c r="L1512" s="7">
        <f t="shared" si="72"/>
        <v>1.4799738056722224E-4</v>
      </c>
      <c r="M1512" s="73"/>
      <c r="N1512" s="77">
        <f t="shared" si="73"/>
        <v>147.99738056722225</v>
      </c>
      <c r="O1512" s="78">
        <f>(inputs!$C$9+inputs!$D$9)/L1512</f>
        <v>7770.4077977086608</v>
      </c>
      <c r="P1512" s="79">
        <f t="shared" si="75"/>
        <v>37.433822933677263</v>
      </c>
    </row>
    <row r="1513" spans="6:16" x14ac:dyDescent="0.35">
      <c r="F1513" s="83">
        <v>1510</v>
      </c>
      <c r="G1513" s="8">
        <f>output!F1513/inputs!$M$9*inputs!$D$9/inputs!$C$9</f>
        <v>1.51</v>
      </c>
      <c r="H1513" s="7">
        <f>$A$4*POWER(F1513,2)*(inputs!$C$9+inputs!$D$9)/POWER(inputs!$C$9+inputs!$D$9*output!G1513,2)</f>
        <v>2.289217729663633E-5</v>
      </c>
      <c r="I1513" s="7">
        <f>$B$4*POWER(F1513,2)*(inputs!$C$9+inputs!$D$9)/POWER(inputs!$C$9+inputs!$D$9*output!G1513,2)</f>
        <v>8.7953305895712843E-5</v>
      </c>
      <c r="J1513" s="7">
        <f>$C$4*POWER(F1513,-2/3)*(inputs!$C$9+inputs!$D$9)/POWER(inputs!$C$9+inputs!$D$9*output!G1513,2)</f>
        <v>1.1063831477593151E-5</v>
      </c>
      <c r="K1513" s="7">
        <f>$D$4*POWER(F1513,-1)*(inputs!$C$9+inputs!$D$9)/POWER(inputs!$C$9+inputs!$D$9*output!G1513,2)</f>
        <v>2.6176400532372725E-5</v>
      </c>
      <c r="L1513" s="7">
        <f t="shared" si="72"/>
        <v>1.4808571520231504E-4</v>
      </c>
      <c r="M1513" s="73"/>
      <c r="N1513" s="77">
        <f t="shared" si="73"/>
        <v>148.08571520231504</v>
      </c>
      <c r="O1513" s="78">
        <f>(inputs!$C$9+inputs!$D$9)/L1513</f>
        <v>7765.7726704352763</v>
      </c>
      <c r="P1513" s="79">
        <f t="shared" si="75"/>
        <v>37.422656440163387</v>
      </c>
    </row>
    <row r="1514" spans="6:16" x14ac:dyDescent="0.35">
      <c r="F1514" s="83">
        <v>1511</v>
      </c>
      <c r="G1514" s="8">
        <f>output!F1514/inputs!$M$9*inputs!$D$9/inputs!$C$9</f>
        <v>1.5110000000000001</v>
      </c>
      <c r="H1514" s="7">
        <f>$A$4*POWER(F1514,2)*(inputs!$C$9+inputs!$D$9)/POWER(inputs!$C$9+inputs!$D$9*output!G1514,2)</f>
        <v>2.2916902319679229E-5</v>
      </c>
      <c r="I1514" s="7">
        <f>$B$4*POWER(F1514,2)*(inputs!$C$9+inputs!$D$9)/POWER(inputs!$C$9+inputs!$D$9*output!G1514,2)</f>
        <v>8.8048301119923776E-5</v>
      </c>
      <c r="J1514" s="7">
        <f>$C$4*POWER(F1514,-2/3)*(inputs!$C$9+inputs!$D$9)/POWER(inputs!$C$9+inputs!$D$9*output!G1514,2)</f>
        <v>1.1056244972183181E-5</v>
      </c>
      <c r="K1514" s="7">
        <f>$D$4*POWER(F1514,-1)*(inputs!$C$9+inputs!$D$9)/POWER(inputs!$C$9+inputs!$D$9*output!G1514,2)</f>
        <v>2.6152679344535585E-5</v>
      </c>
      <c r="L1514" s="7">
        <f t="shared" si="72"/>
        <v>1.4817412775632177E-4</v>
      </c>
      <c r="M1514" s="73"/>
      <c r="N1514" s="77">
        <f t="shared" si="73"/>
        <v>148.17412775632175</v>
      </c>
      <c r="O1514" s="78">
        <f>(inputs!$C$9+inputs!$D$9)/L1514</f>
        <v>7761.1389883881793</v>
      </c>
      <c r="P1514" s="79">
        <f t="shared" si="75"/>
        <v>37.411490096956868</v>
      </c>
    </row>
    <row r="1515" spans="6:16" x14ac:dyDescent="0.35">
      <c r="F1515" s="83">
        <v>1512</v>
      </c>
      <c r="G1515" s="8">
        <f>output!F1515/inputs!$M$9*inputs!$D$9/inputs!$C$9</f>
        <v>1.512</v>
      </c>
      <c r="H1515" s="7">
        <f>$A$4*POWER(F1515,2)*(inputs!$C$9+inputs!$D$9)/POWER(inputs!$C$9+inputs!$D$9*output!G1515,2)</f>
        <v>2.2941634636705333E-5</v>
      </c>
      <c r="I1515" s="7">
        <f>$B$4*POWER(F1515,2)*(inputs!$C$9+inputs!$D$9)/POWER(inputs!$C$9+inputs!$D$9*output!G1515,2)</f>
        <v>8.814332436811547E-5</v>
      </c>
      <c r="J1515" s="7">
        <f>$C$4*POWER(F1515,-2/3)*(inputs!$C$9+inputs!$D$9)/POWER(inputs!$C$9+inputs!$D$9*output!G1515,2)</f>
        <v>1.1048667225484385E-5</v>
      </c>
      <c r="K1515" s="7">
        <f>$D$4*POWER(F1515,-1)*(inputs!$C$9+inputs!$D$9)/POWER(inputs!$C$9+inputs!$D$9*output!G1515,2)</f>
        <v>2.6128991878814784E-5</v>
      </c>
      <c r="L1515" s="7">
        <f t="shared" si="72"/>
        <v>1.4826261810911996E-4</v>
      </c>
      <c r="M1515" s="73"/>
      <c r="N1515" s="77">
        <f t="shared" si="73"/>
        <v>148.26261810911996</v>
      </c>
      <c r="O1515" s="78">
        <f>(inputs!$C$9+inputs!$D$9)/L1515</f>
        <v>7756.506762571873</v>
      </c>
      <c r="P1515" s="79">
        <f t="shared" si="75"/>
        <v>37.400323930723097</v>
      </c>
    </row>
    <row r="1516" spans="6:16" x14ac:dyDescent="0.35">
      <c r="F1516" s="83">
        <v>1513</v>
      </c>
      <c r="G1516" s="8">
        <f>output!F1516/inputs!$M$9*inputs!$D$9/inputs!$C$9</f>
        <v>1.5129999999999999</v>
      </c>
      <c r="H1516" s="7">
        <f>$A$4*POWER(F1516,2)*(inputs!$C$9+inputs!$D$9)/POWER(inputs!$C$9+inputs!$D$9*output!G1516,2)</f>
        <v>2.2966374240147362E-5</v>
      </c>
      <c r="I1516" s="7">
        <f>$B$4*POWER(F1516,2)*(inputs!$C$9+inputs!$D$9)/POWER(inputs!$C$9+inputs!$D$9*output!G1516,2)</f>
        <v>8.8238375611213917E-5</v>
      </c>
      <c r="J1516" s="7">
        <f>$C$4*POWER(F1516,-2/3)*(inputs!$C$9+inputs!$D$9)/POWER(inputs!$C$9+inputs!$D$9*output!G1516,2)</f>
        <v>1.1041098222272893E-5</v>
      </c>
      <c r="K1516" s="7">
        <f>$D$4*POWER(F1516,-1)*(inputs!$C$9+inputs!$D$9)/POWER(inputs!$C$9+inputs!$D$9*output!G1516,2)</f>
        <v>2.6105338067199701E-5</v>
      </c>
      <c r="L1516" s="7">
        <f t="shared" si="72"/>
        <v>1.4835118614083388E-4</v>
      </c>
      <c r="M1516" s="73"/>
      <c r="N1516" s="77">
        <f t="shared" si="73"/>
        <v>148.35118614083387</v>
      </c>
      <c r="O1516" s="78">
        <f>(inputs!$C$9+inputs!$D$9)/L1516</f>
        <v>7751.8760039321369</v>
      </c>
      <c r="P1516" s="79">
        <f t="shared" si="75"/>
        <v>37.389157968017699</v>
      </c>
    </row>
    <row r="1517" spans="6:16" x14ac:dyDescent="0.35">
      <c r="F1517" s="83">
        <v>1514</v>
      </c>
      <c r="G1517" s="8">
        <f>output!F1517/inputs!$M$9*inputs!$D$9/inputs!$C$9</f>
        <v>1.514</v>
      </c>
      <c r="H1517" s="7">
        <f>$A$4*POWER(F1517,2)*(inputs!$C$9+inputs!$D$9)/POWER(inputs!$C$9+inputs!$D$9*output!G1517,2)</f>
        <v>2.2991121122444154E-5</v>
      </c>
      <c r="I1517" s="7">
        <f>$B$4*POWER(F1517,2)*(inputs!$C$9+inputs!$D$9)/POWER(inputs!$C$9+inputs!$D$9*output!G1517,2)</f>
        <v>8.8333454820168638E-5</v>
      </c>
      <c r="J1517" s="7">
        <f>$C$4*POWER(F1517,-2/3)*(inputs!$C$9+inputs!$D$9)/POWER(inputs!$C$9+inputs!$D$9*output!G1517,2)</f>
        <v>1.1033537947361105E-5</v>
      </c>
      <c r="K1517" s="7">
        <f>$D$4*POWER(F1517,-1)*(inputs!$C$9+inputs!$D$9)/POWER(inputs!$C$9+inputs!$D$9*output!G1517,2)</f>
        <v>2.6081717841860142E-5</v>
      </c>
      <c r="L1517" s="7">
        <f t="shared" si="72"/>
        <v>1.4843983173183406E-4</v>
      </c>
      <c r="M1517" s="73"/>
      <c r="N1517" s="77">
        <f t="shared" si="73"/>
        <v>148.43983173183406</v>
      </c>
      <c r="O1517" s="78">
        <f>(inputs!$C$9+inputs!$D$9)/L1517</f>
        <v>7747.2467233562193</v>
      </c>
      <c r="P1517" s="79">
        <f t="shared" si="75"/>
        <v>37.377992235286811</v>
      </c>
    </row>
    <row r="1518" spans="6:16" x14ac:dyDescent="0.35">
      <c r="F1518" s="83">
        <v>1515</v>
      </c>
      <c r="G1518" s="8">
        <f>output!F1518/inputs!$M$9*inputs!$D$9/inputs!$C$9</f>
        <v>1.5149999999999999</v>
      </c>
      <c r="H1518" s="7">
        <f>$A$4*POWER(F1518,2)*(inputs!$C$9+inputs!$D$9)/POWER(inputs!$C$9+inputs!$D$9*output!G1518,2)</f>
        <v>2.3015875276040634E-5</v>
      </c>
      <c r="I1518" s="7">
        <f>$B$4*POWER(F1518,2)*(inputs!$C$9+inputs!$D$9)/POWER(inputs!$C$9+inputs!$D$9*output!G1518,2)</f>
        <v>8.8428561965952479E-5</v>
      </c>
      <c r="J1518" s="7">
        <f>$C$4*POWER(F1518,-2/3)*(inputs!$C$9+inputs!$D$9)/POWER(inputs!$C$9+inputs!$D$9*output!G1518,2)</f>
        <v>1.1025986385597569E-5</v>
      </c>
      <c r="K1518" s="7">
        <f>$D$4*POWER(F1518,-1)*(inputs!$C$9+inputs!$D$9)/POWER(inputs!$C$9+inputs!$D$9*output!G1518,2)</f>
        <v>2.6058131135145664E-5</v>
      </c>
      <c r="L1518" s="7">
        <f t="shared" si="72"/>
        <v>1.4852855476273633E-4</v>
      </c>
      <c r="M1518" s="73"/>
      <c r="N1518" s="77">
        <f t="shared" si="73"/>
        <v>148.52855476273632</v>
      </c>
      <c r="O1518" s="78">
        <f>(inputs!$C$9+inputs!$D$9)/L1518</f>
        <v>7742.6189316730515</v>
      </c>
      <c r="P1518" s="79">
        <f t="shared" si="75"/>
        <v>37.366826758867475</v>
      </c>
    </row>
    <row r="1519" spans="6:16" x14ac:dyDescent="0.35">
      <c r="F1519" s="83">
        <v>1516</v>
      </c>
      <c r="G1519" s="8">
        <f>output!F1519/inputs!$M$9*inputs!$D$9/inputs!$C$9</f>
        <v>1.516</v>
      </c>
      <c r="H1519" s="7">
        <f>$A$4*POWER(F1519,2)*(inputs!$C$9+inputs!$D$9)/POWER(inputs!$C$9+inputs!$D$9*output!G1519,2)</f>
        <v>2.3040636693387787E-5</v>
      </c>
      <c r="I1519" s="7">
        <f>$B$4*POWER(F1519,2)*(inputs!$C$9+inputs!$D$9)/POWER(inputs!$C$9+inputs!$D$9*output!G1519,2)</f>
        <v>8.8523697019561622E-5</v>
      </c>
      <c r="J1519" s="7">
        <f>$C$4*POWER(F1519,-2/3)*(inputs!$C$9+inputs!$D$9)/POWER(inputs!$C$9+inputs!$D$9*output!G1519,2)</f>
        <v>1.1018443521866913E-5</v>
      </c>
      <c r="K1519" s="7">
        <f>$D$4*POWER(F1519,-1)*(inputs!$C$9+inputs!$D$9)/POWER(inputs!$C$9+inputs!$D$9*output!G1519,2)</f>
        <v>2.6034577879585044E-5</v>
      </c>
      <c r="L1519" s="7">
        <f t="shared" si="72"/>
        <v>1.4861735511440135E-4</v>
      </c>
      <c r="M1519" s="73"/>
      <c r="N1519" s="77">
        <f t="shared" si="73"/>
        <v>148.61735511440133</v>
      </c>
      <c r="O1519" s="78">
        <f>(inputs!$C$9+inputs!$D$9)/L1519</f>
        <v>7737.9926396534447</v>
      </c>
      <c r="P1519" s="79">
        <f t="shared" si="75"/>
        <v>37.355661564987919</v>
      </c>
    </row>
    <row r="1520" spans="6:16" x14ac:dyDescent="0.35">
      <c r="F1520" s="83">
        <v>1517</v>
      </c>
      <c r="G1520" s="8">
        <f>output!F1520/inputs!$M$9*inputs!$D$9/inputs!$C$9</f>
        <v>1.5169999999999999</v>
      </c>
      <c r="H1520" s="7">
        <f>$A$4*POWER(F1520,2)*(inputs!$C$9+inputs!$D$9)/POWER(inputs!$C$9+inputs!$D$9*output!G1520,2)</f>
        <v>2.3065405366942701E-5</v>
      </c>
      <c r="I1520" s="7">
        <f>$B$4*POWER(F1520,2)*(inputs!$C$9+inputs!$D$9)/POWER(inputs!$C$9+inputs!$D$9*output!G1520,2)</f>
        <v>8.8618859952015695E-5</v>
      </c>
      <c r="J1520" s="7">
        <f>$C$4*POWER(F1520,-2/3)*(inputs!$C$9+inputs!$D$9)/POWER(inputs!$C$9+inputs!$D$9*output!G1520,2)</f>
        <v>1.1010909341089696E-5</v>
      </c>
      <c r="K1520" s="7">
        <f>$D$4*POWER(F1520,-1)*(inputs!$C$9+inputs!$D$9)/POWER(inputs!$C$9+inputs!$D$9*output!G1520,2)</f>
        <v>2.6011058007885654E-5</v>
      </c>
      <c r="L1520" s="7">
        <f t="shared" si="72"/>
        <v>1.4870623266793374E-4</v>
      </c>
      <c r="M1520" s="73"/>
      <c r="N1520" s="77">
        <f t="shared" si="73"/>
        <v>148.70623266793373</v>
      </c>
      <c r="O1520" s="78">
        <f>(inputs!$C$9+inputs!$D$9)/L1520</f>
        <v>7733.3678580102987</v>
      </c>
      <c r="P1520" s="79">
        <f t="shared" si="75"/>
        <v>37.344496679767893</v>
      </c>
    </row>
    <row r="1521" spans="6:16" x14ac:dyDescent="0.35">
      <c r="F1521" s="83">
        <v>1518</v>
      </c>
      <c r="G1521" s="8">
        <f>output!F1521/inputs!$M$9*inputs!$D$9/inputs!$C$9</f>
        <v>1.5179999999999998</v>
      </c>
      <c r="H1521" s="7">
        <f>$A$4*POWER(F1521,2)*(inputs!$C$9+inputs!$D$9)/POWER(inputs!$C$9+inputs!$D$9*output!G1521,2)</f>
        <v>2.3090181289168506E-5</v>
      </c>
      <c r="I1521" s="7">
        <f>$B$4*POWER(F1521,2)*(inputs!$C$9+inputs!$D$9)/POWER(inputs!$C$9+inputs!$D$9*output!G1521,2)</f>
        <v>8.8714050734357529E-5</v>
      </c>
      <c r="J1521" s="7">
        <f>$C$4*POWER(F1521,-2/3)*(inputs!$C$9+inputs!$D$9)/POWER(inputs!$C$9+inputs!$D$9*output!G1521,2)</f>
        <v>1.1003383828222281E-5</v>
      </c>
      <c r="K1521" s="7">
        <f>$D$4*POWER(F1521,-1)*(inputs!$C$9+inputs!$D$9)/POWER(inputs!$C$9+inputs!$D$9*output!G1521,2)</f>
        <v>2.5987571452932883E-5</v>
      </c>
      <c r="L1521" s="7">
        <f t="shared" si="72"/>
        <v>1.4879518730468119E-4</v>
      </c>
      <c r="M1521" s="73"/>
      <c r="N1521" s="77">
        <f t="shared" si="73"/>
        <v>148.79518730468118</v>
      </c>
      <c r="O1521" s="78">
        <f>(inputs!$C$9+inputs!$D$9)/L1521</f>
        <v>7728.7445973988179</v>
      </c>
      <c r="P1521" s="79">
        <f t="shared" si="75"/>
        <v>37.333332129219066</v>
      </c>
    </row>
    <row r="1522" spans="6:16" x14ac:dyDescent="0.35">
      <c r="F1522" s="83">
        <v>1519</v>
      </c>
      <c r="G1522" s="8">
        <f>output!F1522/inputs!$M$9*inputs!$D$9/inputs!$C$9</f>
        <v>1.5189999999999999</v>
      </c>
      <c r="H1522" s="7">
        <f>$A$4*POWER(F1522,2)*(inputs!$C$9+inputs!$D$9)/POWER(inputs!$C$9+inputs!$D$9*output!G1522,2)</f>
        <v>2.3114964452534433E-5</v>
      </c>
      <c r="I1522" s="7">
        <f>$B$4*POWER(F1522,2)*(inputs!$C$9+inputs!$D$9)/POWER(inputs!$C$9+inputs!$D$9*output!G1522,2)</f>
        <v>8.8809269337653373E-5</v>
      </c>
      <c r="J1522" s="7">
        <f>$C$4*POWER(F1522,-2/3)*(inputs!$C$9+inputs!$D$9)/POWER(inputs!$C$9+inputs!$D$9*output!G1522,2)</f>
        <v>1.0995866968256797E-5</v>
      </c>
      <c r="K1522" s="7">
        <f>$D$4*POWER(F1522,-1)*(inputs!$C$9+inputs!$D$9)/POWER(inputs!$C$9+inputs!$D$9*output!G1522,2)</f>
        <v>2.5964118147789536E-5</v>
      </c>
      <c r="L1522" s="7">
        <f t="shared" si="72"/>
        <v>1.4888421890623413E-4</v>
      </c>
      <c r="M1522" s="73"/>
      <c r="N1522" s="77">
        <f t="shared" si="73"/>
        <v>148.88421890623414</v>
      </c>
      <c r="O1522" s="78">
        <f>(inputs!$C$9+inputs!$D$9)/L1522</f>
        <v>7724.1228684166927</v>
      </c>
      <c r="P1522" s="79">
        <f t="shared" si="75"/>
        <v>37.322167939245233</v>
      </c>
    </row>
    <row r="1523" spans="6:16" x14ac:dyDescent="0.35">
      <c r="F1523" s="83">
        <v>1520</v>
      </c>
      <c r="G1523" s="8">
        <f>output!F1523/inputs!$M$9*inputs!$D$9/inputs!$C$9</f>
        <v>1.5199999999999998</v>
      </c>
      <c r="H1523" s="7">
        <f>$A$4*POWER(F1523,2)*(inputs!$C$9+inputs!$D$9)/POWER(inputs!$C$9+inputs!$D$9*output!G1523,2)</f>
        <v>2.3139754849515732E-5</v>
      </c>
      <c r="I1523" s="7">
        <f>$B$4*POWER(F1523,2)*(inputs!$C$9+inputs!$D$9)/POWER(inputs!$C$9+inputs!$D$9*output!G1523,2)</f>
        <v>8.8904515732992649E-5</v>
      </c>
      <c r="J1523" s="7">
        <f>$C$4*POWER(F1523,-2/3)*(inputs!$C$9+inputs!$D$9)/POWER(inputs!$C$9+inputs!$D$9*output!G1523,2)</f>
        <v>1.0988358746220973E-5</v>
      </c>
      <c r="K1523" s="7">
        <f>$D$4*POWER(F1523,-1)*(inputs!$C$9+inputs!$D$9)/POWER(inputs!$C$9+inputs!$D$9*output!G1523,2)</f>
        <v>2.5940698025695288E-5</v>
      </c>
      <c r="L1523" s="7">
        <f t="shared" si="72"/>
        <v>1.4897332735442463E-4</v>
      </c>
      <c r="M1523" s="73"/>
      <c r="N1523" s="77">
        <f t="shared" si="73"/>
        <v>148.97332735442461</v>
      </c>
      <c r="O1523" s="78">
        <f>(inputs!$C$9+inputs!$D$9)/L1523</f>
        <v>7719.5026816043255</v>
      </c>
      <c r="P1523" s="79">
        <f t="shared" si="75"/>
        <v>37.311004135642769</v>
      </c>
    </row>
    <row r="1524" spans="6:16" x14ac:dyDescent="0.35">
      <c r="F1524" s="83">
        <v>1521</v>
      </c>
      <c r="G1524" s="8">
        <f>output!F1524/inputs!$M$9*inputs!$D$9/inputs!$C$9</f>
        <v>1.5210000000000001</v>
      </c>
      <c r="H1524" s="7">
        <f>$A$4*POWER(F1524,2)*(inputs!$C$9+inputs!$D$9)/POWER(inputs!$C$9+inputs!$D$9*output!G1524,2)</f>
        <v>2.3164552472593746E-5</v>
      </c>
      <c r="I1524" s="7">
        <f>$B$4*POWER(F1524,2)*(inputs!$C$9+inputs!$D$9)/POWER(inputs!$C$9+inputs!$D$9*output!G1524,2)</f>
        <v>8.8999789891488175E-5</v>
      </c>
      <c r="J1524" s="7">
        <f>$C$4*POWER(F1524,-2/3)*(inputs!$C$9+inputs!$D$9)/POWER(inputs!$C$9+inputs!$D$9*output!G1524,2)</f>
        <v>1.0980859147178027E-5</v>
      </c>
      <c r="K1524" s="7">
        <f>$D$4*POWER(F1524,-1)*(inputs!$C$9+inputs!$D$9)/POWER(inputs!$C$9+inputs!$D$9*output!G1524,2)</f>
        <v>2.5917311020066058E-5</v>
      </c>
      <c r="L1524" s="7">
        <f t="shared" si="72"/>
        <v>1.4906251253132602E-4</v>
      </c>
      <c r="M1524" s="73"/>
      <c r="N1524" s="77">
        <f t="shared" si="73"/>
        <v>149.06251253132601</v>
      </c>
      <c r="O1524" s="78">
        <f>(inputs!$C$9+inputs!$D$9)/L1524</f>
        <v>7714.8840474450162</v>
      </c>
      <c r="P1524" s="79">
        <f t="shared" si="75"/>
        <v>37.299840744100869</v>
      </c>
    </row>
    <row r="1525" spans="6:16" x14ac:dyDescent="0.35">
      <c r="F1525" s="83">
        <v>1522</v>
      </c>
      <c r="G1525" s="8">
        <f>output!F1525/inputs!$M$9*inputs!$D$9/inputs!$C$9</f>
        <v>1.522</v>
      </c>
      <c r="H1525" s="7">
        <f>$A$4*POWER(F1525,2)*(inputs!$C$9+inputs!$D$9)/POWER(inputs!$C$9+inputs!$D$9*output!G1525,2)</f>
        <v>2.3189357314255858E-5</v>
      </c>
      <c r="I1525" s="7">
        <f>$B$4*POWER(F1525,2)*(inputs!$C$9+inputs!$D$9)/POWER(inputs!$C$9+inputs!$D$9*output!G1525,2)</f>
        <v>8.9095091784275926E-5</v>
      </c>
      <c r="J1525" s="7">
        <f>$C$4*POWER(F1525,-2/3)*(inputs!$C$9+inputs!$D$9)/POWER(inputs!$C$9+inputs!$D$9*output!G1525,2)</f>
        <v>1.0973368156226592E-5</v>
      </c>
      <c r="K1525" s="7">
        <f>$D$4*POWER(F1525,-1)*(inputs!$C$9+inputs!$D$9)/POWER(inputs!$C$9+inputs!$D$9*output!G1525,2)</f>
        <v>2.589395706449345E-5</v>
      </c>
      <c r="L1525" s="7">
        <f t="shared" si="72"/>
        <v>1.4915177431925182E-4</v>
      </c>
      <c r="M1525" s="73"/>
      <c r="N1525" s="77">
        <f t="shared" si="73"/>
        <v>149.15177431925181</v>
      </c>
      <c r="O1525" s="78">
        <f>(inputs!$C$9+inputs!$D$9)/L1525</f>
        <v>7710.2669763651829</v>
      </c>
      <c r="P1525" s="79">
        <f t="shared" si="75"/>
        <v>37.288677790201938</v>
      </c>
    </row>
    <row r="1526" spans="6:16" x14ac:dyDescent="0.35">
      <c r="F1526" s="83">
        <v>1523</v>
      </c>
      <c r="G1526" s="8">
        <f>output!F1526/inputs!$M$9*inputs!$D$9/inputs!$C$9</f>
        <v>1.5230000000000001</v>
      </c>
      <c r="H1526" s="7">
        <f>$A$4*POWER(F1526,2)*(inputs!$C$9+inputs!$D$9)/POWER(inputs!$C$9+inputs!$D$9*output!G1526,2)</f>
        <v>2.3214169366995477E-5</v>
      </c>
      <c r="I1526" s="7">
        <f>$B$4*POWER(F1526,2)*(inputs!$C$9+inputs!$D$9)/POWER(inputs!$C$9+inputs!$D$9*output!G1526,2)</f>
        <v>8.9190421382515108E-5</v>
      </c>
      <c r="J1526" s="7">
        <f>$C$4*POWER(F1526,-2/3)*(inputs!$C$9+inputs!$D$9)/POWER(inputs!$C$9+inputs!$D$9*output!G1526,2)</f>
        <v>1.0965885758500606E-5</v>
      </c>
      <c r="K1526" s="7">
        <f>$D$4*POWER(F1526,-1)*(inputs!$C$9+inputs!$D$9)/POWER(inputs!$C$9+inputs!$D$9*output!G1526,2)</f>
        <v>2.5870636092744169E-5</v>
      </c>
      <c r="L1526" s="7">
        <f t="shared" si="72"/>
        <v>1.4924111260075537E-4</v>
      </c>
      <c r="M1526" s="73"/>
      <c r="N1526" s="77">
        <f t="shared" si="73"/>
        <v>149.24111260075537</v>
      </c>
      <c r="O1526" s="78">
        <f>(inputs!$C$9+inputs!$D$9)/L1526</f>
        <v>7705.6514787345486</v>
      </c>
      <c r="P1526" s="79">
        <f t="shared" si="75"/>
        <v>37.27751529942185</v>
      </c>
    </row>
    <row r="1527" spans="6:16" x14ac:dyDescent="0.35">
      <c r="F1527" s="83">
        <v>1524</v>
      </c>
      <c r="G1527" s="8">
        <f>output!F1527/inputs!$M$9*inputs!$D$9/inputs!$C$9</f>
        <v>1.524</v>
      </c>
      <c r="H1527" s="7">
        <f>$A$4*POWER(F1527,2)*(inputs!$C$9+inputs!$D$9)/POWER(inputs!$C$9+inputs!$D$9*output!G1527,2)</f>
        <v>2.3238988623312084E-5</v>
      </c>
      <c r="I1527" s="7">
        <f>$B$4*POWER(F1527,2)*(inputs!$C$9+inputs!$D$9)/POWER(inputs!$C$9+inputs!$D$9*output!G1527,2)</f>
        <v>8.928577865738817E-5</v>
      </c>
      <c r="J1527" s="7">
        <f>$C$4*POWER(F1527,-2/3)*(inputs!$C$9+inputs!$D$9)/POWER(inputs!$C$9+inputs!$D$9*output!G1527,2)</f>
        <v>1.0958411939169165E-5</v>
      </c>
      <c r="K1527" s="7">
        <f>$D$4*POWER(F1527,-1)*(inputs!$C$9+inputs!$D$9)/POWER(inputs!$C$9+inputs!$D$9*output!G1527,2)</f>
        <v>2.5847348038759483E-5</v>
      </c>
      <c r="L1527" s="7">
        <f t="shared" si="72"/>
        <v>1.4933052725862891E-4</v>
      </c>
      <c r="M1527" s="73"/>
      <c r="N1527" s="77">
        <f t="shared" si="73"/>
        <v>149.3305272586289</v>
      </c>
      <c r="O1527" s="78">
        <f>(inputs!$C$9+inputs!$D$9)/L1527</f>
        <v>7701.0375648663512</v>
      </c>
      <c r="P1527" s="79">
        <f t="shared" si="75"/>
        <v>37.266353297130344</v>
      </c>
    </row>
    <row r="1528" spans="6:16" x14ac:dyDescent="0.35">
      <c r="F1528" s="83">
        <v>1525</v>
      </c>
      <c r="G1528" s="8">
        <f>output!F1528/inputs!$M$9*inputs!$D$9/inputs!$C$9</f>
        <v>1.5249999999999999</v>
      </c>
      <c r="H1528" s="7">
        <f>$A$4*POWER(F1528,2)*(inputs!$C$9+inputs!$D$9)/POWER(inputs!$C$9+inputs!$D$9*output!G1528,2)</f>
        <v>2.3263815075711156E-5</v>
      </c>
      <c r="I1528" s="7">
        <f>$B$4*POWER(F1528,2)*(inputs!$C$9+inputs!$D$9)/POWER(inputs!$C$9+inputs!$D$9*output!G1528,2)</f>
        <v>8.9381163580100695E-5</v>
      </c>
      <c r="J1528" s="7">
        <f>$C$4*POWER(F1528,-2/3)*(inputs!$C$9+inputs!$D$9)/POWER(inputs!$C$9+inputs!$D$9*output!G1528,2)</f>
        <v>1.0950946683436458E-5</v>
      </c>
      <c r="K1528" s="7">
        <f>$D$4*POWER(F1528,-1)*(inputs!$C$9+inputs!$D$9)/POWER(inputs!$C$9+inputs!$D$9*output!G1528,2)</f>
        <v>2.5824092836654565E-5</v>
      </c>
      <c r="L1528" s="7">
        <f t="shared" si="72"/>
        <v>1.4942001817590288E-4</v>
      </c>
      <c r="M1528" s="73"/>
      <c r="N1528" s="77">
        <f t="shared" si="73"/>
        <v>149.4200181759029</v>
      </c>
      <c r="O1528" s="78">
        <f>(inputs!$C$9+inputs!$D$9)/L1528</f>
        <v>7696.4252450175481</v>
      </c>
      <c r="P1528" s="79">
        <f t="shared" si="75"/>
        <v>37.255191808591327</v>
      </c>
    </row>
    <row r="1529" spans="6:16" x14ac:dyDescent="0.35">
      <c r="F1529" s="83">
        <v>1526</v>
      </c>
      <c r="G1529" s="8">
        <f>output!F1529/inputs!$M$9*inputs!$D$9/inputs!$C$9</f>
        <v>1.526</v>
      </c>
      <c r="H1529" s="7">
        <f>$A$4*POWER(F1529,2)*(inputs!$C$9+inputs!$D$9)/POWER(inputs!$C$9+inputs!$D$9*output!G1529,2)</f>
        <v>2.328864871670424E-5</v>
      </c>
      <c r="I1529" s="7">
        <f>$B$4*POWER(F1529,2)*(inputs!$C$9+inputs!$D$9)/POWER(inputs!$C$9+inputs!$D$9*output!G1529,2)</f>
        <v>8.9476576121881533E-5</v>
      </c>
      <c r="J1529" s="7">
        <f>$C$4*POWER(F1529,-2/3)*(inputs!$C$9+inputs!$D$9)/POWER(inputs!$C$9+inputs!$D$9*output!G1529,2)</f>
        <v>1.0943489976541652E-5</v>
      </c>
      <c r="K1529" s="7">
        <f>$D$4*POWER(F1529,-1)*(inputs!$C$9+inputs!$D$9)/POWER(inputs!$C$9+inputs!$D$9*output!G1529,2)</f>
        <v>2.5800870420718023E-5</v>
      </c>
      <c r="L1529" s="7">
        <f t="shared" si="72"/>
        <v>1.4950958523584544E-4</v>
      </c>
      <c r="M1529" s="73"/>
      <c r="N1529" s="77">
        <f t="shared" si="73"/>
        <v>149.50958523584544</v>
      </c>
      <c r="O1529" s="78">
        <f>(inputs!$C$9+inputs!$D$9)/L1529</f>
        <v>7691.8145293890057</v>
      </c>
      <c r="P1529" s="79">
        <f t="shared" si="75"/>
        <v>37.24403085896315</v>
      </c>
    </row>
    <row r="1530" spans="6:16" x14ac:dyDescent="0.35">
      <c r="F1530" s="83">
        <v>1527</v>
      </c>
      <c r="G1530" s="8">
        <f>output!F1530/inputs!$M$9*inputs!$D$9/inputs!$C$9</f>
        <v>1.5269999999999999</v>
      </c>
      <c r="H1530" s="7">
        <f>$A$4*POWER(F1530,2)*(inputs!$C$9+inputs!$D$9)/POWER(inputs!$C$9+inputs!$D$9*output!G1530,2)</f>
        <v>2.3313489538808886E-5</v>
      </c>
      <c r="I1530" s="7">
        <f>$B$4*POWER(F1530,2)*(inputs!$C$9+inputs!$D$9)/POWER(inputs!$C$9+inputs!$D$9*output!G1530,2)</f>
        <v>8.9572016253982537E-5</v>
      </c>
      <c r="J1530" s="7">
        <f>$C$4*POWER(F1530,-2/3)*(inputs!$C$9+inputs!$D$9)/POWER(inputs!$C$9+inputs!$D$9*output!G1530,2)</f>
        <v>1.093604180375876E-5</v>
      </c>
      <c r="K1530" s="7">
        <f>$D$4*POWER(F1530,-1)*(inputs!$C$9+inputs!$D$9)/POWER(inputs!$C$9+inputs!$D$9*output!G1530,2)</f>
        <v>2.5777680725411251E-5</v>
      </c>
      <c r="L1530" s="7">
        <f t="shared" si="72"/>
        <v>1.4959922832196145E-4</v>
      </c>
      <c r="M1530" s="73"/>
      <c r="N1530" s="77">
        <f t="shared" si="73"/>
        <v>149.59922832196145</v>
      </c>
      <c r="O1530" s="78">
        <f>(inputs!$C$9+inputs!$D$9)/L1530</f>
        <v>7687.2054281257124</v>
      </c>
      <c r="P1530" s="79">
        <f t="shared" si="75"/>
        <v>37.232870473299002</v>
      </c>
    </row>
    <row r="1531" spans="6:16" x14ac:dyDescent="0.35">
      <c r="F1531" s="83">
        <v>1528</v>
      </c>
      <c r="G1531" s="8">
        <f>output!F1531/inputs!$M$9*inputs!$D$9/inputs!$C$9</f>
        <v>1.528</v>
      </c>
      <c r="H1531" s="7">
        <f>$A$4*POWER(F1531,2)*(inputs!$C$9+inputs!$D$9)/POWER(inputs!$C$9+inputs!$D$9*output!G1531,2)</f>
        <v>2.3338337534548664E-5</v>
      </c>
      <c r="I1531" s="7">
        <f>$B$4*POWER(F1531,2)*(inputs!$C$9+inputs!$D$9)/POWER(inputs!$C$9+inputs!$D$9*output!G1531,2)</f>
        <v>8.96674839476788E-5</v>
      </c>
      <c r="J1531" s="7">
        <f>$C$4*POWER(F1531,-2/3)*(inputs!$C$9+inputs!$D$9)/POWER(inputs!$C$9+inputs!$D$9*output!G1531,2)</f>
        <v>1.0928602150396581E-5</v>
      </c>
      <c r="K1531" s="7">
        <f>$D$4*POWER(F1531,-1)*(inputs!$C$9+inputs!$D$9)/POWER(inputs!$C$9+inputs!$D$9*output!G1531,2)</f>
        <v>2.5754523685367915E-5</v>
      </c>
      <c r="L1531" s="7">
        <f t="shared" si="72"/>
        <v>1.4968894731799196E-4</v>
      </c>
      <c r="M1531" s="73"/>
      <c r="N1531" s="77">
        <f t="shared" si="73"/>
        <v>149.68894731799196</v>
      </c>
      <c r="O1531" s="78">
        <f>(inputs!$C$9+inputs!$D$9)/L1531</f>
        <v>7682.5979513169768</v>
      </c>
      <c r="P1531" s="79">
        <f t="shared" si="75"/>
        <v>37.221710676547218</v>
      </c>
    </row>
    <row r="1532" spans="6:16" x14ac:dyDescent="0.35">
      <c r="F1532" s="83">
        <v>1529</v>
      </c>
      <c r="G1532" s="8">
        <f>output!F1532/inputs!$M$9*inputs!$D$9/inputs!$C$9</f>
        <v>1.5289999999999999</v>
      </c>
      <c r="H1532" s="7">
        <f>$A$4*POWER(F1532,2)*(inputs!$C$9+inputs!$D$9)/POWER(inputs!$C$9+inputs!$D$9*output!G1532,2)</f>
        <v>2.3363192696453168E-5</v>
      </c>
      <c r="I1532" s="7">
        <f>$B$4*POWER(F1532,2)*(inputs!$C$9+inputs!$D$9)/POWER(inputs!$C$9+inputs!$D$9*output!G1532,2)</f>
        <v>8.9762979174268508E-5</v>
      </c>
      <c r="J1532" s="7">
        <f>$C$4*POWER(F1532,-2/3)*(inputs!$C$9+inputs!$D$9)/POWER(inputs!$C$9+inputs!$D$9*output!G1532,2)</f>
        <v>1.0921171001798573E-5</v>
      </c>
      <c r="K1532" s="7">
        <f>$D$4*POWER(F1532,-1)*(inputs!$C$9+inputs!$D$9)/POWER(inputs!$C$9+inputs!$D$9*output!G1532,2)</f>
        <v>2.5731399235393376E-5</v>
      </c>
      <c r="L1532" s="7">
        <f t="shared" si="72"/>
        <v>1.4977874210791363E-4</v>
      </c>
      <c r="M1532" s="73"/>
      <c r="N1532" s="77">
        <f t="shared" si="73"/>
        <v>149.77874210791362</v>
      </c>
      <c r="O1532" s="78">
        <f>(inputs!$C$9+inputs!$D$9)/L1532</f>
        <v>7677.9921089966156</v>
      </c>
      <c r="P1532" s="79">
        <f t="shared" si="75"/>
        <v>37.210551493551549</v>
      </c>
    </row>
    <row r="1533" spans="6:16" x14ac:dyDescent="0.35">
      <c r="F1533" s="83">
        <v>1530</v>
      </c>
      <c r="G1533" s="8">
        <f>output!F1533/inputs!$M$9*inputs!$D$9/inputs!$C$9</f>
        <v>1.5299999999999998</v>
      </c>
      <c r="H1533" s="7">
        <f>$A$4*POWER(F1533,2)*(inputs!$C$9+inputs!$D$9)/POWER(inputs!$C$9+inputs!$D$9*output!G1533,2)</f>
        <v>2.3388055017057984E-5</v>
      </c>
      <c r="I1533" s="7">
        <f>$B$4*POWER(F1533,2)*(inputs!$C$9+inputs!$D$9)/POWER(inputs!$C$9+inputs!$D$9*output!G1533,2)</f>
        <v>8.9858501905072888E-5</v>
      </c>
      <c r="J1533" s="7">
        <f>$C$4*POWER(F1533,-2/3)*(inputs!$C$9+inputs!$D$9)/POWER(inputs!$C$9+inputs!$D$9*output!G1533,2)</f>
        <v>1.0913748343342713E-5</v>
      </c>
      <c r="K1533" s="7">
        <f>$D$4*POWER(F1533,-1)*(inputs!$C$9+inputs!$D$9)/POWER(inputs!$C$9+inputs!$D$9*output!G1533,2)</f>
        <v>2.5708307310464099E-5</v>
      </c>
      <c r="L1533" s="7">
        <f t="shared" si="72"/>
        <v>1.4986861257593767E-4</v>
      </c>
      <c r="M1533" s="73"/>
      <c r="N1533" s="77">
        <f t="shared" si="73"/>
        <v>149.86861257593768</v>
      </c>
      <c r="O1533" s="78">
        <f>(inputs!$C$9+inputs!$D$9)/L1533</f>
        <v>7673.3879111431734</v>
      </c>
      <c r="P1533" s="79">
        <f t="shared" si="75"/>
        <v>37.199392949051564</v>
      </c>
    </row>
    <row r="1534" spans="6:16" x14ac:dyDescent="0.35">
      <c r="F1534" s="83">
        <v>1531</v>
      </c>
      <c r="G1534" s="8">
        <f>output!F1534/inputs!$M$9*inputs!$D$9/inputs!$C$9</f>
        <v>1.5309999999999999</v>
      </c>
      <c r="H1534" s="7">
        <f>$A$4*POWER(F1534,2)*(inputs!$C$9+inputs!$D$9)/POWER(inputs!$C$9+inputs!$D$9*output!G1534,2)</f>
        <v>2.3412924488904723E-5</v>
      </c>
      <c r="I1534" s="7">
        <f>$B$4*POWER(F1534,2)*(inputs!$C$9+inputs!$D$9)/POWER(inputs!$C$9+inputs!$D$9*output!G1534,2)</f>
        <v>8.9954052111436287E-5</v>
      </c>
      <c r="J1534" s="7">
        <f>$C$4*POWER(F1534,-2/3)*(inputs!$C$9+inputs!$D$9)/POWER(inputs!$C$9+inputs!$D$9*output!G1534,2)</f>
        <v>1.0906334160441456E-5</v>
      </c>
      <c r="K1534" s="7">
        <f>$D$4*POWER(F1534,-1)*(inputs!$C$9+inputs!$D$9)/POWER(inputs!$C$9+inputs!$D$9*output!G1534,2)</f>
        <v>2.5685247845727146E-5</v>
      </c>
      <c r="L1534" s="7">
        <f t="shared" si="72"/>
        <v>1.4995855860650963E-4</v>
      </c>
      <c r="M1534" s="73"/>
      <c r="N1534" s="77">
        <f t="shared" si="73"/>
        <v>149.95855860650963</v>
      </c>
      <c r="O1534" s="78">
        <f>(inputs!$C$9+inputs!$D$9)/L1534</f>
        <v>7668.7853676801005</v>
      </c>
      <c r="P1534" s="79">
        <f t="shared" si="75"/>
        <v>37.188235067682911</v>
      </c>
    </row>
    <row r="1535" spans="6:16" x14ac:dyDescent="0.35">
      <c r="F1535" s="83">
        <v>1532</v>
      </c>
      <c r="G1535" s="8">
        <f>output!F1535/inputs!$M$9*inputs!$D$9/inputs!$C$9</f>
        <v>1.5319999999999998</v>
      </c>
      <c r="H1535" s="7">
        <f>$A$4*POWER(F1535,2)*(inputs!$C$9+inputs!$D$9)/POWER(inputs!$C$9+inputs!$D$9*output!G1535,2)</f>
        <v>2.3437801104540983E-5</v>
      </c>
      <c r="I1535" s="7">
        <f>$B$4*POWER(F1535,2)*(inputs!$C$9+inputs!$D$9)/POWER(inputs!$C$9+inputs!$D$9*output!G1535,2)</f>
        <v>9.004962976472609E-5</v>
      </c>
      <c r="J1535" s="7">
        <f>$C$4*POWER(F1535,-2/3)*(inputs!$C$9+inputs!$D$9)/POWER(inputs!$C$9+inputs!$D$9*output!G1535,2)</f>
        <v>1.08989284385416E-5</v>
      </c>
      <c r="K1535" s="7">
        <f>$D$4*POWER(F1535,-1)*(inputs!$C$9+inputs!$D$9)/POWER(inputs!$C$9+inputs!$D$9*output!G1535,2)</f>
        <v>2.5662220776499563E-5</v>
      </c>
      <c r="L1535" s="7">
        <f t="shared" si="72"/>
        <v>1.5004858008430824E-4</v>
      </c>
      <c r="M1535" s="73"/>
      <c r="N1535" s="77">
        <f t="shared" si="73"/>
        <v>150.04858008430824</v>
      </c>
      <c r="O1535" s="78">
        <f>(inputs!$C$9+inputs!$D$9)/L1535</f>
        <v>7664.1844884759721</v>
      </c>
      <c r="P1535" s="79">
        <f t="shared" si="75"/>
        <v>37.177077873977673</v>
      </c>
    </row>
    <row r="1536" spans="6:16" x14ac:dyDescent="0.35">
      <c r="F1536" s="83">
        <v>1533</v>
      </c>
      <c r="G1536" s="8">
        <f>output!F1536/inputs!$M$9*inputs!$D$9/inputs!$C$9</f>
        <v>1.5330000000000001</v>
      </c>
      <c r="H1536" s="7">
        <f>$A$4*POWER(F1536,2)*(inputs!$C$9+inputs!$D$9)/POWER(inputs!$C$9+inputs!$D$9*output!G1536,2)</f>
        <v>2.3462684856520358E-5</v>
      </c>
      <c r="I1536" s="7">
        <f>$B$4*POWER(F1536,2)*(inputs!$C$9+inputs!$D$9)/POWER(inputs!$C$9+inputs!$D$9*output!G1536,2)</f>
        <v>9.0145234836332629E-5</v>
      </c>
      <c r="J1536" s="7">
        <f>$C$4*POWER(F1536,-2/3)*(inputs!$C$9+inputs!$D$9)/POWER(inputs!$C$9+inputs!$D$9*output!G1536,2)</f>
        <v>1.089153116312416E-5</v>
      </c>
      <c r="K1536" s="7">
        <f>$D$4*POWER(F1536,-1)*(inputs!$C$9+inputs!$D$9)/POWER(inputs!$C$9+inputs!$D$9*output!G1536,2)</f>
        <v>2.5639226038267869E-5</v>
      </c>
      <c r="L1536" s="7">
        <f t="shared" si="72"/>
        <v>1.5013867689424502E-4</v>
      </c>
      <c r="M1536" s="73"/>
      <c r="N1536" s="77">
        <f t="shared" si="73"/>
        <v>150.13867689424501</v>
      </c>
      <c r="O1536" s="78">
        <f>(inputs!$C$9+inputs!$D$9)/L1536</f>
        <v>7659.5852833446725</v>
      </c>
      <c r="P1536" s="79">
        <f t="shared" si="75"/>
        <v>37.16592139236468</v>
      </c>
    </row>
    <row r="1537" spans="6:16" x14ac:dyDescent="0.35">
      <c r="F1537" s="83">
        <v>1534</v>
      </c>
      <c r="G1537" s="8">
        <f>output!F1537/inputs!$M$9*inputs!$D$9/inputs!$C$9</f>
        <v>1.534</v>
      </c>
      <c r="H1537" s="7">
        <f>$A$4*POWER(F1537,2)*(inputs!$C$9+inputs!$D$9)/POWER(inputs!$C$9+inputs!$D$9*output!G1537,2)</f>
        <v>2.3487575737402442E-5</v>
      </c>
      <c r="I1537" s="7">
        <f>$B$4*POWER(F1537,2)*(inputs!$C$9+inputs!$D$9)/POWER(inputs!$C$9+inputs!$D$9*output!G1537,2)</f>
        <v>9.0240867297669436E-5</v>
      </c>
      <c r="J1537" s="7">
        <f>$C$4*POWER(F1537,-2/3)*(inputs!$C$9+inputs!$D$9)/POWER(inputs!$C$9+inputs!$D$9*output!G1537,2)</f>
        <v>1.0884142319704327E-5</v>
      </c>
      <c r="K1537" s="7">
        <f>$D$4*POWER(F1537,-1)*(inputs!$C$9+inputs!$D$9)/POWER(inputs!$C$9+inputs!$D$9*output!G1537,2)</f>
        <v>2.5616263566687491E-5</v>
      </c>
      <c r="L1537" s="7">
        <f t="shared" si="72"/>
        <v>1.502288489214637E-4</v>
      </c>
      <c r="M1537" s="73"/>
      <c r="N1537" s="77">
        <f t="shared" si="73"/>
        <v>150.22884892146371</v>
      </c>
      <c r="O1537" s="78">
        <f>(inputs!$C$9+inputs!$D$9)/L1537</f>
        <v>7654.9877620455864</v>
      </c>
      <c r="P1537" s="79">
        <f t="shared" si="75"/>
        <v>37.154765647169796</v>
      </c>
    </row>
    <row r="1538" spans="6:16" x14ac:dyDescent="0.35">
      <c r="F1538" s="83">
        <v>1535</v>
      </c>
      <c r="G1538" s="8">
        <f>output!F1538/inputs!$M$9*inputs!$D$9/inputs!$C$9</f>
        <v>1.5349999999999999</v>
      </c>
      <c r="H1538" s="7">
        <f>$A$4*POWER(F1538,2)*(inputs!$C$9+inputs!$D$9)/POWER(inputs!$C$9+inputs!$D$9*output!G1538,2)</f>
        <v>2.3512473739752784E-5</v>
      </c>
      <c r="I1538" s="7">
        <f>$B$4*POWER(F1538,2)*(inputs!$C$9+inputs!$D$9)/POWER(inputs!$C$9+inputs!$D$9*output!G1538,2)</f>
        <v>9.0336527120172812E-5</v>
      </c>
      <c r="J1538" s="7">
        <f>$C$4*POWER(F1538,-2/3)*(inputs!$C$9+inputs!$D$9)/POWER(inputs!$C$9+inputs!$D$9*output!G1538,2)</f>
        <v>1.0876761893831289E-5</v>
      </c>
      <c r="K1538" s="7">
        <f>$D$4*POWER(F1538,-1)*(inputs!$C$9+inputs!$D$9)/POWER(inputs!$C$9+inputs!$D$9*output!G1538,2)</f>
        <v>2.5593333297582188E-5</v>
      </c>
      <c r="L1538" s="7">
        <f t="shared" si="72"/>
        <v>1.5031909605133905E-4</v>
      </c>
      <c r="M1538" s="73"/>
      <c r="N1538" s="77">
        <f t="shared" si="73"/>
        <v>150.31909605133905</v>
      </c>
      <c r="O1538" s="78">
        <f>(inputs!$C$9+inputs!$D$9)/L1538</f>
        <v>7650.3919342838253</v>
      </c>
      <c r="P1538" s="79">
        <f t="shared" si="75"/>
        <v>37.143610662616325</v>
      </c>
    </row>
    <row r="1539" spans="6:16" x14ac:dyDescent="0.35">
      <c r="F1539" s="83">
        <v>1536</v>
      </c>
      <c r="G1539" s="8">
        <f>output!F1539/inputs!$M$9*inputs!$D$9/inputs!$C$9</f>
        <v>1.536</v>
      </c>
      <c r="H1539" s="7">
        <f>$A$4*POWER(F1539,2)*(inputs!$C$9+inputs!$D$9)/POWER(inputs!$C$9+inputs!$D$9*output!G1539,2)</f>
        <v>2.3537378856142959E-5</v>
      </c>
      <c r="I1539" s="7">
        <f>$B$4*POWER(F1539,2)*(inputs!$C$9+inputs!$D$9)/POWER(inputs!$C$9+inputs!$D$9*output!G1539,2)</f>
        <v>9.0432214275302218E-5</v>
      </c>
      <c r="J1539" s="7">
        <f>$C$4*POWER(F1539,-2/3)*(inputs!$C$9+inputs!$D$9)/POWER(inputs!$C$9+inputs!$D$9*output!G1539,2)</f>
        <v>1.0869389871088198E-5</v>
      </c>
      <c r="K1539" s="7">
        <f>$D$4*POWER(F1539,-1)*(inputs!$C$9+inputs!$D$9)/POWER(inputs!$C$9+inputs!$D$9*output!G1539,2)</f>
        <v>2.5570435166943547E-5</v>
      </c>
      <c r="L1539" s="7">
        <f t="shared" si="72"/>
        <v>1.5040941816947691E-4</v>
      </c>
      <c r="M1539" s="73"/>
      <c r="N1539" s="77">
        <f t="shared" si="73"/>
        <v>150.40941816947691</v>
      </c>
      <c r="O1539" s="78">
        <f>(inputs!$C$9+inputs!$D$9)/L1539</f>
        <v>7645.7978097103851</v>
      </c>
      <c r="P1539" s="79">
        <f t="shared" si="75"/>
        <v>37.132456462825203</v>
      </c>
    </row>
    <row r="1540" spans="6:16" x14ac:dyDescent="0.35">
      <c r="F1540" s="83">
        <v>1537</v>
      </c>
      <c r="G1540" s="8">
        <f>output!F1540/inputs!$M$9*inputs!$D$9/inputs!$C$9</f>
        <v>1.5369999999999999</v>
      </c>
      <c r="H1540" s="7">
        <f>$A$4*POWER(F1540,2)*(inputs!$C$9+inputs!$D$9)/POWER(inputs!$C$9+inputs!$D$9*output!G1540,2)</f>
        <v>2.3562291079150457E-5</v>
      </c>
      <c r="I1540" s="7">
        <f>$B$4*POWER(F1540,2)*(inputs!$C$9+inputs!$D$9)/POWER(inputs!$C$9+inputs!$D$9*output!G1540,2)</f>
        <v>9.0527928734539898E-5</v>
      </c>
      <c r="J1540" s="7">
        <f>$C$4*POWER(F1540,-2/3)*(inputs!$C$9+inputs!$D$9)/POWER(inputs!$C$9+inputs!$D$9*output!G1540,2)</f>
        <v>1.0862026237092011E-5</v>
      </c>
      <c r="K1540" s="7">
        <f>$D$4*POWER(F1540,-1)*(inputs!$C$9+inputs!$D$9)/POWER(inputs!$C$9+inputs!$D$9*output!G1540,2)</f>
        <v>2.5547569110930397E-5</v>
      </c>
      <c r="L1540" s="7">
        <f t="shared" si="72"/>
        <v>1.5049981516171274E-4</v>
      </c>
      <c r="M1540" s="73"/>
      <c r="N1540" s="77">
        <f t="shared" si="73"/>
        <v>150.49981516171275</v>
      </c>
      <c r="O1540" s="78">
        <f>(inputs!$C$9+inputs!$D$9)/L1540</f>
        <v>7641.2053979223801</v>
      </c>
      <c r="P1540" s="79">
        <f t="shared" si="75"/>
        <v>37.12130307181544</v>
      </c>
    </row>
    <row r="1541" spans="6:16" x14ac:dyDescent="0.35">
      <c r="F1541" s="83">
        <v>1538</v>
      </c>
      <c r="G1541" s="8">
        <f>output!F1541/inputs!$M$9*inputs!$D$9/inputs!$C$9</f>
        <v>1.538</v>
      </c>
      <c r="H1541" s="7">
        <f>$A$4*POWER(F1541,2)*(inputs!$C$9+inputs!$D$9)/POWER(inputs!$C$9+inputs!$D$9*output!G1541,2)</f>
        <v>2.3587210401358787E-5</v>
      </c>
      <c r="I1541" s="7">
        <f>$B$4*POWER(F1541,2)*(inputs!$C$9+inputs!$D$9)/POWER(inputs!$C$9+inputs!$D$9*output!G1541,2)</f>
        <v>9.0623670469391191E-5</v>
      </c>
      <c r="J1541" s="7">
        <f>$C$4*POWER(F1541,-2/3)*(inputs!$C$9+inputs!$D$9)/POWER(inputs!$C$9+inputs!$D$9*output!G1541,2)</f>
        <v>1.0854670977493452E-5</v>
      </c>
      <c r="K1541" s="7">
        <f>$D$4*POWER(F1541,-1)*(inputs!$C$9+inputs!$D$9)/POWER(inputs!$C$9+inputs!$D$9*output!G1541,2)</f>
        <v>2.5524735065868293E-5</v>
      </c>
      <c r="L1541" s="7">
        <f t="shared" si="72"/>
        <v>1.5059028691411172E-4</v>
      </c>
      <c r="M1541" s="73"/>
      <c r="N1541" s="77">
        <f t="shared" si="73"/>
        <v>150.59028691411172</v>
      </c>
      <c r="O1541" s="78">
        <f>(inputs!$C$9+inputs!$D$9)/L1541</f>
        <v>7636.6147084632066</v>
      </c>
      <c r="P1541" s="79">
        <f t="shared" si="75"/>
        <v>37.110150513504365</v>
      </c>
    </row>
    <row r="1542" spans="6:16" x14ac:dyDescent="0.35">
      <c r="F1542" s="83">
        <v>1539</v>
      </c>
      <c r="G1542" s="8">
        <f>output!F1542/inputs!$M$9*inputs!$D$9/inputs!$C$9</f>
        <v>1.5389999999999999</v>
      </c>
      <c r="H1542" s="7">
        <f>$A$4*POWER(F1542,2)*(inputs!$C$9+inputs!$D$9)/POWER(inputs!$C$9+inputs!$D$9*output!G1542,2)</f>
        <v>2.3612136815357394E-5</v>
      </c>
      <c r="I1542" s="7">
        <f>$B$4*POWER(F1542,2)*(inputs!$C$9+inputs!$D$9)/POWER(inputs!$C$9+inputs!$D$9*output!G1542,2)</f>
        <v>9.0719439451384201E-5</v>
      </c>
      <c r="J1542" s="7">
        <f>$C$4*POWER(F1542,-2/3)*(inputs!$C$9+inputs!$D$9)/POWER(inputs!$C$9+inputs!$D$9*output!G1542,2)</f>
        <v>1.0847324077976812E-5</v>
      </c>
      <c r="K1542" s="7">
        <f>$D$4*POWER(F1542,-1)*(inputs!$C$9+inputs!$D$9)/POWER(inputs!$C$9+inputs!$D$9*output!G1542,2)</f>
        <v>2.5501932968248937E-5</v>
      </c>
      <c r="L1542" s="7">
        <f t="shared" si="72"/>
        <v>1.5068083331296734E-4</v>
      </c>
      <c r="M1542" s="73"/>
      <c r="N1542" s="77">
        <f t="shared" si="73"/>
        <v>150.68083331296734</v>
      </c>
      <c r="O1542" s="78">
        <f>(inputs!$C$9+inputs!$D$9)/L1542</f>
        <v>7632.0257508227678</v>
      </c>
      <c r="P1542" s="79">
        <f t="shared" si="75"/>
        <v>37.098998811707972</v>
      </c>
    </row>
    <row r="1543" spans="6:16" x14ac:dyDescent="0.35">
      <c r="F1543" s="83">
        <v>1540</v>
      </c>
      <c r="G1543" s="8">
        <f>output!F1543/inputs!$M$9*inputs!$D$9/inputs!$C$9</f>
        <v>1.54</v>
      </c>
      <c r="H1543" s="7">
        <f>$A$4*POWER(F1543,2)*(inputs!$C$9+inputs!$D$9)/POWER(inputs!$C$9+inputs!$D$9*output!G1543,2)</f>
        <v>2.3637070313741701E-5</v>
      </c>
      <c r="I1543" s="7">
        <f>$B$4*POWER(F1543,2)*(inputs!$C$9+inputs!$D$9)/POWER(inputs!$C$9+inputs!$D$9*output!G1543,2)</f>
        <v>9.0815235652070086E-5</v>
      </c>
      <c r="J1543" s="7">
        <f>$C$4*POWER(F1543,-2/3)*(inputs!$C$9+inputs!$D$9)/POWER(inputs!$C$9+inputs!$D$9*output!G1543,2)</f>
        <v>1.0839985524259994E-5</v>
      </c>
      <c r="K1543" s="7">
        <f>$D$4*POWER(F1543,-1)*(inputs!$C$9+inputs!$D$9)/POWER(inputs!$C$9+inputs!$D$9*output!G1543,2)</f>
        <v>2.5479162754729701E-5</v>
      </c>
      <c r="L1543" s="7">
        <f t="shared" si="72"/>
        <v>1.5077145424480151E-4</v>
      </c>
      <c r="M1543" s="73"/>
      <c r="N1543" s="77">
        <f t="shared" si="73"/>
        <v>150.7714542448015</v>
      </c>
      <c r="O1543" s="78">
        <f>(inputs!$C$9+inputs!$D$9)/L1543</f>
        <v>7627.438534437636</v>
      </c>
      <c r="P1543" s="79">
        <f t="shared" si="75"/>
        <v>37.087847990141192</v>
      </c>
    </row>
    <row r="1544" spans="6:16" x14ac:dyDescent="0.35">
      <c r="F1544" s="83">
        <v>1541</v>
      </c>
      <c r="G1544" s="8">
        <f>output!F1544/inputs!$M$9*inputs!$D$9/inputs!$C$9</f>
        <v>1.5409999999999999</v>
      </c>
      <c r="H1544" s="7">
        <f>$A$4*POWER(F1544,2)*(inputs!$C$9+inputs!$D$9)/POWER(inputs!$C$9+inputs!$D$9*output!G1544,2)</f>
        <v>2.3662010889113052E-5</v>
      </c>
      <c r="I1544" s="7">
        <f>$B$4*POWER(F1544,2)*(inputs!$C$9+inputs!$D$9)/POWER(inputs!$C$9+inputs!$D$9*output!G1544,2)</f>
        <v>9.0911059043022679E-5</v>
      </c>
      <c r="J1544" s="7">
        <f>$C$4*POWER(F1544,-2/3)*(inputs!$C$9+inputs!$D$9)/POWER(inputs!$C$9+inputs!$D$9*output!G1544,2)</f>
        <v>1.0832655302094237E-5</v>
      </c>
      <c r="K1544" s="7">
        <f>$D$4*POWER(F1544,-1)*(inputs!$C$9+inputs!$D$9)/POWER(inputs!$C$9+inputs!$D$9*output!G1544,2)</f>
        <v>2.5456424362133021E-5</v>
      </c>
      <c r="L1544" s="7">
        <f t="shared" si="72"/>
        <v>1.50862149596363E-4</v>
      </c>
      <c r="M1544" s="73"/>
      <c r="N1544" s="77">
        <f t="shared" si="73"/>
        <v>150.862149596363</v>
      </c>
      <c r="O1544" s="78">
        <f>(inputs!$C$9+inputs!$D$9)/L1544</f>
        <v>7622.8530686912882</v>
      </c>
      <c r="P1544" s="79">
        <f t="shared" si="75"/>
        <v>37.076698072418303</v>
      </c>
    </row>
    <row r="1545" spans="6:16" x14ac:dyDescent="0.35">
      <c r="F1545" s="83">
        <v>1542</v>
      </c>
      <c r="G1545" s="8">
        <f>output!F1545/inputs!$M$9*inputs!$D$9/inputs!$C$9</f>
        <v>1.5419999999999998</v>
      </c>
      <c r="H1545" s="7">
        <f>$A$4*POWER(F1545,2)*(inputs!$C$9+inputs!$D$9)/POWER(inputs!$C$9+inputs!$D$9*output!G1545,2)</f>
        <v>2.368695853407878E-5</v>
      </c>
      <c r="I1545" s="7">
        <f>$B$4*POWER(F1545,2)*(inputs!$C$9+inputs!$D$9)/POWER(inputs!$C$9+inputs!$D$9*output!G1545,2)</f>
        <v>9.1006909595838837E-5</v>
      </c>
      <c r="J1545" s="7">
        <f>$C$4*POWER(F1545,-2/3)*(inputs!$C$9+inputs!$D$9)/POWER(inputs!$C$9+inputs!$D$9*output!G1545,2)</f>
        <v>1.0825333397264183E-5</v>
      </c>
      <c r="K1545" s="7">
        <f>$D$4*POWER(F1545,-1)*(inputs!$C$9+inputs!$D$9)/POWER(inputs!$C$9+inputs!$D$9*output!G1545,2)</f>
        <v>2.5433717727445895E-5</v>
      </c>
      <c r="L1545" s="7">
        <f t="shared" si="72"/>
        <v>1.5095291925462767E-4</v>
      </c>
      <c r="M1545" s="73"/>
      <c r="N1545" s="77">
        <f t="shared" si="73"/>
        <v>150.95291925462769</v>
      </c>
      <c r="O1545" s="78">
        <f>(inputs!$C$9+inputs!$D$9)/L1545</f>
        <v>7618.2693629142586</v>
      </c>
      <c r="P1545" s="79">
        <f t="shared" si="75"/>
        <v>37.065549082053138</v>
      </c>
    </row>
    <row r="1546" spans="6:16" x14ac:dyDescent="0.35">
      <c r="F1546" s="83">
        <v>1543</v>
      </c>
      <c r="G1546" s="8">
        <f>output!F1546/inputs!$M$9*inputs!$D$9/inputs!$C$9</f>
        <v>1.5429999999999999</v>
      </c>
      <c r="H1546" s="7">
        <f>$A$4*POWER(F1546,2)*(inputs!$C$9+inputs!$D$9)/POWER(inputs!$C$9+inputs!$D$9*output!G1546,2)</f>
        <v>2.3711913241252135E-5</v>
      </c>
      <c r="I1546" s="7">
        <f>$B$4*POWER(F1546,2)*(inputs!$C$9+inputs!$D$9)/POWER(inputs!$C$9+inputs!$D$9*output!G1546,2)</f>
        <v>9.1102787282138214E-5</v>
      </c>
      <c r="J1546" s="7">
        <f>$C$4*POWER(F1546,-2/3)*(inputs!$C$9+inputs!$D$9)/POWER(inputs!$C$9+inputs!$D$9*output!G1546,2)</f>
        <v>1.0818019795587663E-5</v>
      </c>
      <c r="K1546" s="7">
        <f>$D$4*POWER(F1546,-1)*(inputs!$C$9+inputs!$D$9)/POWER(inputs!$C$9+inputs!$D$9*output!G1546,2)</f>
        <v>2.5411042787819364E-5</v>
      </c>
      <c r="L1546" s="7">
        <f t="shared" si="72"/>
        <v>1.5104376310679738E-4</v>
      </c>
      <c r="M1546" s="73"/>
      <c r="N1546" s="77">
        <f t="shared" si="73"/>
        <v>151.04376310679737</v>
      </c>
      <c r="O1546" s="78">
        <f>(inputs!$C$9+inputs!$D$9)/L1546</f>
        <v>7613.687426384352</v>
      </c>
      <c r="P1546" s="79">
        <f t="shared" si="75"/>
        <v>37.054401042459453</v>
      </c>
    </row>
    <row r="1547" spans="6:16" x14ac:dyDescent="0.35">
      <c r="F1547" s="83">
        <v>1544</v>
      </c>
      <c r="G1547" s="8">
        <f>output!F1547/inputs!$M$9*inputs!$D$9/inputs!$C$9</f>
        <v>1.5439999999999998</v>
      </c>
      <c r="H1547" s="7">
        <f>$A$4*POWER(F1547,2)*(inputs!$C$9+inputs!$D$9)/POWER(inputs!$C$9+inputs!$D$9*output!G1547,2)</f>
        <v>2.3736875003252316E-5</v>
      </c>
      <c r="I1547" s="7">
        <f>$B$4*POWER(F1547,2)*(inputs!$C$9+inputs!$D$9)/POWER(inputs!$C$9+inputs!$D$9*output!G1547,2)</f>
        <v>9.1198692073563175E-5</v>
      </c>
      <c r="J1547" s="7">
        <f>$C$4*POWER(F1547,-2/3)*(inputs!$C$9+inputs!$D$9)/POWER(inputs!$C$9+inputs!$D$9*output!G1547,2)</f>
        <v>1.0810714482915631E-5</v>
      </c>
      <c r="K1547" s="7">
        <f>$D$4*POWER(F1547,-1)*(inputs!$C$9+inputs!$D$9)/POWER(inputs!$C$9+inputs!$D$9*output!G1547,2)</f>
        <v>2.5388399480567934E-5</v>
      </c>
      <c r="L1547" s="7">
        <f t="shared" si="72"/>
        <v>1.5113468104029903E-4</v>
      </c>
      <c r="M1547" s="73"/>
      <c r="N1547" s="77">
        <f t="shared" si="73"/>
        <v>151.13468104029903</v>
      </c>
      <c r="O1547" s="78">
        <f>(inputs!$C$9+inputs!$D$9)/L1547</f>
        <v>7609.1072683268521</v>
      </c>
      <c r="P1547" s="79">
        <f t="shared" si="75"/>
        <v>37.043253976951249</v>
      </c>
    </row>
    <row r="1548" spans="6:16" x14ac:dyDescent="0.35">
      <c r="F1548" s="83">
        <v>1545</v>
      </c>
      <c r="G1548" s="8">
        <f>output!F1548/inputs!$M$9*inputs!$D$9/inputs!$C$9</f>
        <v>1.5450000000000002</v>
      </c>
      <c r="H1548" s="7">
        <f>$A$4*POWER(F1548,2)*(inputs!$C$9+inputs!$D$9)/POWER(inputs!$C$9+inputs!$D$9*output!G1548,2)</f>
        <v>2.3761843812704451E-5</v>
      </c>
      <c r="I1548" s="7">
        <f>$B$4*POWER(F1548,2)*(inputs!$C$9+inputs!$D$9)/POWER(inputs!$C$9+inputs!$D$9*output!G1548,2)</f>
        <v>9.1294623941779059E-5</v>
      </c>
      <c r="J1548" s="7">
        <f>$C$4*POWER(F1548,-2/3)*(inputs!$C$9+inputs!$D$9)/POWER(inputs!$C$9+inputs!$D$9*output!G1548,2)</f>
        <v>1.0803417445132126E-5</v>
      </c>
      <c r="K1548" s="7">
        <f>$D$4*POWER(F1548,-1)*(inputs!$C$9+inputs!$D$9)/POWER(inputs!$C$9+inputs!$D$9*output!G1548,2)</f>
        <v>2.5365787743169094E-5</v>
      </c>
      <c r="L1548" s="7">
        <f t="shared" si="72"/>
        <v>1.5122567294278472E-4</v>
      </c>
      <c r="M1548" s="73"/>
      <c r="N1548" s="77">
        <f t="shared" si="73"/>
        <v>151.22567294278471</v>
      </c>
      <c r="O1548" s="78">
        <f>(inputs!$C$9+inputs!$D$9)/L1548</f>
        <v>7604.5288979146753</v>
      </c>
      <c r="P1548" s="79">
        <f t="shared" si="75"/>
        <v>37.03210790874305</v>
      </c>
    </row>
    <row r="1549" spans="6:16" x14ac:dyDescent="0.35">
      <c r="F1549" s="83">
        <v>1546</v>
      </c>
      <c r="G1549" s="8">
        <f>output!F1549/inputs!$M$9*inputs!$D$9/inputs!$C$9</f>
        <v>1.546</v>
      </c>
      <c r="H1549" s="7">
        <f>$A$4*POWER(F1549,2)*(inputs!$C$9+inputs!$D$9)/POWER(inputs!$C$9+inputs!$D$9*output!G1549,2)</f>
        <v>2.3786819662239587E-5</v>
      </c>
      <c r="I1549" s="7">
        <f>$B$4*POWER(F1549,2)*(inputs!$C$9+inputs!$D$9)/POWER(inputs!$C$9+inputs!$D$9*output!G1549,2)</f>
        <v>9.1390582858473797E-5</v>
      </c>
      <c r="J1549" s="7">
        <f>$C$4*POWER(F1549,-2/3)*(inputs!$C$9+inputs!$D$9)/POWER(inputs!$C$9+inputs!$D$9*output!G1549,2)</f>
        <v>1.0796128668154039E-5</v>
      </c>
      <c r="K1549" s="7">
        <f>$D$4*POWER(F1549,-1)*(inputs!$C$9+inputs!$D$9)/POWER(inputs!$C$9+inputs!$D$9*output!G1549,2)</f>
        <v>2.5343207513262759E-5</v>
      </c>
      <c r="L1549" s="7">
        <f t="shared" si="72"/>
        <v>1.5131673870213017E-4</v>
      </c>
      <c r="M1549" s="73"/>
      <c r="N1549" s="77">
        <f t="shared" si="73"/>
        <v>151.31673870213018</v>
      </c>
      <c r="O1549" s="78">
        <f>(inputs!$C$9+inputs!$D$9)/L1549</f>
        <v>7599.9523242686082</v>
      </c>
      <c r="P1549" s="79">
        <f t="shared" si="75"/>
        <v>37.02096286095027</v>
      </c>
    </row>
    <row r="1550" spans="6:16" x14ac:dyDescent="0.35">
      <c r="F1550" s="83">
        <v>1547</v>
      </c>
      <c r="G1550" s="8">
        <f>output!F1550/inputs!$M$9*inputs!$D$9/inputs!$C$9</f>
        <v>1.5469999999999999</v>
      </c>
      <c r="H1550" s="7">
        <f>$A$4*POWER(F1550,2)*(inputs!$C$9+inputs!$D$9)/POWER(inputs!$C$9+inputs!$D$9*output!G1550,2)</f>
        <v>2.381180254449472E-5</v>
      </c>
      <c r="I1550" s="7">
        <f>$B$4*POWER(F1550,2)*(inputs!$C$9+inputs!$D$9)/POWER(inputs!$C$9+inputs!$D$9*output!G1550,2)</f>
        <v>9.148656879535821E-5</v>
      </c>
      <c r="J1550" s="7">
        <f>$C$4*POWER(F1550,-2/3)*(inputs!$C$9+inputs!$D$9)/POWER(inputs!$C$9+inputs!$D$9*output!G1550,2)</f>
        <v>1.0788848137931135E-5</v>
      </c>
      <c r="K1550" s="7">
        <f>$D$4*POWER(F1550,-1)*(inputs!$C$9+inputs!$D$9)/POWER(inputs!$C$9+inputs!$D$9*output!G1550,2)</f>
        <v>2.5320658728650753E-5</v>
      </c>
      <c r="L1550" s="7">
        <f t="shared" si="72"/>
        <v>1.5140787820643484E-4</v>
      </c>
      <c r="M1550" s="73"/>
      <c r="N1550" s="77">
        <f t="shared" si="73"/>
        <v>151.40787820643484</v>
      </c>
      <c r="O1550" s="78">
        <f>(inputs!$C$9+inputs!$D$9)/L1550</f>
        <v>7595.3775564574607</v>
      </c>
      <c r="P1550" s="79">
        <f t="shared" si="75"/>
        <v>37.009818856589447</v>
      </c>
    </row>
    <row r="1551" spans="6:16" x14ac:dyDescent="0.35">
      <c r="F1551" s="83">
        <v>1548</v>
      </c>
      <c r="G1551" s="8">
        <f>output!F1551/inputs!$M$9*inputs!$D$9/inputs!$C$9</f>
        <v>1.548</v>
      </c>
      <c r="H1551" s="7">
        <f>$A$4*POWER(F1551,2)*(inputs!$C$9+inputs!$D$9)/POWER(inputs!$C$9+inputs!$D$9*output!G1551,2)</f>
        <v>2.383679245211274E-5</v>
      </c>
      <c r="I1551" s="7">
        <f>$B$4*POWER(F1551,2)*(inputs!$C$9+inputs!$D$9)/POWER(inputs!$C$9+inputs!$D$9*output!G1551,2)</f>
        <v>9.1582581724165845E-5</v>
      </c>
      <c r="J1551" s="7">
        <f>$C$4*POWER(F1551,-2/3)*(inputs!$C$9+inputs!$D$9)/POWER(inputs!$C$9+inputs!$D$9*output!G1551,2)</f>
        <v>1.0781575840445936E-5</v>
      </c>
      <c r="K1551" s="7">
        <f>$D$4*POWER(F1551,-1)*(inputs!$C$9+inputs!$D$9)/POWER(inputs!$C$9+inputs!$D$9*output!G1551,2)</f>
        <v>2.5298141327296302E-5</v>
      </c>
      <c r="L1551" s="7">
        <f t="shared" si="72"/>
        <v>1.5149909134402082E-4</v>
      </c>
      <c r="M1551" s="73"/>
      <c r="N1551" s="77">
        <f t="shared" si="73"/>
        <v>151.49909134402083</v>
      </c>
      <c r="O1551" s="78">
        <f>(inputs!$C$9+inputs!$D$9)/L1551</f>
        <v>7590.8046034982817</v>
      </c>
      <c r="P1551" s="79">
        <f t="shared" si="75"/>
        <v>36.998675918578634</v>
      </c>
    </row>
    <row r="1552" spans="6:16" x14ac:dyDescent="0.35">
      <c r="F1552" s="83">
        <v>1549</v>
      </c>
      <c r="G1552" s="8">
        <f>output!F1552/inputs!$M$9*inputs!$D$9/inputs!$C$9</f>
        <v>1.5489999999999999</v>
      </c>
      <c r="H1552" s="7">
        <f>$A$4*POWER(F1552,2)*(inputs!$C$9+inputs!$D$9)/POWER(inputs!$C$9+inputs!$D$9*output!G1552,2)</f>
        <v>2.3861789377742456E-5</v>
      </c>
      <c r="I1552" s="7">
        <f>$B$4*POWER(F1552,2)*(inputs!$C$9+inputs!$D$9)/POWER(inputs!$C$9+inputs!$D$9*output!G1552,2)</f>
        <v>9.1678621616652872E-5</v>
      </c>
      <c r="J1552" s="7">
        <f>$C$4*POWER(F1552,-2/3)*(inputs!$C$9+inputs!$D$9)/POWER(inputs!$C$9+inputs!$D$9*output!G1552,2)</f>
        <v>1.0774311761713556E-5</v>
      </c>
      <c r="K1552" s="7">
        <f>$D$4*POWER(F1552,-1)*(inputs!$C$9+inputs!$D$9)/POWER(inputs!$C$9+inputs!$D$9*output!G1552,2)</f>
        <v>2.5275655247323479E-5</v>
      </c>
      <c r="L1552" s="7">
        <f t="shared" si="72"/>
        <v>1.5159037800343235E-4</v>
      </c>
      <c r="M1552" s="73"/>
      <c r="N1552" s="77">
        <f t="shared" si="73"/>
        <v>151.59037800343236</v>
      </c>
      <c r="O1552" s="78">
        <f>(inputs!$C$9+inputs!$D$9)/L1552</f>
        <v>7586.2334743565407</v>
      </c>
      <c r="P1552" s="79">
        <f t="shared" si="75"/>
        <v>36.987534069737663</v>
      </c>
    </row>
    <row r="1553" spans="6:16" x14ac:dyDescent="0.35">
      <c r="F1553" s="83">
        <v>1550</v>
      </c>
      <c r="G1553" s="8">
        <f>output!F1553/inputs!$M$9*inputs!$D$9/inputs!$C$9</f>
        <v>1.55</v>
      </c>
      <c r="H1553" s="7">
        <f>$A$4*POWER(F1553,2)*(inputs!$C$9+inputs!$D$9)/POWER(inputs!$C$9+inputs!$D$9*output!G1553,2)</f>
        <v>2.3886793314038604E-5</v>
      </c>
      <c r="I1553" s="7">
        <f>$B$4*POWER(F1553,2)*(inputs!$C$9+inputs!$D$9)/POWER(inputs!$C$9+inputs!$D$9*output!G1553,2)</f>
        <v>9.1774688444598291E-5</v>
      </c>
      <c r="J1553" s="7">
        <f>$C$4*POWER(F1553,-2/3)*(inputs!$C$9+inputs!$D$9)/POWER(inputs!$C$9+inputs!$D$9*output!G1553,2)</f>
        <v>1.0767055887781686E-5</v>
      </c>
      <c r="K1553" s="7">
        <f>$D$4*POWER(F1553,-1)*(inputs!$C$9+inputs!$D$9)/POWER(inputs!$C$9+inputs!$D$9*output!G1553,2)</f>
        <v>2.5253200427016713E-5</v>
      </c>
      <c r="L1553" s="7">
        <f t="shared" si="72"/>
        <v>1.516817380734353E-4</v>
      </c>
      <c r="M1553" s="73"/>
      <c r="N1553" s="77">
        <f t="shared" si="73"/>
        <v>151.6817380734353</v>
      </c>
      <c r="O1553" s="78">
        <f>(inputs!$C$9+inputs!$D$9)/L1553</f>
        <v>7581.6641779463143</v>
      </c>
      <c r="P1553" s="79">
        <f t="shared" si="75"/>
        <v>36.976393332788433</v>
      </c>
    </row>
    <row r="1554" spans="6:16" x14ac:dyDescent="0.35">
      <c r="F1554" s="83">
        <v>1551</v>
      </c>
      <c r="G1554" s="8">
        <f>output!F1554/inputs!$M$9*inputs!$D$9/inputs!$C$9</f>
        <v>1.5509999999999999</v>
      </c>
      <c r="H1554" s="7">
        <f>$A$4*POWER(F1554,2)*(inputs!$C$9+inputs!$D$9)/POWER(inputs!$C$9+inputs!$D$9*output!G1554,2)</f>
        <v>2.3911804253661781E-5</v>
      </c>
      <c r="I1554" s="7">
        <f>$B$4*POWER(F1554,2)*(inputs!$C$9+inputs!$D$9)/POWER(inputs!$C$9+inputs!$D$9*output!G1554,2)</f>
        <v>9.1870782179803619E-5</v>
      </c>
      <c r="J1554" s="7">
        <f>$C$4*POWER(F1554,-2/3)*(inputs!$C$9+inputs!$D$9)/POWER(inputs!$C$9+inputs!$D$9*output!G1554,2)</f>
        <v>1.0759808204730432E-5</v>
      </c>
      <c r="K1554" s="7">
        <f>$D$4*POWER(F1554,-1)*(inputs!$C$9+inputs!$D$9)/POWER(inputs!$C$9+inputs!$D$9*output!G1554,2)</f>
        <v>2.5230776804820244E-5</v>
      </c>
      <c r="L1554" s="7">
        <f t="shared" si="72"/>
        <v>1.5177317144301605E-4</v>
      </c>
      <c r="M1554" s="73"/>
      <c r="N1554" s="77">
        <f t="shared" si="73"/>
        <v>151.77317144301605</v>
      </c>
      <c r="O1554" s="78">
        <f>(inputs!$C$9+inputs!$D$9)/L1554</f>
        <v>7577.0967231304967</v>
      </c>
      <c r="P1554" s="79">
        <f t="shared" si="75"/>
        <v>36.965253730355322</v>
      </c>
    </row>
    <row r="1555" spans="6:16" x14ac:dyDescent="0.35">
      <c r="F1555" s="83">
        <v>1552</v>
      </c>
      <c r="G1555" s="8">
        <f>output!F1555/inputs!$M$9*inputs!$D$9/inputs!$C$9</f>
        <v>1.5519999999999998</v>
      </c>
      <c r="H1555" s="7">
        <f>$A$4*POWER(F1555,2)*(inputs!$C$9+inputs!$D$9)/POWER(inputs!$C$9+inputs!$D$9*output!G1555,2)</f>
        <v>2.3936822189278532E-5</v>
      </c>
      <c r="I1555" s="7">
        <f>$B$4*POWER(F1555,2)*(inputs!$C$9+inputs!$D$9)/POWER(inputs!$C$9+inputs!$D$9*output!G1555,2)</f>
        <v>9.1966902794093247E-5</v>
      </c>
      <c r="J1555" s="7">
        <f>$C$4*POWER(F1555,-2/3)*(inputs!$C$9+inputs!$D$9)/POWER(inputs!$C$9+inputs!$D$9*output!G1555,2)</f>
        <v>1.0752568698672265E-5</v>
      </c>
      <c r="K1555" s="7">
        <f>$D$4*POWER(F1555,-1)*(inputs!$C$9+inputs!$D$9)/POWER(inputs!$C$9+inputs!$D$9*output!G1555,2)</f>
        <v>2.5208384319337659E-5</v>
      </c>
      <c r="L1555" s="7">
        <f t="shared" si="72"/>
        <v>1.5186467800138169E-4</v>
      </c>
      <c r="M1555" s="73"/>
      <c r="N1555" s="77">
        <f t="shared" si="73"/>
        <v>151.86467800138169</v>
      </c>
      <c r="O1555" s="78">
        <f>(inputs!$C$9+inputs!$D$9)/L1555</f>
        <v>7572.5311187209509</v>
      </c>
      <c r="P1555" s="79">
        <f t="shared" si="75"/>
        <v>36.95411528496534</v>
      </c>
    </row>
    <row r="1556" spans="6:16" x14ac:dyDescent="0.35">
      <c r="F1556" s="83">
        <v>1553</v>
      </c>
      <c r="G1556" s="8">
        <f>output!F1556/inputs!$M$9*inputs!$D$9/inputs!$C$9</f>
        <v>1.5529999999999999</v>
      </c>
      <c r="H1556" s="7">
        <f>$A$4*POWER(F1556,2)*(inputs!$C$9+inputs!$D$9)/POWER(inputs!$C$9+inputs!$D$9*output!G1556,2)</f>
        <v>2.3961847113561263E-5</v>
      </c>
      <c r="I1556" s="7">
        <f>$B$4*POWER(F1556,2)*(inputs!$C$9+inputs!$D$9)/POWER(inputs!$C$9+inputs!$D$9*output!G1556,2)</f>
        <v>9.206305025931402E-5</v>
      </c>
      <c r="J1556" s="7">
        <f>$C$4*POWER(F1556,-2/3)*(inputs!$C$9+inputs!$D$9)/POWER(inputs!$C$9+inputs!$D$9*output!G1556,2)</f>
        <v>1.0745337355751908E-5</v>
      </c>
      <c r="K1556" s="7">
        <f>$D$4*POWER(F1556,-1)*(inputs!$C$9+inputs!$D$9)/POWER(inputs!$C$9+inputs!$D$9*output!G1556,2)</f>
        <v>2.5186022909331302E-5</v>
      </c>
      <c r="L1556" s="7">
        <f t="shared" si="72"/>
        <v>1.5195625763795849E-4</v>
      </c>
      <c r="M1556" s="73"/>
      <c r="N1556" s="77">
        <f t="shared" si="73"/>
        <v>151.95625763795849</v>
      </c>
      <c r="O1556" s="78">
        <f>(inputs!$C$9+inputs!$D$9)/L1556</f>
        <v>7567.967373478743</v>
      </c>
      <c r="P1556" s="79">
        <f t="shared" si="75"/>
        <v>36.942978019048589</v>
      </c>
    </row>
    <row r="1557" spans="6:16" x14ac:dyDescent="0.35">
      <c r="F1557" s="83">
        <v>1554</v>
      </c>
      <c r="G1557" s="8">
        <f>output!F1557/inputs!$M$9*inputs!$D$9/inputs!$C$9</f>
        <v>1.5539999999999998</v>
      </c>
      <c r="H1557" s="7">
        <f>$A$4*POWER(F1557,2)*(inputs!$C$9+inputs!$D$9)/POWER(inputs!$C$9+inputs!$D$9*output!G1557,2)</f>
        <v>2.3986879019188279E-5</v>
      </c>
      <c r="I1557" s="7">
        <f>$B$4*POWER(F1557,2)*(inputs!$C$9+inputs!$D$9)/POWER(inputs!$C$9+inputs!$D$9*output!G1557,2)</f>
        <v>9.2159224547335488E-5</v>
      </c>
      <c r="J1557" s="7">
        <f>$C$4*POWER(F1557,-2/3)*(inputs!$C$9+inputs!$D$9)/POWER(inputs!$C$9+inputs!$D$9*output!G1557,2)</f>
        <v>1.0738114162146224E-5</v>
      </c>
      <c r="K1557" s="7">
        <f>$D$4*POWER(F1557,-1)*(inputs!$C$9+inputs!$D$9)/POWER(inputs!$C$9+inputs!$D$9*output!G1557,2)</f>
        <v>2.5163692513721839E-5</v>
      </c>
      <c r="L1557" s="7">
        <f t="shared" si="72"/>
        <v>1.5204791024239181E-4</v>
      </c>
      <c r="M1557" s="73"/>
      <c r="N1557" s="77">
        <f t="shared" si="73"/>
        <v>152.04791024239182</v>
      </c>
      <c r="O1557" s="78">
        <f>(inputs!$C$9+inputs!$D$9)/L1557</f>
        <v>7563.4054961142992</v>
      </c>
      <c r="P1557" s="79">
        <f t="shared" si="75"/>
        <v>36.931841954938477</v>
      </c>
    </row>
    <row r="1558" spans="6:16" x14ac:dyDescent="0.35">
      <c r="F1558" s="83">
        <v>1555</v>
      </c>
      <c r="G1558" s="8">
        <f>output!F1558/inputs!$M$9*inputs!$D$9/inputs!$C$9</f>
        <v>1.5549999999999999</v>
      </c>
      <c r="H1558" s="7">
        <f>$A$4*POWER(F1558,2)*(inputs!$C$9+inputs!$D$9)/POWER(inputs!$C$9+inputs!$D$9*output!G1558,2)</f>
        <v>2.401191789884376E-5</v>
      </c>
      <c r="I1558" s="7">
        <f>$B$4*POWER(F1558,2)*(inputs!$C$9+inputs!$D$9)/POWER(inputs!$C$9+inputs!$D$9*output!G1558,2)</f>
        <v>9.2255425630049804E-5</v>
      </c>
      <c r="J1558" s="7">
        <f>$C$4*POWER(F1558,-2/3)*(inputs!$C$9+inputs!$D$9)/POWER(inputs!$C$9+inputs!$D$9*output!G1558,2)</f>
        <v>1.0730899104064155E-5</v>
      </c>
      <c r="K1558" s="7">
        <f>$D$4*POWER(F1558,-1)*(inputs!$C$9+inputs!$D$9)/POWER(inputs!$C$9+inputs!$D$9*output!G1558,2)</f>
        <v>2.5141393071587691E-5</v>
      </c>
      <c r="L1558" s="7">
        <f t="shared" si="72"/>
        <v>1.521396357045454E-4</v>
      </c>
      <c r="M1558" s="73"/>
      <c r="N1558" s="77">
        <f t="shared" si="73"/>
        <v>152.13963570454541</v>
      </c>
      <c r="O1558" s="78">
        <f>(inputs!$C$9+inputs!$D$9)/L1558</f>
        <v>7558.8454952876027</v>
      </c>
      <c r="P1558" s="79">
        <f t="shared" si="75"/>
        <v>36.920707114872044</v>
      </c>
    </row>
    <row r="1559" spans="6:16" x14ac:dyDescent="0.35">
      <c r="F1559" s="83">
        <v>1556</v>
      </c>
      <c r="G1559" s="8">
        <f>output!F1559/inputs!$M$9*inputs!$D$9/inputs!$C$9</f>
        <v>1.5559999999999998</v>
      </c>
      <c r="H1559" s="7">
        <f>$A$4*POWER(F1559,2)*(inputs!$C$9+inputs!$D$9)/POWER(inputs!$C$9+inputs!$D$9*output!G1559,2)</f>
        <v>2.403696374521777E-5</v>
      </c>
      <c r="I1559" s="7">
        <f>$B$4*POWER(F1559,2)*(inputs!$C$9+inputs!$D$9)/POWER(inputs!$C$9+inputs!$D$9*output!G1559,2)</f>
        <v>9.2351653479371686E-5</v>
      </c>
      <c r="J1559" s="7">
        <f>$C$4*POWER(F1559,-2/3)*(inputs!$C$9+inputs!$D$9)/POWER(inputs!$C$9+inputs!$D$9*output!G1559,2)</f>
        <v>1.0723692167746607E-5</v>
      </c>
      <c r="K1559" s="7">
        <f>$D$4*POWER(F1559,-1)*(inputs!$C$9+inputs!$D$9)/POWER(inputs!$C$9+inputs!$D$9*output!G1559,2)</f>
        <v>2.511912452216456E-5</v>
      </c>
      <c r="L1559" s="7">
        <f t="shared" si="72"/>
        <v>1.5223143391450062E-4</v>
      </c>
      <c r="M1559" s="73"/>
      <c r="N1559" s="77">
        <f t="shared" si="73"/>
        <v>152.23143391450063</v>
      </c>
      <c r="O1559" s="78">
        <f>(inputs!$C$9+inputs!$D$9)/L1559</f>
        <v>7554.287379608385</v>
      </c>
      <c r="P1559" s="79">
        <f t="shared" si="75"/>
        <v>36.909573520990293</v>
      </c>
    </row>
    <row r="1560" spans="6:16" x14ac:dyDescent="0.35">
      <c r="F1560" s="83">
        <v>1557</v>
      </c>
      <c r="G1560" s="8">
        <f>output!F1560/inputs!$M$9*inputs!$D$9/inputs!$C$9</f>
        <v>1.5570000000000002</v>
      </c>
      <c r="H1560" s="7">
        <f>$A$4*POWER(F1560,2)*(inputs!$C$9+inputs!$D$9)/POWER(inputs!$C$9+inputs!$D$9*output!G1560,2)</f>
        <v>2.406201655100626E-5</v>
      </c>
      <c r="I1560" s="7">
        <f>$B$4*POWER(F1560,2)*(inputs!$C$9+inputs!$D$9)/POWER(inputs!$C$9+inputs!$D$9*output!G1560,2)</f>
        <v>9.2447908067238473E-5</v>
      </c>
      <c r="J1560" s="7">
        <f>$C$4*POWER(F1560,-2/3)*(inputs!$C$9+inputs!$D$9)/POWER(inputs!$C$9+inputs!$D$9*output!G1560,2)</f>
        <v>1.0716493339466322E-5</v>
      </c>
      <c r="K1560" s="7">
        <f>$D$4*POWER(F1560,-1)*(inputs!$C$9+inputs!$D$9)/POWER(inputs!$C$9+inputs!$D$9*output!G1560,2)</f>
        <v>2.5096886804844942E-5</v>
      </c>
      <c r="L1560" s="7">
        <f t="shared" si="72"/>
        <v>1.5232330476255601E-4</v>
      </c>
      <c r="M1560" s="73"/>
      <c r="N1560" s="77">
        <f t="shared" si="73"/>
        <v>152.32330476255601</v>
      </c>
      <c r="O1560" s="78">
        <f>(inputs!$C$9+inputs!$D$9)/L1560</f>
        <v>7549.7311576363063</v>
      </c>
      <c r="P1560" s="79">
        <f t="shared" si="75"/>
        <v>36.898441195338442</v>
      </c>
    </row>
    <row r="1561" spans="6:16" x14ac:dyDescent="0.35">
      <c r="F1561" s="83">
        <v>1558</v>
      </c>
      <c r="G1561" s="8">
        <f>output!F1561/inputs!$M$9*inputs!$D$9/inputs!$C$9</f>
        <v>1.5580000000000001</v>
      </c>
      <c r="H1561" s="7">
        <f>$A$4*POWER(F1561,2)*(inputs!$C$9+inputs!$D$9)/POWER(inputs!$C$9+inputs!$D$9*output!G1561,2)</f>
        <v>2.4087076308911018E-5</v>
      </c>
      <c r="I1561" s="7">
        <f>$B$4*POWER(F1561,2)*(inputs!$C$9+inputs!$D$9)/POWER(inputs!$C$9+inputs!$D$9*output!G1561,2)</f>
        <v>9.2544189365609917E-5</v>
      </c>
      <c r="J1561" s="7">
        <f>$C$4*POWER(F1561,-2/3)*(inputs!$C$9+inputs!$D$9)/POWER(inputs!$C$9+inputs!$D$9*output!G1561,2)</f>
        <v>1.0709302605527874E-5</v>
      </c>
      <c r="K1561" s="7">
        <f>$D$4*POWER(F1561,-1)*(inputs!$C$9+inputs!$D$9)/POWER(inputs!$C$9+inputs!$D$9*output!G1561,2)</f>
        <v>2.5074679859177534E-5</v>
      </c>
      <c r="L1561" s="7">
        <f t="shared" si="72"/>
        <v>1.5241524813922635E-4</v>
      </c>
      <c r="M1561" s="73"/>
      <c r="N1561" s="77">
        <f t="shared" si="73"/>
        <v>152.41524813922635</v>
      </c>
      <c r="O1561" s="78">
        <f>(inputs!$C$9+inputs!$D$9)/L1561</f>
        <v>7545.1768378811576</v>
      </c>
      <c r="P1561" s="79">
        <f t="shared" si="75"/>
        <v>36.887310159866324</v>
      </c>
    </row>
    <row r="1562" spans="6:16" x14ac:dyDescent="0.35">
      <c r="F1562" s="83">
        <v>1559</v>
      </c>
      <c r="G1562" s="8">
        <f>output!F1562/inputs!$M$9*inputs!$D$9/inputs!$C$9</f>
        <v>1.5589999999999999</v>
      </c>
      <c r="H1562" s="7">
        <f>$A$4*POWER(F1562,2)*(inputs!$C$9+inputs!$D$9)/POWER(inputs!$C$9+inputs!$D$9*output!G1562,2)</f>
        <v>2.411214301163973E-5</v>
      </c>
      <c r="I1562" s="7">
        <f>$B$4*POWER(F1562,2)*(inputs!$C$9+inputs!$D$9)/POWER(inputs!$C$9+inputs!$D$9*output!G1562,2)</f>
        <v>9.2640497346468487E-5</v>
      </c>
      <c r="J1562" s="7">
        <f>$C$4*POWER(F1562,-2/3)*(inputs!$C$9+inputs!$D$9)/POWER(inputs!$C$9+inputs!$D$9*output!G1562,2)</f>
        <v>1.0702119952267466E-5</v>
      </c>
      <c r="K1562" s="7">
        <f>$D$4*POWER(F1562,-1)*(inputs!$C$9+inputs!$D$9)/POWER(inputs!$C$9+inputs!$D$9*output!G1562,2)</f>
        <v>2.505250362486685E-5</v>
      </c>
      <c r="L1562" s="7">
        <f t="shared" si="72"/>
        <v>1.5250726393524253E-4</v>
      </c>
      <c r="M1562" s="73"/>
      <c r="N1562" s="77">
        <f t="shared" si="73"/>
        <v>152.50726393524252</v>
      </c>
      <c r="O1562" s="78">
        <f>(inputs!$C$9+inputs!$D$9)/L1562</f>
        <v>7540.6244288030221</v>
      </c>
      <c r="P1562" s="79">
        <f t="shared" si="75"/>
        <v>36.876180436428562</v>
      </c>
    </row>
    <row r="1563" spans="6:16" x14ac:dyDescent="0.35">
      <c r="F1563" s="83">
        <v>1560</v>
      </c>
      <c r="G1563" s="8">
        <f>output!F1563/inputs!$M$9*inputs!$D$9/inputs!$C$9</f>
        <v>1.56</v>
      </c>
      <c r="H1563" s="7">
        <f>$A$4*POWER(F1563,2)*(inputs!$C$9+inputs!$D$9)/POWER(inputs!$C$9+inputs!$D$9*output!G1563,2)</f>
        <v>2.4137216651905911E-5</v>
      </c>
      <c r="I1563" s="7">
        <f>$B$4*POWER(F1563,2)*(inputs!$C$9+inputs!$D$9)/POWER(inputs!$C$9+inputs!$D$9*output!G1563,2)</f>
        <v>9.273683198181897E-5</v>
      </c>
      <c r="J1563" s="7">
        <f>$C$4*POWER(F1563,-2/3)*(inputs!$C$9+inputs!$D$9)/POWER(inputs!$C$9+inputs!$D$9*output!G1563,2)</f>
        <v>1.0694945366052931E-5</v>
      </c>
      <c r="K1563" s="7">
        <f>$D$4*POWER(F1563,-1)*(inputs!$C$9+inputs!$D$9)/POWER(inputs!$C$9+inputs!$D$9*output!G1563,2)</f>
        <v>2.5030358041772628E-5</v>
      </c>
      <c r="L1563" s="7">
        <f t="shared" si="72"/>
        <v>1.5259935204155046E-4</v>
      </c>
      <c r="M1563" s="73"/>
      <c r="N1563" s="77">
        <f t="shared" si="73"/>
        <v>152.59935204155045</v>
      </c>
      <c r="O1563" s="78">
        <f>(inputs!$C$9+inputs!$D$9)/L1563</f>
        <v>7536.073938812483</v>
      </c>
      <c r="P1563" s="79">
        <f t="shared" si="75"/>
        <v>36.865052046784989</v>
      </c>
    </row>
    <row r="1564" spans="6:16" x14ac:dyDescent="0.35">
      <c r="F1564" s="83">
        <v>1561</v>
      </c>
      <c r="G1564" s="8">
        <f>output!F1564/inputs!$M$9*inputs!$D$9/inputs!$C$9</f>
        <v>1.5609999999999999</v>
      </c>
      <c r="H1564" s="7">
        <f>$A$4*POWER(F1564,2)*(inputs!$C$9+inputs!$D$9)/POWER(inputs!$C$9+inputs!$D$9*output!G1564,2)</f>
        <v>2.416229722242894E-5</v>
      </c>
      <c r="I1564" s="7">
        <f>$B$4*POWER(F1564,2)*(inputs!$C$9+inputs!$D$9)/POWER(inputs!$C$9+inputs!$D$9*output!G1564,2)</f>
        <v>9.2833193243688775E-5</v>
      </c>
      <c r="J1564" s="7">
        <f>$C$4*POWER(F1564,-2/3)*(inputs!$C$9+inputs!$D$9)/POWER(inputs!$C$9+inputs!$D$9*output!G1564,2)</f>
        <v>1.0687778833283564E-5</v>
      </c>
      <c r="K1564" s="7">
        <f>$D$4*POWER(F1564,-1)*(inputs!$C$9+inputs!$D$9)/POWER(inputs!$C$9+inputs!$D$9*output!G1564,2)</f>
        <v>2.500824304990938E-5</v>
      </c>
      <c r="L1564" s="7">
        <f t="shared" si="72"/>
        <v>1.5269151234931065E-4</v>
      </c>
      <c r="M1564" s="73"/>
      <c r="N1564" s="77">
        <f t="shared" si="73"/>
        <v>152.69151234931064</v>
      </c>
      <c r="O1564" s="78">
        <f>(inputs!$C$9+inputs!$D$9)/L1564</f>
        <v>7531.5253762708035</v>
      </c>
      <c r="P1564" s="79">
        <f t="shared" si="75"/>
        <v>36.853925012600882</v>
      </c>
    </row>
    <row r="1565" spans="6:16" x14ac:dyDescent="0.35">
      <c r="F1565" s="83">
        <v>1562</v>
      </c>
      <c r="G1565" s="8">
        <f>output!F1565/inputs!$M$9*inputs!$D$9/inputs!$C$9</f>
        <v>1.5620000000000001</v>
      </c>
      <c r="H1565" s="7">
        <f>$A$4*POWER(F1565,2)*(inputs!$C$9+inputs!$D$9)/POWER(inputs!$C$9+inputs!$D$9*output!G1565,2)</f>
        <v>2.4187384715934064E-5</v>
      </c>
      <c r="I1565" s="7">
        <f>$B$4*POWER(F1565,2)*(inputs!$C$9+inputs!$D$9)/POWER(inputs!$C$9+inputs!$D$9*output!G1565,2)</f>
        <v>9.292958110412778E-5</v>
      </c>
      <c r="J1565" s="7">
        <f>$C$4*POWER(F1565,-2/3)*(inputs!$C$9+inputs!$D$9)/POWER(inputs!$C$9+inputs!$D$9*output!G1565,2)</f>
        <v>1.0680620340390079E-5</v>
      </c>
      <c r="K1565" s="7">
        <f>$D$4*POWER(F1565,-1)*(inputs!$C$9+inputs!$D$9)/POWER(inputs!$C$9+inputs!$D$9*output!G1565,2)</f>
        <v>2.4986158589445901E-5</v>
      </c>
      <c r="L1565" s="7">
        <f t="shared" si="72"/>
        <v>1.5278374474989782E-4</v>
      </c>
      <c r="M1565" s="73"/>
      <c r="N1565" s="77">
        <f t="shared" si="73"/>
        <v>152.78374474989783</v>
      </c>
      <c r="O1565" s="78">
        <f>(inputs!$C$9+inputs!$D$9)/L1565</f>
        <v>7526.9787494900957</v>
      </c>
      <c r="P1565" s="79">
        <f t="shared" si="75"/>
        <v>36.842799355447283</v>
      </c>
    </row>
    <row r="1566" spans="6:16" x14ac:dyDescent="0.35">
      <c r="F1566" s="83">
        <v>1563</v>
      </c>
      <c r="G1566" s="8">
        <f>output!F1566/inputs!$M$9*inputs!$D$9/inputs!$C$9</f>
        <v>1.5629999999999999</v>
      </c>
      <c r="H1566" s="7">
        <f>$A$4*POWER(F1566,2)*(inputs!$C$9+inputs!$D$9)/POWER(inputs!$C$9+inputs!$D$9*output!G1566,2)</f>
        <v>2.4212479125152331E-5</v>
      </c>
      <c r="I1566" s="7">
        <f>$B$4*POWER(F1566,2)*(inputs!$C$9+inputs!$D$9)/POWER(inputs!$C$9+inputs!$D$9*output!G1566,2)</f>
        <v>9.3025995535208155E-5</v>
      </c>
      <c r="J1566" s="7">
        <f>$C$4*POWER(F1566,-2/3)*(inputs!$C$9+inputs!$D$9)/POWER(inputs!$C$9+inputs!$D$9*output!G1566,2)</f>
        <v>1.0673469873834502E-5</v>
      </c>
      <c r="K1566" s="7">
        <f>$D$4*POWER(F1566,-1)*(inputs!$C$9+inputs!$D$9)/POWER(inputs!$C$9+inputs!$D$9*output!G1566,2)</f>
        <v>2.4964104600704729E-5</v>
      </c>
      <c r="L1566" s="7">
        <f t="shared" si="72"/>
        <v>1.5287604913489974E-4</v>
      </c>
      <c r="M1566" s="73"/>
      <c r="N1566" s="77">
        <f t="shared" si="73"/>
        <v>152.87604913489974</v>
      </c>
      <c r="O1566" s="78">
        <f>(inputs!$C$9+inputs!$D$9)/L1566</f>
        <v>7522.4340667335373</v>
      </c>
      <c r="P1566" s="79">
        <f t="shared" si="75"/>
        <v>36.831675096801312</v>
      </c>
    </row>
    <row r="1567" spans="6:16" x14ac:dyDescent="0.35">
      <c r="F1567" s="83">
        <v>1564</v>
      </c>
      <c r="G1567" s="8">
        <f>output!F1567/inputs!$M$9*inputs!$D$9/inputs!$C$9</f>
        <v>1.5639999999999998</v>
      </c>
      <c r="H1567" s="7">
        <f>$A$4*POWER(F1567,2)*(inputs!$C$9+inputs!$D$9)/POWER(inputs!$C$9+inputs!$D$9*output!G1567,2)</f>
        <v>2.4237580442820678E-5</v>
      </c>
      <c r="I1567" s="7">
        <f>$B$4*POWER(F1567,2)*(inputs!$C$9+inputs!$D$9)/POWER(inputs!$C$9+inputs!$D$9*output!G1567,2)</f>
        <v>9.3122436509024721E-5</v>
      </c>
      <c r="J1567" s="7">
        <f>$C$4*POWER(F1567,-2/3)*(inputs!$C$9+inputs!$D$9)/POWER(inputs!$C$9+inputs!$D$9*output!G1567,2)</f>
        <v>1.0666327420110073E-5</v>
      </c>
      <c r="K1567" s="7">
        <f>$D$4*POWER(F1567,-1)*(inputs!$C$9+inputs!$D$9)/POWER(inputs!$C$9+inputs!$D$9*output!G1567,2)</f>
        <v>2.4942081024161717E-5</v>
      </c>
      <c r="L1567" s="7">
        <f t="shared" si="72"/>
        <v>1.5296842539611717E-4</v>
      </c>
      <c r="M1567" s="73"/>
      <c r="N1567" s="77">
        <f t="shared" si="73"/>
        <v>152.96842539611717</v>
      </c>
      <c r="O1567" s="78">
        <f>(inputs!$C$9+inputs!$D$9)/L1567</f>
        <v>7517.8913362155236</v>
      </c>
      <c r="P1567" s="79">
        <f t="shared" si="75"/>
        <v>36.820552258046455</v>
      </c>
    </row>
    <row r="1568" spans="6:16" x14ac:dyDescent="0.35">
      <c r="F1568" s="83">
        <v>1565</v>
      </c>
      <c r="G1568" s="8">
        <f>output!F1568/inputs!$M$9*inputs!$D$9/inputs!$C$9</f>
        <v>1.5649999999999999</v>
      </c>
      <c r="H1568" s="7">
        <f>$A$4*POWER(F1568,2)*(inputs!$C$9+inputs!$D$9)/POWER(inputs!$C$9+inputs!$D$9*output!G1568,2)</f>
        <v>2.4262688661681821E-5</v>
      </c>
      <c r="I1568" s="7">
        <f>$B$4*POWER(F1568,2)*(inputs!$C$9+inputs!$D$9)/POWER(inputs!$C$9+inputs!$D$9*output!G1568,2)</f>
        <v>9.321890399769456E-5</v>
      </c>
      <c r="J1568" s="7">
        <f>$C$4*POWER(F1568,-2/3)*(inputs!$C$9+inputs!$D$9)/POWER(inputs!$C$9+inputs!$D$9*output!G1568,2)</f>
        <v>1.065919296574114E-5</v>
      </c>
      <c r="K1568" s="7">
        <f>$D$4*POWER(F1568,-1)*(inputs!$C$9+inputs!$D$9)/POWER(inputs!$C$9+inputs!$D$9*output!G1568,2)</f>
        <v>2.4920087800445468E-5</v>
      </c>
      <c r="L1568" s="7">
        <f t="shared" si="72"/>
        <v>1.5306087342556297E-4</v>
      </c>
      <c r="M1568" s="73"/>
      <c r="N1568" s="77">
        <f t="shared" si="73"/>
        <v>153.06087342556296</v>
      </c>
      <c r="O1568" s="78">
        <f>(inputs!$C$9+inputs!$D$9)/L1568</f>
        <v>7513.350566101868</v>
      </c>
      <c r="P1568" s="79">
        <f t="shared" si="75"/>
        <v>36.809430860472851</v>
      </c>
    </row>
    <row r="1569" spans="6:16" x14ac:dyDescent="0.35">
      <c r="F1569" s="83">
        <v>1566</v>
      </c>
      <c r="G1569" s="8">
        <f>output!F1569/inputs!$M$9*inputs!$D$9/inputs!$C$9</f>
        <v>1.5659999999999998</v>
      </c>
      <c r="H1569" s="7">
        <f>$A$4*POWER(F1569,2)*(inputs!$C$9+inputs!$D$9)/POWER(inputs!$C$9+inputs!$D$9*output!G1569,2)</f>
        <v>2.4287803774484358E-5</v>
      </c>
      <c r="I1569" s="7">
        <f>$B$4*POWER(F1569,2)*(inputs!$C$9+inputs!$D$9)/POWER(inputs!$C$9+inputs!$D$9*output!G1569,2)</f>
        <v>9.3315397973357215E-5</v>
      </c>
      <c r="J1569" s="7">
        <f>$C$4*POWER(F1569,-2/3)*(inputs!$C$9+inputs!$D$9)/POWER(inputs!$C$9+inputs!$D$9*output!G1569,2)</f>
        <v>1.0652066497283107E-5</v>
      </c>
      <c r="K1569" s="7">
        <f>$D$4*POWER(F1569,-1)*(inputs!$C$9+inputs!$D$9)/POWER(inputs!$C$9+inputs!$D$9*output!G1569,2)</f>
        <v>2.4898124870336928E-5</v>
      </c>
      <c r="L1569" s="7">
        <f t="shared" ref="L1569:L1632" si="76">SUM(H1569:K1569)</f>
        <v>1.531533931154616E-4</v>
      </c>
      <c r="M1569" s="73"/>
      <c r="N1569" s="77">
        <f t="shared" ref="N1569:N1632" si="77">L1569*1000000</f>
        <v>153.1533931154616</v>
      </c>
      <c r="O1569" s="78">
        <f>(inputs!$C$9+inputs!$D$9)/L1569</f>
        <v>7508.8117645099801</v>
      </c>
      <c r="P1569" s="79">
        <f t="shared" si="75"/>
        <v>36.798310925277633</v>
      </c>
    </row>
    <row r="1570" spans="6:16" x14ac:dyDescent="0.35">
      <c r="F1570" s="83">
        <v>1567</v>
      </c>
      <c r="G1570" s="8">
        <f>output!F1570/inputs!$M$9*inputs!$D$9/inputs!$C$9</f>
        <v>1.5669999999999999</v>
      </c>
      <c r="H1570" s="7">
        <f>$A$4*POWER(F1570,2)*(inputs!$C$9+inputs!$D$9)/POWER(inputs!$C$9+inputs!$D$9*output!G1570,2)</f>
        <v>2.4312925773982668E-5</v>
      </c>
      <c r="I1570" s="7">
        <f>$B$4*POWER(F1570,2)*(inputs!$C$9+inputs!$D$9)/POWER(inputs!$C$9+inputs!$D$9*output!G1570,2)</f>
        <v>9.341191840817452E-5</v>
      </c>
      <c r="J1570" s="7">
        <f>$C$4*POWER(F1570,-2/3)*(inputs!$C$9+inputs!$D$9)/POWER(inputs!$C$9+inputs!$D$9*output!G1570,2)</f>
        <v>1.0644948001322303E-5</v>
      </c>
      <c r="K1570" s="7">
        <f>$D$4*POWER(F1570,-1)*(inputs!$C$9+inputs!$D$9)/POWER(inputs!$C$9+inputs!$D$9*output!G1570,2)</f>
        <v>2.4876192174768829E-5</v>
      </c>
      <c r="L1570" s="7">
        <f t="shared" si="76"/>
        <v>1.5324598435824833E-4</v>
      </c>
      <c r="M1570" s="73"/>
      <c r="N1570" s="77">
        <f t="shared" si="77"/>
        <v>153.24598435824834</v>
      </c>
      <c r="O1570" s="78">
        <f>(inputs!$C$9+inputs!$D$9)/L1570</f>
        <v>7504.2749395090568</v>
      </c>
      <c r="P1570" s="79">
        <f t="shared" si="75"/>
        <v>36.787192473565177</v>
      </c>
    </row>
    <row r="1571" spans="6:16" x14ac:dyDescent="0.35">
      <c r="F1571" s="83">
        <v>1568</v>
      </c>
      <c r="G1571" s="8">
        <f>output!F1571/inputs!$M$9*inputs!$D$9/inputs!$C$9</f>
        <v>1.5679999999999998</v>
      </c>
      <c r="H1571" s="7">
        <f>$A$4*POWER(F1571,2)*(inputs!$C$9+inputs!$D$9)/POWER(inputs!$C$9+inputs!$D$9*output!G1571,2)</f>
        <v>2.4338054652936978E-5</v>
      </c>
      <c r="I1571" s="7">
        <f>$B$4*POWER(F1571,2)*(inputs!$C$9+inputs!$D$9)/POWER(inputs!$C$9+inputs!$D$9*output!G1571,2)</f>
        <v>9.350846527433085E-5</v>
      </c>
      <c r="J1571" s="7">
        <f>$C$4*POWER(F1571,-2/3)*(inputs!$C$9+inputs!$D$9)/POWER(inputs!$C$9+inputs!$D$9*output!G1571,2)</f>
        <v>1.0637837464475936E-5</v>
      </c>
      <c r="K1571" s="7">
        <f>$D$4*POWER(F1571,-1)*(inputs!$C$9+inputs!$D$9)/POWER(inputs!$C$9+inputs!$D$9*output!G1571,2)</f>
        <v>2.4854289654825258E-5</v>
      </c>
      <c r="L1571" s="7">
        <f t="shared" si="76"/>
        <v>1.5333864704656904E-4</v>
      </c>
      <c r="M1571" s="73"/>
      <c r="N1571" s="77">
        <f t="shared" si="77"/>
        <v>153.33864704656904</v>
      </c>
      <c r="O1571" s="78">
        <f>(inputs!$C$9+inputs!$D$9)/L1571</f>
        <v>7499.7400991202448</v>
      </c>
      <c r="P1571" s="79">
        <f t="shared" ref="P1571:P1634" si="78">SQRT(O1571/(8*LN(2)))</f>
        <v>36.776075526347427</v>
      </c>
    </row>
    <row r="1572" spans="6:16" x14ac:dyDescent="0.35">
      <c r="F1572" s="83">
        <v>1569</v>
      </c>
      <c r="G1572" s="8">
        <f>output!F1572/inputs!$M$9*inputs!$D$9/inputs!$C$9</f>
        <v>1.5690000000000002</v>
      </c>
      <c r="H1572" s="7">
        <f>$A$4*POWER(F1572,2)*(inputs!$C$9+inputs!$D$9)/POWER(inputs!$C$9+inputs!$D$9*output!G1572,2)</f>
        <v>2.4363190404113307E-5</v>
      </c>
      <c r="I1572" s="7">
        <f>$B$4*POWER(F1572,2)*(inputs!$C$9+inputs!$D$9)/POWER(inputs!$C$9+inputs!$D$9*output!G1572,2)</f>
        <v>9.3605038544032667E-5</v>
      </c>
      <c r="J1572" s="7">
        <f>$C$4*POWER(F1572,-2/3)*(inputs!$C$9+inputs!$D$9)/POWER(inputs!$C$9+inputs!$D$9*output!G1572,2)</f>
        <v>1.0630734873391926E-5</v>
      </c>
      <c r="K1572" s="7">
        <f>$D$4*POWER(F1572,-1)*(inputs!$C$9+inputs!$D$9)/POWER(inputs!$C$9+inputs!$D$9*output!G1572,2)</f>
        <v>2.4832417251741129E-5</v>
      </c>
      <c r="L1572" s="7">
        <f t="shared" si="76"/>
        <v>1.5343138107327901E-4</v>
      </c>
      <c r="M1572" s="73"/>
      <c r="N1572" s="77">
        <f t="shared" si="77"/>
        <v>153.43138107327903</v>
      </c>
      <c r="O1572" s="78">
        <f>(inputs!$C$9+inputs!$D$9)/L1572</f>
        <v>7495.2072513168514</v>
      </c>
      <c r="P1572" s="79">
        <f t="shared" si="78"/>
        <v>36.764960104544208</v>
      </c>
    </row>
    <row r="1573" spans="6:16" x14ac:dyDescent="0.35">
      <c r="F1573" s="83">
        <v>1570</v>
      </c>
      <c r="G1573" s="8">
        <f>output!F1573/inputs!$M$9*inputs!$D$9/inputs!$C$9</f>
        <v>1.57</v>
      </c>
      <c r="H1573" s="7">
        <f>$A$4*POWER(F1573,2)*(inputs!$C$9+inputs!$D$9)/POWER(inputs!$C$9+inputs!$D$9*output!G1573,2)</f>
        <v>2.4388333020283497E-5</v>
      </c>
      <c r="I1573" s="7">
        <f>$B$4*POWER(F1573,2)*(inputs!$C$9+inputs!$D$9)/POWER(inputs!$C$9+inputs!$D$9*output!G1573,2)</f>
        <v>9.370163818950896E-5</v>
      </c>
      <c r="J1573" s="7">
        <f>$C$4*POWER(F1573,-2/3)*(inputs!$C$9+inputs!$D$9)/POWER(inputs!$C$9+inputs!$D$9*output!G1573,2)</f>
        <v>1.0623640214748897E-5</v>
      </c>
      <c r="K1573" s="7">
        <f>$D$4*POWER(F1573,-1)*(inputs!$C$9+inputs!$D$9)/POWER(inputs!$C$9+inputs!$D$9*output!G1573,2)</f>
        <v>2.4810574906901729E-5</v>
      </c>
      <c r="L1573" s="7">
        <f t="shared" si="76"/>
        <v>1.5352418633144308E-4</v>
      </c>
      <c r="M1573" s="73"/>
      <c r="N1573" s="77">
        <f t="shared" si="77"/>
        <v>153.52418633144308</v>
      </c>
      <c r="O1573" s="78">
        <f>(inputs!$C$9+inputs!$D$9)/L1573</f>
        <v>7490.6764040244907</v>
      </c>
      <c r="P1573" s="79">
        <f t="shared" si="78"/>
        <v>36.753846228983484</v>
      </c>
    </row>
    <row r="1574" spans="6:16" x14ac:dyDescent="0.35">
      <c r="F1574" s="83">
        <v>1571</v>
      </c>
      <c r="G1574" s="8">
        <f>output!F1574/inputs!$M$9*inputs!$D$9/inputs!$C$9</f>
        <v>1.571</v>
      </c>
      <c r="H1574" s="7">
        <f>$A$4*POWER(F1574,2)*(inputs!$C$9+inputs!$D$9)/POWER(inputs!$C$9+inputs!$D$9*output!G1574,2)</f>
        <v>2.4413482494225195E-5</v>
      </c>
      <c r="I1574" s="7">
        <f>$B$4*POWER(F1574,2)*(inputs!$C$9+inputs!$D$9)/POWER(inputs!$C$9+inputs!$D$9*output!G1574,2)</f>
        <v>9.3798264183010929E-5</v>
      </c>
      <c r="J1574" s="7">
        <f>$C$4*POWER(F1574,-2/3)*(inputs!$C$9+inputs!$D$9)/POWER(inputs!$C$9+inputs!$D$9*output!G1574,2)</f>
        <v>1.0616553475256059E-5</v>
      </c>
      <c r="K1574" s="7">
        <f>$D$4*POWER(F1574,-1)*(inputs!$C$9+inputs!$D$9)/POWER(inputs!$C$9+inputs!$D$9*output!G1574,2)</f>
        <v>2.4788762561842258E-5</v>
      </c>
      <c r="L1574" s="7">
        <f t="shared" si="76"/>
        <v>1.5361706271433445E-4</v>
      </c>
      <c r="M1574" s="73"/>
      <c r="N1574" s="77">
        <f t="shared" si="77"/>
        <v>153.61706271433445</v>
      </c>
      <c r="O1574" s="78">
        <f>(inputs!$C$9+inputs!$D$9)/L1574</f>
        <v>7486.1475651212941</v>
      </c>
      <c r="P1574" s="79">
        <f t="shared" si="78"/>
        <v>36.742733920401662</v>
      </c>
    </row>
    <row r="1575" spans="6:16" x14ac:dyDescent="0.35">
      <c r="F1575" s="83">
        <v>1572</v>
      </c>
      <c r="G1575" s="8">
        <f>output!F1575/inputs!$M$9*inputs!$D$9/inputs!$C$9</f>
        <v>1.5720000000000001</v>
      </c>
      <c r="H1575" s="7">
        <f>$A$4*POWER(F1575,2)*(inputs!$C$9+inputs!$D$9)/POWER(inputs!$C$9+inputs!$D$9*output!G1575,2)</f>
        <v>2.4438638818721837E-5</v>
      </c>
      <c r="I1575" s="7">
        <f>$B$4*POWER(F1575,2)*(inputs!$C$9+inputs!$D$9)/POWER(inputs!$C$9+inputs!$D$9*output!G1575,2)</f>
        <v>9.3894916496812015E-5</v>
      </c>
      <c r="J1575" s="7">
        <f>$C$4*POWER(F1575,-2/3)*(inputs!$C$9+inputs!$D$9)/POWER(inputs!$C$9+inputs!$D$9*output!G1575,2)</f>
        <v>1.0609474641653092E-5</v>
      </c>
      <c r="K1575" s="7">
        <f>$D$4*POWER(F1575,-1)*(inputs!$C$9+inputs!$D$9)/POWER(inputs!$C$9+inputs!$D$9*output!G1575,2)</f>
        <v>2.47669801582473E-5</v>
      </c>
      <c r="L1575" s="7">
        <f t="shared" si="76"/>
        <v>1.5371001011543425E-4</v>
      </c>
      <c r="M1575" s="73"/>
      <c r="N1575" s="77">
        <f t="shared" si="77"/>
        <v>153.71001011543424</v>
      </c>
      <c r="O1575" s="78">
        <f>(inputs!$C$9+inputs!$D$9)/L1575</f>
        <v>7481.6207424380791</v>
      </c>
      <c r="P1575" s="79">
        <f t="shared" si="78"/>
        <v>36.731623199443931</v>
      </c>
    </row>
    <row r="1576" spans="6:16" x14ac:dyDescent="0.35">
      <c r="F1576" s="83">
        <v>1573</v>
      </c>
      <c r="G1576" s="8">
        <f>output!F1576/inputs!$M$9*inputs!$D$9/inputs!$C$9</f>
        <v>1.573</v>
      </c>
      <c r="H1576" s="7">
        <f>$A$4*POWER(F1576,2)*(inputs!$C$9+inputs!$D$9)/POWER(inputs!$C$9+inputs!$D$9*output!G1576,2)</f>
        <v>2.4463801986562666E-5</v>
      </c>
      <c r="I1576" s="7">
        <f>$B$4*POWER(F1576,2)*(inputs!$C$9+inputs!$D$9)/POWER(inputs!$C$9+inputs!$D$9*output!G1576,2)</f>
        <v>9.3991595103208033E-5</v>
      </c>
      <c r="J1576" s="7">
        <f>$C$4*POWER(F1576,-2/3)*(inputs!$C$9+inputs!$D$9)/POWER(inputs!$C$9+inputs!$D$9*output!G1576,2)</f>
        <v>1.0602403700710074E-5</v>
      </c>
      <c r="K1576" s="7">
        <f>$D$4*POWER(F1576,-1)*(inputs!$C$9+inputs!$D$9)/POWER(inputs!$C$9+inputs!$D$9*output!G1576,2)</f>
        <v>2.4745227637950374E-5</v>
      </c>
      <c r="L1576" s="7">
        <f t="shared" si="76"/>
        <v>1.5380302842843115E-4</v>
      </c>
      <c r="M1576" s="73"/>
      <c r="N1576" s="77">
        <f t="shared" si="77"/>
        <v>153.80302842843116</v>
      </c>
      <c r="O1576" s="78">
        <f>(inputs!$C$9+inputs!$D$9)/L1576</f>
        <v>7477.095943758527</v>
      </c>
      <c r="P1576" s="79">
        <f t="shared" si="78"/>
        <v>36.720514086664508</v>
      </c>
    </row>
    <row r="1577" spans="6:16" x14ac:dyDescent="0.35">
      <c r="F1577" s="83">
        <v>1574</v>
      </c>
      <c r="G1577" s="8">
        <f>output!F1577/inputs!$M$9*inputs!$D$9/inputs!$C$9</f>
        <v>1.5740000000000001</v>
      </c>
      <c r="H1577" s="7">
        <f>$A$4*POWER(F1577,2)*(inputs!$C$9+inputs!$D$9)/POWER(inputs!$C$9+inputs!$D$9*output!G1577,2)</f>
        <v>2.448897199054269E-5</v>
      </c>
      <c r="I1577" s="7">
        <f>$B$4*POWER(F1577,2)*(inputs!$C$9+inputs!$D$9)/POWER(inputs!$C$9+inputs!$D$9*output!G1577,2)</f>
        <v>9.4088299974516917E-5</v>
      </c>
      <c r="J1577" s="7">
        <f>$C$4*POWER(F1577,-2/3)*(inputs!$C$9+inputs!$D$9)/POWER(inputs!$C$9+inputs!$D$9*output!G1577,2)</f>
        <v>1.0595340639227409E-5</v>
      </c>
      <c r="K1577" s="7">
        <f>$D$4*POWER(F1577,-1)*(inputs!$C$9+inputs!$D$9)/POWER(inputs!$C$9+inputs!$D$9*output!G1577,2)</f>
        <v>2.4723504942933464E-5</v>
      </c>
      <c r="L1577" s="7">
        <f t="shared" si="76"/>
        <v>1.5389611754722046E-4</v>
      </c>
      <c r="M1577" s="73"/>
      <c r="N1577" s="77">
        <f t="shared" si="77"/>
        <v>153.89611754722046</v>
      </c>
      <c r="O1577" s="78">
        <f>(inputs!$C$9+inputs!$D$9)/L1577</f>
        <v>7472.5731768193673</v>
      </c>
      <c r="P1577" s="79">
        <f t="shared" si="78"/>
        <v>36.70940660252694</v>
      </c>
    </row>
    <row r="1578" spans="6:16" x14ac:dyDescent="0.35">
      <c r="F1578" s="83">
        <v>1575</v>
      </c>
      <c r="G1578" s="8">
        <f>output!F1578/inputs!$M$9*inputs!$D$9/inputs!$C$9</f>
        <v>1.575</v>
      </c>
      <c r="H1578" s="7">
        <f>$A$4*POWER(F1578,2)*(inputs!$C$9+inputs!$D$9)/POWER(inputs!$C$9+inputs!$D$9*output!G1578,2)</f>
        <v>2.4514148823462725E-5</v>
      </c>
      <c r="I1578" s="7">
        <f>$B$4*POWER(F1578,2)*(inputs!$C$9+inputs!$D$9)/POWER(inputs!$C$9+inputs!$D$9*output!G1578,2)</f>
        <v>9.4185031083078908E-5</v>
      </c>
      <c r="J1578" s="7">
        <f>$C$4*POWER(F1578,-2/3)*(inputs!$C$9+inputs!$D$9)/POWER(inputs!$C$9+inputs!$D$9*output!G1578,2)</f>
        <v>1.0588285444035719E-5</v>
      </c>
      <c r="K1578" s="7">
        <f>$D$4*POWER(F1578,-1)*(inputs!$C$9+inputs!$D$9)/POWER(inputs!$C$9+inputs!$D$9*output!G1578,2)</f>
        <v>2.4701812015326567E-5</v>
      </c>
      <c r="L1578" s="7">
        <f t="shared" si="76"/>
        <v>1.5398927736590395E-4</v>
      </c>
      <c r="M1578" s="73"/>
      <c r="N1578" s="77">
        <f t="shared" si="77"/>
        <v>153.98927736590394</v>
      </c>
      <c r="O1578" s="78">
        <f>(inputs!$C$9+inputs!$D$9)/L1578</f>
        <v>7468.0524493105459</v>
      </c>
      <c r="P1578" s="79">
        <f t="shared" si="78"/>
        <v>36.698300767404412</v>
      </c>
    </row>
    <row r="1579" spans="6:16" x14ac:dyDescent="0.35">
      <c r="F1579" s="83">
        <v>1576</v>
      </c>
      <c r="G1579" s="8">
        <f>output!F1579/inputs!$M$9*inputs!$D$9/inputs!$C$9</f>
        <v>1.5759999999999998</v>
      </c>
      <c r="H1579" s="7">
        <f>$A$4*POWER(F1579,2)*(inputs!$C$9+inputs!$D$9)/POWER(inputs!$C$9+inputs!$D$9*output!G1579,2)</f>
        <v>2.4539332478129365E-5</v>
      </c>
      <c r="I1579" s="7">
        <f>$B$4*POWER(F1579,2)*(inputs!$C$9+inputs!$D$9)/POWER(inputs!$C$9+inputs!$D$9*output!G1579,2)</f>
        <v>9.4281788401256444E-5</v>
      </c>
      <c r="J1579" s="7">
        <f>$C$4*POWER(F1579,-2/3)*(inputs!$C$9+inputs!$D$9)/POWER(inputs!$C$9+inputs!$D$9*output!G1579,2)</f>
        <v>1.0581238101995761E-5</v>
      </c>
      <c r="K1579" s="7">
        <f>$D$4*POWER(F1579,-1)*(inputs!$C$9+inputs!$D$9)/POWER(inputs!$C$9+inputs!$D$9*output!G1579,2)</f>
        <v>2.468014879740719E-5</v>
      </c>
      <c r="L1579" s="7">
        <f t="shared" si="76"/>
        <v>1.5408250777878876E-4</v>
      </c>
      <c r="M1579" s="73"/>
      <c r="N1579" s="77">
        <f t="shared" si="77"/>
        <v>154.08250777878877</v>
      </c>
      <c r="O1579" s="78">
        <f>(inputs!$C$9+inputs!$D$9)/L1579</f>
        <v>7463.5337688754225</v>
      </c>
      <c r="P1579" s="79">
        <f t="shared" si="78"/>
        <v>36.687196601580041</v>
      </c>
    </row>
    <row r="1580" spans="6:16" x14ac:dyDescent="0.35">
      <c r="F1580" s="83">
        <v>1577</v>
      </c>
      <c r="G1580" s="8">
        <f>output!F1580/inputs!$M$9*inputs!$D$9/inputs!$C$9</f>
        <v>1.577</v>
      </c>
      <c r="H1580" s="7">
        <f>$A$4*POWER(F1580,2)*(inputs!$C$9+inputs!$D$9)/POWER(inputs!$C$9+inputs!$D$9*output!G1580,2)</f>
        <v>2.4564522947354972E-5</v>
      </c>
      <c r="I1580" s="7">
        <f>$B$4*POWER(F1580,2)*(inputs!$C$9+inputs!$D$9)/POWER(inputs!$C$9+inputs!$D$9*output!G1580,2)</f>
        <v>9.4378571901434084E-5</v>
      </c>
      <c r="J1580" s="7">
        <f>$C$4*POWER(F1580,-2/3)*(inputs!$C$9+inputs!$D$9)/POWER(inputs!$C$9+inputs!$D$9*output!G1580,2)</f>
        <v>1.0574198599998335E-5</v>
      </c>
      <c r="K1580" s="7">
        <f>$D$4*POWER(F1580,-1)*(inputs!$C$9+inputs!$D$9)/POWER(inputs!$C$9+inputs!$D$9*output!G1580,2)</f>
        <v>2.4658515231599871E-5</v>
      </c>
      <c r="L1580" s="7">
        <f t="shared" si="76"/>
        <v>1.5417580868038724E-4</v>
      </c>
      <c r="M1580" s="73"/>
      <c r="N1580" s="77">
        <f t="shared" si="77"/>
        <v>154.17580868038723</v>
      </c>
      <c r="O1580" s="78">
        <f>(inputs!$C$9+inputs!$D$9)/L1580</f>
        <v>7459.0171431109338</v>
      </c>
      <c r="P1580" s="79">
        <f t="shared" si="78"/>
        <v>36.676094125247147</v>
      </c>
    </row>
    <row r="1581" spans="6:16" x14ac:dyDescent="0.35">
      <c r="F1581" s="83">
        <v>1578</v>
      </c>
      <c r="G1581" s="8">
        <f>output!F1581/inputs!$M$9*inputs!$D$9/inputs!$C$9</f>
        <v>1.5779999999999998</v>
      </c>
      <c r="H1581" s="7">
        <f>$A$4*POWER(F1581,2)*(inputs!$C$9+inputs!$D$9)/POWER(inputs!$C$9+inputs!$D$9*output!G1581,2)</f>
        <v>2.4589720223957674E-5</v>
      </c>
      <c r="I1581" s="7">
        <f>$B$4*POWER(F1581,2)*(inputs!$C$9+inputs!$D$9)/POWER(inputs!$C$9+inputs!$D$9*output!G1581,2)</f>
        <v>9.4475381556018679E-5</v>
      </c>
      <c r="J1581" s="7">
        <f>$C$4*POWER(F1581,-2/3)*(inputs!$C$9+inputs!$D$9)/POWER(inputs!$C$9+inputs!$D$9*output!G1581,2)</f>
        <v>1.0567166924964196E-5</v>
      </c>
      <c r="K1581" s="7">
        <f>$D$4*POWER(F1581,-1)*(inputs!$C$9+inputs!$D$9)/POWER(inputs!$C$9+inputs!$D$9*output!G1581,2)</f>
        <v>2.4636911260475758E-5</v>
      </c>
      <c r="L1581" s="7">
        <f t="shared" si="76"/>
        <v>1.5426917996541633E-4</v>
      </c>
      <c r="M1581" s="73"/>
      <c r="N1581" s="77">
        <f t="shared" si="77"/>
        <v>154.26917996541633</v>
      </c>
      <c r="O1581" s="78">
        <f>(inputs!$C$9+inputs!$D$9)/L1581</f>
        <v>7454.5025795677657</v>
      </c>
      <c r="P1581" s="79">
        <f t="shared" si="78"/>
        <v>36.664993358509562</v>
      </c>
    </row>
    <row r="1582" spans="6:16" x14ac:dyDescent="0.35">
      <c r="F1582" s="83">
        <v>1579</v>
      </c>
      <c r="G1582" s="8">
        <f>output!F1582/inputs!$M$9*inputs!$D$9/inputs!$C$9</f>
        <v>1.579</v>
      </c>
      <c r="H1582" s="7">
        <f>$A$4*POWER(F1582,2)*(inputs!$C$9+inputs!$D$9)/POWER(inputs!$C$9+inputs!$D$9*output!G1582,2)</f>
        <v>2.4614924300761355E-5</v>
      </c>
      <c r="I1582" s="7">
        <f>$B$4*POWER(F1582,2)*(inputs!$C$9+inputs!$D$9)/POWER(inputs!$C$9+inputs!$D$9*output!G1582,2)</f>
        <v>9.4572217337439077E-5</v>
      </c>
      <c r="J1582" s="7">
        <f>$C$4*POWER(F1582,-2/3)*(inputs!$C$9+inputs!$D$9)/POWER(inputs!$C$9+inputs!$D$9*output!G1582,2)</f>
        <v>1.0560143063843967E-5</v>
      </c>
      <c r="K1582" s="7">
        <f>$D$4*POWER(F1582,-1)*(inputs!$C$9+inputs!$D$9)/POWER(inputs!$C$9+inputs!$D$9*output!G1582,2)</f>
        <v>2.4615336826752112E-5</v>
      </c>
      <c r="L1582" s="7">
        <f t="shared" si="76"/>
        <v>1.5436262152879651E-4</v>
      </c>
      <c r="M1582" s="73"/>
      <c r="N1582" s="77">
        <f t="shared" si="77"/>
        <v>154.36262152879652</v>
      </c>
      <c r="O1582" s="78">
        <f>(inputs!$C$9+inputs!$D$9)/L1582</f>
        <v>7449.99008575056</v>
      </c>
      <c r="P1582" s="79">
        <f t="shared" si="78"/>
        <v>36.653894321381927</v>
      </c>
    </row>
    <row r="1583" spans="6:16" x14ac:dyDescent="0.35">
      <c r="F1583" s="83">
        <v>1580</v>
      </c>
      <c r="G1583" s="8">
        <f>output!F1583/inputs!$M$9*inputs!$D$9/inputs!$C$9</f>
        <v>1.5799999999999998</v>
      </c>
      <c r="H1583" s="7">
        <f>$A$4*POWER(F1583,2)*(inputs!$C$9+inputs!$D$9)/POWER(inputs!$C$9+inputs!$D$9*output!G1583,2)</f>
        <v>2.4640135170595699E-5</v>
      </c>
      <c r="I1583" s="7">
        <f>$B$4*POWER(F1583,2)*(inputs!$C$9+inputs!$D$9)/POWER(inputs!$C$9+inputs!$D$9*output!G1583,2)</f>
        <v>9.4669079218146363E-5</v>
      </c>
      <c r="J1583" s="7">
        <f>$C$4*POWER(F1583,-2/3)*(inputs!$C$9+inputs!$D$9)/POWER(inputs!$C$9+inputs!$D$9*output!G1583,2)</f>
        <v>1.0553127003618075E-5</v>
      </c>
      <c r="K1583" s="7">
        <f>$D$4*POWER(F1583,-1)*(inputs!$C$9+inputs!$D$9)/POWER(inputs!$C$9+inputs!$D$9*output!G1583,2)</f>
        <v>2.4593791873291853E-5</v>
      </c>
      <c r="L1583" s="7">
        <f t="shared" si="76"/>
        <v>1.5445613326565199E-4</v>
      </c>
      <c r="M1583" s="73"/>
      <c r="N1583" s="77">
        <f t="shared" si="77"/>
        <v>154.456133265652</v>
      </c>
      <c r="O1583" s="78">
        <f>(inputs!$C$9+inputs!$D$9)/L1583</f>
        <v>7445.47966911805</v>
      </c>
      <c r="P1583" s="79">
        <f t="shared" si="78"/>
        <v>36.642797033789961</v>
      </c>
    </row>
    <row r="1584" spans="6:16" x14ac:dyDescent="0.35">
      <c r="F1584" s="83">
        <v>1581</v>
      </c>
      <c r="G1584" s="8">
        <f>output!F1584/inputs!$M$9*inputs!$D$9/inputs!$C$9</f>
        <v>1.5809999999999997</v>
      </c>
      <c r="H1584" s="7">
        <f>$A$4*POWER(F1584,2)*(inputs!$C$9+inputs!$D$9)/POWER(inputs!$C$9+inputs!$D$9*output!G1584,2)</f>
        <v>2.4665352826296091E-5</v>
      </c>
      <c r="I1584" s="7">
        <f>$B$4*POWER(F1584,2)*(inputs!$C$9+inputs!$D$9)/POWER(inputs!$C$9+inputs!$D$9*output!G1584,2)</f>
        <v>9.4765967170613662E-5</v>
      </c>
      <c r="J1584" s="7">
        <f>$C$4*POWER(F1584,-2/3)*(inputs!$C$9+inputs!$D$9)/POWER(inputs!$C$9+inputs!$D$9*output!G1584,2)</f>
        <v>1.0546118731296623E-5</v>
      </c>
      <c r="K1584" s="7">
        <f>$D$4*POWER(F1584,-1)*(inputs!$C$9+inputs!$D$9)/POWER(inputs!$C$9+inputs!$D$9*output!G1584,2)</f>
        <v>2.4572276343103102E-5</v>
      </c>
      <c r="L1584" s="7">
        <f t="shared" si="76"/>
        <v>1.5454971507130948E-4</v>
      </c>
      <c r="M1584" s="73"/>
      <c r="N1584" s="77">
        <f t="shared" si="77"/>
        <v>154.54971507130949</v>
      </c>
      <c r="O1584" s="78">
        <f>(inputs!$C$9+inputs!$D$9)/L1584</f>
        <v>7440.9713370832687</v>
      </c>
      <c r="P1584" s="79">
        <f t="shared" si="78"/>
        <v>36.631701515570761</v>
      </c>
    </row>
    <row r="1585" spans="6:16" x14ac:dyDescent="0.35">
      <c r="F1585" s="83">
        <v>1582</v>
      </c>
      <c r="G1585" s="8">
        <f>output!F1585/inputs!$M$9*inputs!$D$9/inputs!$C$9</f>
        <v>1.5820000000000001</v>
      </c>
      <c r="H1585" s="7">
        <f>$A$4*POWER(F1585,2)*(inputs!$C$9+inputs!$D$9)/POWER(inputs!$C$9+inputs!$D$9*output!G1585,2)</f>
        <v>2.4690577260703715E-5</v>
      </c>
      <c r="I1585" s="7">
        <f>$B$4*POWER(F1585,2)*(inputs!$C$9+inputs!$D$9)/POWER(inputs!$C$9+inputs!$D$9*output!G1585,2)</f>
        <v>9.4862881167336269E-5</v>
      </c>
      <c r="J1585" s="7">
        <f>$C$4*POWER(F1585,-2/3)*(inputs!$C$9+inputs!$D$9)/POWER(inputs!$C$9+inputs!$D$9*output!G1585,2)</f>
        <v>1.0539118233919337E-5</v>
      </c>
      <c r="K1585" s="7">
        <f>$D$4*POWER(F1585,-1)*(inputs!$C$9+inputs!$D$9)/POWER(inputs!$C$9+inputs!$D$9*output!G1585,2)</f>
        <v>2.4550790179338706E-5</v>
      </c>
      <c r="L1585" s="7">
        <f t="shared" si="76"/>
        <v>1.5464336684129802E-4</v>
      </c>
      <c r="M1585" s="73"/>
      <c r="N1585" s="77">
        <f t="shared" si="77"/>
        <v>154.64336684129802</v>
      </c>
      <c r="O1585" s="78">
        <f>(inputs!$C$9+inputs!$D$9)/L1585</f>
        <v>7436.4650970137091</v>
      </c>
      <c r="P1585" s="79">
        <f t="shared" si="78"/>
        <v>36.62060778647308</v>
      </c>
    </row>
    <row r="1586" spans="6:16" x14ac:dyDescent="0.35">
      <c r="F1586" s="83">
        <v>1583</v>
      </c>
      <c r="G1586" s="8">
        <f>output!F1586/inputs!$M$9*inputs!$D$9/inputs!$C$9</f>
        <v>1.583</v>
      </c>
      <c r="H1586" s="7">
        <f>$A$4*POWER(F1586,2)*(inputs!$C$9+inputs!$D$9)/POWER(inputs!$C$9+inputs!$D$9*output!G1586,2)</f>
        <v>2.4715808466665467E-5</v>
      </c>
      <c r="I1586" s="7">
        <f>$B$4*POWER(F1586,2)*(inputs!$C$9+inputs!$D$9)/POWER(inputs!$C$9+inputs!$D$9*output!G1586,2)</f>
        <v>9.4959821180831528E-5</v>
      </c>
      <c r="J1586" s="7">
        <f>$C$4*POWER(F1586,-2/3)*(inputs!$C$9+inputs!$D$9)/POWER(inputs!$C$9+inputs!$D$9*output!G1586,2)</f>
        <v>1.0532125498555445E-5</v>
      </c>
      <c r="K1586" s="7">
        <f>$D$4*POWER(F1586,-1)*(inputs!$C$9+inputs!$D$9)/POWER(inputs!$C$9+inputs!$D$9*output!G1586,2)</f>
        <v>2.4529333325295817E-5</v>
      </c>
      <c r="L1586" s="7">
        <f t="shared" si="76"/>
        <v>1.5473708847134825E-4</v>
      </c>
      <c r="M1586" s="73"/>
      <c r="N1586" s="77">
        <f t="shared" si="77"/>
        <v>154.73708847134824</v>
      </c>
      <c r="O1586" s="78">
        <f>(inputs!$C$9+inputs!$D$9)/L1586</f>
        <v>7431.9609562315018</v>
      </c>
      <c r="P1586" s="79">
        <f t="shared" si="78"/>
        <v>36.609515866157643</v>
      </c>
    </row>
    <row r="1587" spans="6:16" x14ac:dyDescent="0.35">
      <c r="F1587" s="83">
        <v>1584</v>
      </c>
      <c r="G1587" s="8">
        <f>output!F1587/inputs!$M$9*inputs!$D$9/inputs!$C$9</f>
        <v>1.5840000000000001</v>
      </c>
      <c r="H1587" s="7">
        <f>$A$4*POWER(F1587,2)*(inputs!$C$9+inputs!$D$9)/POWER(inputs!$C$9+inputs!$D$9*output!G1587,2)</f>
        <v>2.4741046437033993E-5</v>
      </c>
      <c r="I1587" s="7">
        <f>$B$4*POWER(F1587,2)*(inputs!$C$9+inputs!$D$9)/POWER(inputs!$C$9+inputs!$D$9*output!G1587,2)</f>
        <v>9.5056787183638795E-5</v>
      </c>
      <c r="J1587" s="7">
        <f>$C$4*POWER(F1587,-2/3)*(inputs!$C$9+inputs!$D$9)/POWER(inputs!$C$9+inputs!$D$9*output!G1587,2)</f>
        <v>1.0525140512303639E-5</v>
      </c>
      <c r="K1587" s="7">
        <f>$D$4*POWER(F1587,-1)*(inputs!$C$9+inputs!$D$9)/POWER(inputs!$C$9+inputs!$D$9*output!G1587,2)</f>
        <v>2.4507905724415384E-5</v>
      </c>
      <c r="L1587" s="7">
        <f t="shared" si="76"/>
        <v>1.5483087985739181E-4</v>
      </c>
      <c r="M1587" s="73"/>
      <c r="N1587" s="77">
        <f t="shared" si="77"/>
        <v>154.83087985739181</v>
      </c>
      <c r="O1587" s="78">
        <f>(inputs!$C$9+inputs!$D$9)/L1587</f>
        <v>7427.4589220135958</v>
      </c>
      <c r="P1587" s="79">
        <f t="shared" si="78"/>
        <v>36.598425774197416</v>
      </c>
    </row>
    <row r="1588" spans="6:16" x14ac:dyDescent="0.35">
      <c r="F1588" s="83">
        <v>1585</v>
      </c>
      <c r="G1588" s="8">
        <f>output!F1588/inputs!$M$9*inputs!$D$9/inputs!$C$9</f>
        <v>1.585</v>
      </c>
      <c r="H1588" s="7">
        <f>$A$4*POWER(F1588,2)*(inputs!$C$9+inputs!$D$9)/POWER(inputs!$C$9+inputs!$D$9*output!G1588,2)</f>
        <v>2.4766291164667683E-5</v>
      </c>
      <c r="I1588" s="7">
        <f>$B$4*POWER(F1588,2)*(inputs!$C$9+inputs!$D$9)/POWER(inputs!$C$9+inputs!$D$9*output!G1588,2)</f>
        <v>9.5153779148319487E-5</v>
      </c>
      <c r="J1588" s="7">
        <f>$C$4*POWER(F1588,-2/3)*(inputs!$C$9+inputs!$D$9)/POWER(inputs!$C$9+inputs!$D$9*output!G1588,2)</f>
        <v>1.0518163262291961E-5</v>
      </c>
      <c r="K1588" s="7">
        <f>$D$4*POWER(F1588,-1)*(inputs!$C$9+inputs!$D$9)/POWER(inputs!$C$9+inputs!$D$9*output!G1588,2)</f>
        <v>2.4486507320281747E-5</v>
      </c>
      <c r="L1588" s="7">
        <f t="shared" si="76"/>
        <v>1.5492474089556088E-4</v>
      </c>
      <c r="M1588" s="73"/>
      <c r="N1588" s="77">
        <f t="shared" si="77"/>
        <v>154.92474089556089</v>
      </c>
      <c r="O1588" s="78">
        <f>(inputs!$C$9+inputs!$D$9)/L1588</f>
        <v>7422.959001591923</v>
      </c>
      <c r="P1588" s="79">
        <f t="shared" si="78"/>
        <v>36.587337530077875</v>
      </c>
    </row>
    <row r="1589" spans="6:16" x14ac:dyDescent="0.35">
      <c r="F1589" s="83">
        <v>1586</v>
      </c>
      <c r="G1589" s="8">
        <f>output!F1589/inputs!$M$9*inputs!$D$9/inputs!$C$9</f>
        <v>1.5860000000000001</v>
      </c>
      <c r="H1589" s="7">
        <f>$A$4*POWER(F1589,2)*(inputs!$C$9+inputs!$D$9)/POWER(inputs!$C$9+inputs!$D$9*output!G1589,2)</f>
        <v>2.4791542642430634E-5</v>
      </c>
      <c r="I1589" s="7">
        <f>$B$4*POWER(F1589,2)*(inputs!$C$9+inputs!$D$9)/POWER(inputs!$C$9+inputs!$D$9*output!G1589,2)</f>
        <v>9.5250797047457031E-5</v>
      </c>
      <c r="J1589" s="7">
        <f>$C$4*POWER(F1589,-2/3)*(inputs!$C$9+inputs!$D$9)/POWER(inputs!$C$9+inputs!$D$9*output!G1589,2)</f>
        <v>1.0511193735677689E-5</v>
      </c>
      <c r="K1589" s="7">
        <f>$D$4*POWER(F1589,-1)*(inputs!$C$9+inputs!$D$9)/POWER(inputs!$C$9+inputs!$D$9*output!G1589,2)</f>
        <v>2.4465138056622141E-5</v>
      </c>
      <c r="L1589" s="7">
        <f t="shared" si="76"/>
        <v>1.5501867148218749E-4</v>
      </c>
      <c r="M1589" s="73"/>
      <c r="N1589" s="77">
        <f t="shared" si="77"/>
        <v>155.0186714821875</v>
      </c>
      <c r="O1589" s="78">
        <f>(inputs!$C$9+inputs!$D$9)/L1589</f>
        <v>7418.4612021535822</v>
      </c>
      <c r="P1589" s="79">
        <f t="shared" si="78"/>
        <v>36.576251153197326</v>
      </c>
    </row>
    <row r="1590" spans="6:16" x14ac:dyDescent="0.35">
      <c r="F1590" s="83">
        <v>1587</v>
      </c>
      <c r="G1590" s="8">
        <f>output!F1590/inputs!$M$9*inputs!$D$9/inputs!$C$9</f>
        <v>1.587</v>
      </c>
      <c r="H1590" s="7">
        <f>$A$4*POWER(F1590,2)*(inputs!$C$9+inputs!$D$9)/POWER(inputs!$C$9+inputs!$D$9*output!G1590,2)</f>
        <v>2.4816800863192712E-5</v>
      </c>
      <c r="I1590" s="7">
        <f>$B$4*POWER(F1590,2)*(inputs!$C$9+inputs!$D$9)/POWER(inputs!$C$9+inputs!$D$9*output!G1590,2)</f>
        <v>9.5347840853656919E-5</v>
      </c>
      <c r="J1590" s="7">
        <f>$C$4*POWER(F1590,-2/3)*(inputs!$C$9+inputs!$D$9)/POWER(inputs!$C$9+inputs!$D$9*output!G1590,2)</f>
        <v>1.0504231919647322E-5</v>
      </c>
      <c r="K1590" s="7">
        <f>$D$4*POWER(F1590,-1)*(inputs!$C$9+inputs!$D$9)/POWER(inputs!$C$9+inputs!$D$9*output!G1590,2)</f>
        <v>2.4443797877306311E-5</v>
      </c>
      <c r="L1590" s="7">
        <f t="shared" si="76"/>
        <v>1.5511267151380328E-4</v>
      </c>
      <c r="M1590" s="73"/>
      <c r="N1590" s="77">
        <f t="shared" si="77"/>
        <v>155.11267151380326</v>
      </c>
      <c r="O1590" s="78">
        <f>(inputs!$C$9+inputs!$D$9)/L1590</f>
        <v>7413.9655308409983</v>
      </c>
      <c r="P1590" s="79">
        <f t="shared" si="78"/>
        <v>36.565166662867163</v>
      </c>
    </row>
    <row r="1591" spans="6:16" x14ac:dyDescent="0.35">
      <c r="F1591" s="83">
        <v>1588</v>
      </c>
      <c r="G1591" s="8">
        <f>output!F1591/inputs!$M$9*inputs!$D$9/inputs!$C$9</f>
        <v>1.5879999999999999</v>
      </c>
      <c r="H1591" s="7">
        <f>$A$4*POWER(F1591,2)*(inputs!$C$9+inputs!$D$9)/POWER(inputs!$C$9+inputs!$D$9*output!G1591,2)</f>
        <v>2.4842065819829456E-5</v>
      </c>
      <c r="I1591" s="7">
        <f>$B$4*POWER(F1591,2)*(inputs!$C$9+inputs!$D$9)/POWER(inputs!$C$9+inputs!$D$9*output!G1591,2)</f>
        <v>9.5444910539546529E-5</v>
      </c>
      <c r="J1591" s="7">
        <f>$C$4*POWER(F1591,-2/3)*(inputs!$C$9+inputs!$D$9)/POWER(inputs!$C$9+inputs!$D$9*output!G1591,2)</f>
        <v>1.0497277801416432E-5</v>
      </c>
      <c r="K1591" s="7">
        <f>$D$4*POWER(F1591,-1)*(inputs!$C$9+inputs!$D$9)/POWER(inputs!$C$9+inputs!$D$9*output!G1591,2)</f>
        <v>2.4422486726345959E-5</v>
      </c>
      <c r="L1591" s="7">
        <f t="shared" si="76"/>
        <v>1.5520674088713839E-4</v>
      </c>
      <c r="M1591" s="73"/>
      <c r="N1591" s="77">
        <f t="shared" si="77"/>
        <v>155.20674088713838</v>
      </c>
      <c r="O1591" s="78">
        <f>(inputs!$C$9+inputs!$D$9)/L1591</f>
        <v>7409.4719947521153</v>
      </c>
      <c r="P1591" s="79">
        <f t="shared" si="78"/>
        <v>36.554084078312187</v>
      </c>
    </row>
    <row r="1592" spans="6:16" x14ac:dyDescent="0.35">
      <c r="F1592" s="83">
        <v>1589</v>
      </c>
      <c r="G1592" s="8">
        <f>output!F1592/inputs!$M$9*inputs!$D$9/inputs!$C$9</f>
        <v>1.589</v>
      </c>
      <c r="H1592" s="7">
        <f>$A$4*POWER(F1592,2)*(inputs!$C$9+inputs!$D$9)/POWER(inputs!$C$9+inputs!$D$9*output!G1592,2)</f>
        <v>2.4867337505222145E-5</v>
      </c>
      <c r="I1592" s="7">
        <f>$B$4*POWER(F1592,2)*(inputs!$C$9+inputs!$D$9)/POWER(inputs!$C$9+inputs!$D$9*output!G1592,2)</f>
        <v>9.5542006077775206E-5</v>
      </c>
      <c r="J1592" s="7">
        <f>$C$4*POWER(F1592,-2/3)*(inputs!$C$9+inputs!$D$9)/POWER(inputs!$C$9+inputs!$D$9*output!G1592,2)</f>
        <v>1.0490331368229601E-5</v>
      </c>
      <c r="K1592" s="7">
        <f>$D$4*POWER(F1592,-1)*(inputs!$C$9+inputs!$D$9)/POWER(inputs!$C$9+inputs!$D$9*output!G1592,2)</f>
        <v>2.4401204547894412E-5</v>
      </c>
      <c r="L1592" s="7">
        <f t="shared" si="76"/>
        <v>1.5530087949912138E-4</v>
      </c>
      <c r="M1592" s="73"/>
      <c r="N1592" s="77">
        <f t="shared" si="77"/>
        <v>155.30087949912138</v>
      </c>
      <c r="O1592" s="78">
        <f>(inputs!$C$9+inputs!$D$9)/L1592</f>
        <v>7404.9806009405511</v>
      </c>
      <c r="P1592" s="79">
        <f t="shared" si="78"/>
        <v>36.543003418670843</v>
      </c>
    </row>
    <row r="1593" spans="6:16" x14ac:dyDescent="0.35">
      <c r="F1593" s="83">
        <v>1590</v>
      </c>
      <c r="G1593" s="8">
        <f>output!F1593/inputs!$M$9*inputs!$D$9/inputs!$C$9</f>
        <v>1.5899999999999999</v>
      </c>
      <c r="H1593" s="7">
        <f>$A$4*POWER(F1593,2)*(inputs!$C$9+inputs!$D$9)/POWER(inputs!$C$9+inputs!$D$9*output!G1593,2)</f>
        <v>2.4892615912257781E-5</v>
      </c>
      <c r="I1593" s="7">
        <f>$B$4*POWER(F1593,2)*(inputs!$C$9+inputs!$D$9)/POWER(inputs!$C$9+inputs!$D$9*output!G1593,2)</f>
        <v>9.5639127441014376E-5</v>
      </c>
      <c r="J1593" s="7">
        <f>$C$4*POWER(F1593,-2/3)*(inputs!$C$9+inputs!$D$9)/POWER(inputs!$C$9+inputs!$D$9*output!G1593,2)</f>
        <v>1.0483392607360374E-5</v>
      </c>
      <c r="K1593" s="7">
        <f>$D$4*POWER(F1593,-1)*(inputs!$C$9+inputs!$D$9)/POWER(inputs!$C$9+inputs!$D$9*output!G1593,2)</f>
        <v>2.43799512862461E-5</v>
      </c>
      <c r="L1593" s="7">
        <f t="shared" si="76"/>
        <v>1.5539508724687863E-4</v>
      </c>
      <c r="M1593" s="73"/>
      <c r="N1593" s="77">
        <f t="shared" si="77"/>
        <v>155.39508724687863</v>
      </c>
      <c r="O1593" s="78">
        <f>(inputs!$C$9+inputs!$D$9)/L1593</f>
        <v>7400.4913564157714</v>
      </c>
      <c r="P1593" s="79">
        <f t="shared" si="78"/>
        <v>36.531924702995518</v>
      </c>
    </row>
    <row r="1594" spans="6:16" x14ac:dyDescent="0.35">
      <c r="F1594" s="83">
        <v>1591</v>
      </c>
      <c r="G1594" s="8">
        <f>output!F1594/inputs!$M$9*inputs!$D$9/inputs!$C$9</f>
        <v>1.591</v>
      </c>
      <c r="H1594" s="7">
        <f>$A$4*POWER(F1594,2)*(inputs!$C$9+inputs!$D$9)/POWER(inputs!$C$9+inputs!$D$9*output!G1594,2)</f>
        <v>2.4917901033829046E-5</v>
      </c>
      <c r="I1594" s="7">
        <f>$B$4*POWER(F1594,2)*(inputs!$C$9+inputs!$D$9)/POWER(inputs!$C$9+inputs!$D$9*output!G1594,2)</f>
        <v>9.5736274601957173E-5</v>
      </c>
      <c r="J1594" s="7">
        <f>$C$4*POWER(F1594,-2/3)*(inputs!$C$9+inputs!$D$9)/POWER(inputs!$C$9+inputs!$D$9*output!G1594,2)</f>
        <v>1.047646150611109E-5</v>
      </c>
      <c r="K1594" s="7">
        <f>$D$4*POWER(F1594,-1)*(inputs!$C$9+inputs!$D$9)/POWER(inputs!$C$9+inputs!$D$9*output!G1594,2)</f>
        <v>2.4358726885836135E-5</v>
      </c>
      <c r="L1594" s="7">
        <f t="shared" si="76"/>
        <v>1.5548936402773344E-4</v>
      </c>
      <c r="M1594" s="73"/>
      <c r="N1594" s="77">
        <f t="shared" si="77"/>
        <v>155.48936402773344</v>
      </c>
      <c r="O1594" s="78">
        <f>(inputs!$C$9+inputs!$D$9)/L1594</f>
        <v>7396.0042681432751</v>
      </c>
      <c r="P1594" s="79">
        <f t="shared" si="78"/>
        <v>36.520847950252865</v>
      </c>
    </row>
    <row r="1595" spans="6:16" x14ac:dyDescent="0.35">
      <c r="F1595" s="83">
        <v>1592</v>
      </c>
      <c r="G1595" s="8">
        <f>output!F1595/inputs!$M$9*inputs!$D$9/inputs!$C$9</f>
        <v>1.5919999999999999</v>
      </c>
      <c r="H1595" s="7">
        <f>$A$4*POWER(F1595,2)*(inputs!$C$9+inputs!$D$9)/POWER(inputs!$C$9+inputs!$D$9*output!G1595,2)</f>
        <v>2.4943192862834344E-5</v>
      </c>
      <c r="I1595" s="7">
        <f>$B$4*POWER(F1595,2)*(inputs!$C$9+inputs!$D$9)/POWER(inputs!$C$9+inputs!$D$9*output!G1595,2)</f>
        <v>9.5833447533318837E-5</v>
      </c>
      <c r="J1595" s="7">
        <f>$C$4*POWER(F1595,-2/3)*(inputs!$C$9+inputs!$D$9)/POWER(inputs!$C$9+inputs!$D$9*output!G1595,2)</f>
        <v>1.0469538051812884E-5</v>
      </c>
      <c r="K1595" s="7">
        <f>$D$4*POWER(F1595,-1)*(inputs!$C$9+inputs!$D$9)/POWER(inputs!$C$9+inputs!$D$9*output!G1595,2)</f>
        <v>2.4337531291239865E-5</v>
      </c>
      <c r="L1595" s="7">
        <f t="shared" si="76"/>
        <v>1.5558370973920593E-4</v>
      </c>
      <c r="M1595" s="73"/>
      <c r="N1595" s="77">
        <f t="shared" si="77"/>
        <v>155.58370973920591</v>
      </c>
      <c r="O1595" s="78">
        <f>(inputs!$C$9+inputs!$D$9)/L1595</f>
        <v>7391.5193430447462</v>
      </c>
      <c r="P1595" s="79">
        <f t="shared" si="78"/>
        <v>36.509773179324029</v>
      </c>
    </row>
    <row r="1596" spans="6:16" x14ac:dyDescent="0.35">
      <c r="F1596" s="83">
        <v>1593</v>
      </c>
      <c r="G1596" s="8">
        <f>output!F1596/inputs!$M$9*inputs!$D$9/inputs!$C$9</f>
        <v>1.5929999999999997</v>
      </c>
      <c r="H1596" s="7">
        <f>$A$4*POWER(F1596,2)*(inputs!$C$9+inputs!$D$9)/POWER(inputs!$C$9+inputs!$D$9*output!G1596,2)</f>
        <v>2.4968491392177751E-5</v>
      </c>
      <c r="I1596" s="7">
        <f>$B$4*POWER(F1596,2)*(inputs!$C$9+inputs!$D$9)/POWER(inputs!$C$9+inputs!$D$9*output!G1596,2)</f>
        <v>9.5930646207836344E-5</v>
      </c>
      <c r="J1596" s="7">
        <f>$C$4*POWER(F1596,-2/3)*(inputs!$C$9+inputs!$D$9)/POWER(inputs!$C$9+inputs!$D$9*output!G1596,2)</f>
        <v>1.0462622231825554E-5</v>
      </c>
      <c r="K1596" s="7">
        <f>$D$4*POWER(F1596,-1)*(inputs!$C$9+inputs!$D$9)/POWER(inputs!$C$9+inputs!$D$9*output!G1596,2)</f>
        <v>2.4316364447172442E-5</v>
      </c>
      <c r="L1596" s="7">
        <f t="shared" si="76"/>
        <v>1.556781242790121E-4</v>
      </c>
      <c r="M1596" s="73"/>
      <c r="N1596" s="77">
        <f t="shared" si="77"/>
        <v>155.67812427901211</v>
      </c>
      <c r="O1596" s="78">
        <f>(inputs!$C$9+inputs!$D$9)/L1596</f>
        <v>7387.0365879982428</v>
      </c>
      <c r="P1596" s="79">
        <f t="shared" si="78"/>
        <v>36.498700409004968</v>
      </c>
    </row>
    <row r="1597" spans="6:16" x14ac:dyDescent="0.35">
      <c r="F1597" s="83">
        <v>1594</v>
      </c>
      <c r="G1597" s="8">
        <f>output!F1597/inputs!$M$9*inputs!$D$9/inputs!$C$9</f>
        <v>1.5940000000000001</v>
      </c>
      <c r="H1597" s="7">
        <f>$A$4*POWER(F1597,2)*(inputs!$C$9+inputs!$D$9)/POWER(inputs!$C$9+inputs!$D$9*output!G1597,2)</f>
        <v>2.4993796614769076E-5</v>
      </c>
      <c r="I1597" s="7">
        <f>$B$4*POWER(F1597,2)*(inputs!$C$9+inputs!$D$9)/POWER(inputs!$C$9+inputs!$D$9*output!G1597,2)</f>
        <v>9.6027870598268628E-5</v>
      </c>
      <c r="J1597" s="7">
        <f>$C$4*POWER(F1597,-2/3)*(inputs!$C$9+inputs!$D$9)/POWER(inputs!$C$9+inputs!$D$9*output!G1597,2)</f>
        <v>1.0455714033537496E-5</v>
      </c>
      <c r="K1597" s="7">
        <f>$D$4*POWER(F1597,-1)*(inputs!$C$9+inputs!$D$9)/POWER(inputs!$C$9+inputs!$D$9*output!G1597,2)</f>
        <v>2.4295226298488365E-5</v>
      </c>
      <c r="L1597" s="7">
        <f t="shared" si="76"/>
        <v>1.5577260754506356E-4</v>
      </c>
      <c r="M1597" s="73"/>
      <c r="N1597" s="77">
        <f t="shared" si="77"/>
        <v>155.77260754506355</v>
      </c>
      <c r="O1597" s="78">
        <f>(inputs!$C$9+inputs!$D$9)/L1597</f>
        <v>7382.5560098383512</v>
      </c>
      <c r="P1597" s="79">
        <f t="shared" si="78"/>
        <v>36.487629658006703</v>
      </c>
    </row>
    <row r="1598" spans="6:16" x14ac:dyDescent="0.35">
      <c r="F1598" s="83">
        <v>1595</v>
      </c>
      <c r="G1598" s="8">
        <f>output!F1598/inputs!$M$9*inputs!$D$9/inputs!$C$9</f>
        <v>1.595</v>
      </c>
      <c r="H1598" s="7">
        <f>$A$4*POWER(F1598,2)*(inputs!$C$9+inputs!$D$9)/POWER(inputs!$C$9+inputs!$D$9*output!G1598,2)</f>
        <v>2.5019108523523781E-5</v>
      </c>
      <c r="I1598" s="7">
        <f>$B$4*POWER(F1598,2)*(inputs!$C$9+inputs!$D$9)/POWER(inputs!$C$9+inputs!$D$9*output!G1598,2)</f>
        <v>9.6125120677396494E-5</v>
      </c>
      <c r="J1598" s="7">
        <f>$C$4*POWER(F1598,-2/3)*(inputs!$C$9+inputs!$D$9)/POWER(inputs!$C$9+inputs!$D$9*output!G1598,2)</f>
        <v>1.0448813444365628E-5</v>
      </c>
      <c r="K1598" s="7">
        <f>$D$4*POWER(F1598,-1)*(inputs!$C$9+inputs!$D$9)/POWER(inputs!$C$9+inputs!$D$9*output!G1598,2)</f>
        <v>2.4274116790181094E-5</v>
      </c>
      <c r="L1598" s="7">
        <f t="shared" si="76"/>
        <v>1.5586715943546699E-4</v>
      </c>
      <c r="M1598" s="73"/>
      <c r="N1598" s="77">
        <f t="shared" si="77"/>
        <v>155.86715943546699</v>
      </c>
      <c r="O1598" s="78">
        <f>(inputs!$C$9+inputs!$D$9)/L1598</f>
        <v>7378.0776153563602</v>
      </c>
      <c r="P1598" s="79">
        <f t="shared" si="78"/>
        <v>36.476560944955615</v>
      </c>
    </row>
    <row r="1599" spans="6:16" x14ac:dyDescent="0.35">
      <c r="F1599" s="83">
        <v>1596</v>
      </c>
      <c r="G1599" s="8">
        <f>output!F1599/inputs!$M$9*inputs!$D$9/inputs!$C$9</f>
        <v>1.5960000000000001</v>
      </c>
      <c r="H1599" s="7">
        <f>$A$4*POWER(F1599,2)*(inputs!$C$9+inputs!$D$9)/POWER(inputs!$C$9+inputs!$D$9*output!G1599,2)</f>
        <v>2.5044427111363017E-5</v>
      </c>
      <c r="I1599" s="7">
        <f>$B$4*POWER(F1599,2)*(inputs!$C$9+inputs!$D$9)/POWER(inputs!$C$9+inputs!$D$9*output!G1599,2)</f>
        <v>9.622239641802246E-5</v>
      </c>
      <c r="J1599" s="7">
        <f>$C$4*POWER(F1599,-2/3)*(inputs!$C$9+inputs!$D$9)/POWER(inputs!$C$9+inputs!$D$9*output!G1599,2)</f>
        <v>1.0441920451755265E-5</v>
      </c>
      <c r="K1599" s="7">
        <f>$D$4*POWER(F1599,-1)*(inputs!$C$9+inputs!$D$9)/POWER(inputs!$C$9+inputs!$D$9*output!G1599,2)</f>
        <v>2.4253035867382509E-5</v>
      </c>
      <c r="L1599" s="7">
        <f t="shared" si="76"/>
        <v>1.5596177984852325E-4</v>
      </c>
      <c r="M1599" s="73"/>
      <c r="N1599" s="77">
        <f t="shared" si="77"/>
        <v>155.96177984852324</v>
      </c>
      <c r="O1599" s="78">
        <f>(inputs!$C$9+inputs!$D$9)/L1599</f>
        <v>7373.6014113004421</v>
      </c>
      <c r="P1599" s="79">
        <f t="shared" si="78"/>
        <v>36.465494288393735</v>
      </c>
    </row>
    <row r="1600" spans="6:16" x14ac:dyDescent="0.35">
      <c r="F1600" s="83">
        <v>1597</v>
      </c>
      <c r="G1600" s="8">
        <f>output!F1600/inputs!$M$9*inputs!$D$9/inputs!$C$9</f>
        <v>1.597</v>
      </c>
      <c r="H1600" s="7">
        <f>$A$4*POWER(F1600,2)*(inputs!$C$9+inputs!$D$9)/POWER(inputs!$C$9+inputs!$D$9*output!G1600,2)</f>
        <v>2.5069752371213623E-5</v>
      </c>
      <c r="I1600" s="7">
        <f>$B$4*POWER(F1600,2)*(inputs!$C$9+inputs!$D$9)/POWER(inputs!$C$9+inputs!$D$9*output!G1600,2)</f>
        <v>9.6319697792971053E-5</v>
      </c>
      <c r="J1600" s="7">
        <f>$C$4*POWER(F1600,-2/3)*(inputs!$C$9+inputs!$D$9)/POWER(inputs!$C$9+inputs!$D$9*output!G1600,2)</f>
        <v>1.0435035043180125E-5</v>
      </c>
      <c r="K1600" s="7">
        <f>$D$4*POWER(F1600,-1)*(inputs!$C$9+inputs!$D$9)/POWER(inputs!$C$9+inputs!$D$9*output!G1600,2)</f>
        <v>2.423198347536262E-5</v>
      </c>
      <c r="L1600" s="7">
        <f t="shared" si="76"/>
        <v>1.5605646868272741E-4</v>
      </c>
      <c r="M1600" s="73"/>
      <c r="N1600" s="77">
        <f t="shared" si="77"/>
        <v>156.0564686827274</v>
      </c>
      <c r="O1600" s="78">
        <f>(inputs!$C$9+inputs!$D$9)/L1600</f>
        <v>7369.1274043757976</v>
      </c>
      <c r="P1600" s="79">
        <f t="shared" si="78"/>
        <v>36.454429706778988</v>
      </c>
    </row>
    <row r="1601" spans="6:16" x14ac:dyDescent="0.35">
      <c r="F1601" s="83">
        <v>1598</v>
      </c>
      <c r="G1601" s="8">
        <f>output!F1601/inputs!$M$9*inputs!$D$9/inputs!$C$9</f>
        <v>1.5980000000000001</v>
      </c>
      <c r="H1601" s="7">
        <f>$A$4*POWER(F1601,2)*(inputs!$C$9+inputs!$D$9)/POWER(inputs!$C$9+inputs!$D$9*output!G1601,2)</f>
        <v>2.5095084296008094E-5</v>
      </c>
      <c r="I1601" s="7">
        <f>$B$4*POWER(F1601,2)*(inputs!$C$9+inputs!$D$9)/POWER(inputs!$C$9+inputs!$D$9*output!G1601,2)</f>
        <v>9.6417024775088307E-5</v>
      </c>
      <c r="J1601" s="7">
        <f>$C$4*POWER(F1601,-2/3)*(inputs!$C$9+inputs!$D$9)/POWER(inputs!$C$9+inputs!$D$9*output!G1601,2)</f>
        <v>1.0428157206142138E-5</v>
      </c>
      <c r="K1601" s="7">
        <f>$D$4*POWER(F1601,-1)*(inputs!$C$9+inputs!$D$9)/POWER(inputs!$C$9+inputs!$D$9*output!G1601,2)</f>
        <v>2.4210959559528983E-5</v>
      </c>
      <c r="L1601" s="7">
        <f t="shared" si="76"/>
        <v>1.5615122583676754E-4</v>
      </c>
      <c r="M1601" s="73"/>
      <c r="N1601" s="77">
        <f t="shared" si="77"/>
        <v>156.15122583676754</v>
      </c>
      <c r="O1601" s="78">
        <f>(inputs!$C$9+inputs!$D$9)/L1601</f>
        <v>7364.6556012448518</v>
      </c>
      <c r="P1601" s="79">
        <f t="shared" si="78"/>
        <v>36.443367218485513</v>
      </c>
    </row>
    <row r="1602" spans="6:16" x14ac:dyDescent="0.35">
      <c r="F1602" s="83">
        <v>1599</v>
      </c>
      <c r="G1602" s="8">
        <f>output!F1602/inputs!$M$9*inputs!$D$9/inputs!$C$9</f>
        <v>1.599</v>
      </c>
      <c r="H1602" s="7">
        <f>$A$4*POWER(F1602,2)*(inputs!$C$9+inputs!$D$9)/POWER(inputs!$C$9+inputs!$D$9*output!G1602,2)</f>
        <v>2.5120422878684621E-5</v>
      </c>
      <c r="I1602" s="7">
        <f>$B$4*POWER(F1602,2)*(inputs!$C$9+inputs!$D$9)/POWER(inputs!$C$9+inputs!$D$9*output!G1602,2)</f>
        <v>9.6514377337242376E-5</v>
      </c>
      <c r="J1602" s="7">
        <f>$C$4*POWER(F1602,-2/3)*(inputs!$C$9+inputs!$D$9)/POWER(inputs!$C$9+inputs!$D$9*output!G1602,2)</f>
        <v>1.0421286928171449E-5</v>
      </c>
      <c r="K1602" s="7">
        <f>$D$4*POWER(F1602,-1)*(inputs!$C$9+inputs!$D$9)/POWER(inputs!$C$9+inputs!$D$9*output!G1602,2)</f>
        <v>2.4189964065426402E-5</v>
      </c>
      <c r="L1602" s="7">
        <f t="shared" si="76"/>
        <v>1.5624605120952484E-4</v>
      </c>
      <c r="M1602" s="73"/>
      <c r="N1602" s="77">
        <f t="shared" si="77"/>
        <v>156.24605120952484</v>
      </c>
      <c r="O1602" s="78">
        <f>(inputs!$C$9+inputs!$D$9)/L1602</f>
        <v>7360.1860085273966</v>
      </c>
      <c r="P1602" s="79">
        <f t="shared" si="78"/>
        <v>36.4323068418039</v>
      </c>
    </row>
    <row r="1603" spans="6:16" x14ac:dyDescent="0.35">
      <c r="F1603" s="83">
        <v>1600</v>
      </c>
      <c r="G1603" s="8">
        <f>output!F1603/inputs!$M$9*inputs!$D$9/inputs!$C$9</f>
        <v>1.5999999999999999</v>
      </c>
      <c r="H1603" s="7">
        <f>$A$4*POWER(F1603,2)*(inputs!$C$9+inputs!$D$9)/POWER(inputs!$C$9+inputs!$D$9*output!G1603,2)</f>
        <v>2.5145768112187022E-5</v>
      </c>
      <c r="I1603" s="7">
        <f>$B$4*POWER(F1603,2)*(inputs!$C$9+inputs!$D$9)/POWER(inputs!$C$9+inputs!$D$9*output!G1603,2)</f>
        <v>9.6611755452322864E-5</v>
      </c>
      <c r="J1603" s="7">
        <f>$C$4*POWER(F1603,-2/3)*(inputs!$C$9+inputs!$D$9)/POWER(inputs!$C$9+inputs!$D$9*output!G1603,2)</f>
        <v>1.0414424196826278E-5</v>
      </c>
      <c r="K1603" s="7">
        <f>$D$4*POWER(F1603,-1)*(inputs!$C$9+inputs!$D$9)/POWER(inputs!$C$9+inputs!$D$9*output!G1603,2)</f>
        <v>2.4168996938736391E-5</v>
      </c>
      <c r="L1603" s="7">
        <f t="shared" si="76"/>
        <v>1.5634094470007255E-4</v>
      </c>
      <c r="M1603" s="73"/>
      <c r="N1603" s="77">
        <f t="shared" si="77"/>
        <v>156.34094470007255</v>
      </c>
      <c r="O1603" s="78">
        <f>(inputs!$C$9+inputs!$D$9)/L1603</f>
        <v>7355.7186328007792</v>
      </c>
      <c r="P1603" s="79">
        <f t="shared" si="78"/>
        <v>36.42124859494151</v>
      </c>
    </row>
    <row r="1604" spans="6:16" x14ac:dyDescent="0.35">
      <c r="F1604" s="83">
        <v>1601</v>
      </c>
      <c r="G1604" s="8">
        <f>output!F1604/inputs!$M$9*inputs!$D$9/inputs!$C$9</f>
        <v>1.601</v>
      </c>
      <c r="H1604" s="7">
        <f>$A$4*POWER(F1604,2)*(inputs!$C$9+inputs!$D$9)/POWER(inputs!$C$9+inputs!$D$9*output!G1604,2)</f>
        <v>2.5171119989464806E-5</v>
      </c>
      <c r="I1604" s="7">
        <f>$B$4*POWER(F1604,2)*(inputs!$C$9+inputs!$D$9)/POWER(inputs!$C$9+inputs!$D$9*output!G1604,2)</f>
        <v>9.6709159093241333E-5</v>
      </c>
      <c r="J1604" s="7">
        <f>$C$4*POWER(F1604,-2/3)*(inputs!$C$9+inputs!$D$9)/POWER(inputs!$C$9+inputs!$D$9*output!G1604,2)</f>
        <v>1.0407568999692912E-5</v>
      </c>
      <c r="K1604" s="7">
        <f>$D$4*POWER(F1604,-1)*(inputs!$C$9+inputs!$D$9)/POWER(inputs!$C$9+inputs!$D$9*output!G1604,2)</f>
        <v>2.4148058125276849E-5</v>
      </c>
      <c r="L1604" s="7">
        <f t="shared" si="76"/>
        <v>1.5643590620767589E-4</v>
      </c>
      <c r="M1604" s="73"/>
      <c r="N1604" s="77">
        <f t="shared" si="77"/>
        <v>156.43590620767588</v>
      </c>
      <c r="O1604" s="78">
        <f>(inputs!$C$9+inputs!$D$9)/L1604</f>
        <v>7351.2534806000467</v>
      </c>
      <c r="P1604" s="79">
        <f t="shared" si="78"/>
        <v>36.410192496022695</v>
      </c>
    </row>
    <row r="1605" spans="6:16" x14ac:dyDescent="0.35">
      <c r="F1605" s="83">
        <v>1602</v>
      </c>
      <c r="G1605" s="8">
        <f>output!F1605/inputs!$M$9*inputs!$D$9/inputs!$C$9</f>
        <v>1.6019999999999999</v>
      </c>
      <c r="H1605" s="7">
        <f>$A$4*POWER(F1605,2)*(inputs!$C$9+inputs!$D$9)/POWER(inputs!$C$9+inputs!$D$9*output!G1605,2)</f>
        <v>2.5196478503473113E-5</v>
      </c>
      <c r="I1605" s="7">
        <f>$B$4*POWER(F1605,2)*(inputs!$C$9+inputs!$D$9)/POWER(inputs!$C$9+inputs!$D$9*output!G1605,2)</f>
        <v>9.6806588232930919E-5</v>
      </c>
      <c r="J1605" s="7">
        <f>$C$4*POWER(F1605,-2/3)*(inputs!$C$9+inputs!$D$9)/POWER(inputs!$C$9+inputs!$D$9*output!G1605,2)</f>
        <v>1.0400721324385537E-5</v>
      </c>
      <c r="K1605" s="7">
        <f>$D$4*POWER(F1605,-1)*(inputs!$C$9+inputs!$D$9)/POWER(inputs!$C$9+inputs!$D$9*output!G1605,2)</f>
        <v>2.4127147571001542E-5</v>
      </c>
      <c r="L1605" s="7">
        <f t="shared" si="76"/>
        <v>1.5653093563179111E-4</v>
      </c>
      <c r="M1605" s="73"/>
      <c r="N1605" s="77">
        <f t="shared" si="77"/>
        <v>156.53093563179112</v>
      </c>
      <c r="O1605" s="78">
        <f>(inputs!$C$9+inputs!$D$9)/L1605</f>
        <v>7346.7905584181362</v>
      </c>
      <c r="P1605" s="79">
        <f t="shared" si="78"/>
        <v>36.399138563089139</v>
      </c>
    </row>
    <row r="1606" spans="6:16" x14ac:dyDescent="0.35">
      <c r="F1606" s="83">
        <v>1603</v>
      </c>
      <c r="G1606" s="8">
        <f>output!F1606/inputs!$M$9*inputs!$D$9/inputs!$C$9</f>
        <v>1.603</v>
      </c>
      <c r="H1606" s="7">
        <f>$A$4*POWER(F1606,2)*(inputs!$C$9+inputs!$D$9)/POWER(inputs!$C$9+inputs!$D$9*output!G1606,2)</f>
        <v>2.5221843647172732E-5</v>
      </c>
      <c r="I1606" s="7">
        <f>$B$4*POWER(F1606,2)*(inputs!$C$9+inputs!$D$9)/POWER(inputs!$C$9+inputs!$D$9*output!G1606,2)</f>
        <v>9.6904042844346593E-5</v>
      </c>
      <c r="J1606" s="7">
        <f>$C$4*POWER(F1606,-2/3)*(inputs!$C$9+inputs!$D$9)/POWER(inputs!$C$9+inputs!$D$9*output!G1606,2)</f>
        <v>1.0393881158546214E-5</v>
      </c>
      <c r="K1606" s="7">
        <f>$D$4*POWER(F1606,-1)*(inputs!$C$9+inputs!$D$9)/POWER(inputs!$C$9+inputs!$D$9*output!G1606,2)</f>
        <v>2.410626522199972E-5</v>
      </c>
      <c r="L1606" s="7">
        <f t="shared" si="76"/>
        <v>1.5662603287206525E-4</v>
      </c>
      <c r="M1606" s="73"/>
      <c r="N1606" s="77">
        <f t="shared" si="77"/>
        <v>156.62603287206525</v>
      </c>
      <c r="O1606" s="78">
        <f>(inputs!$C$9+inputs!$D$9)/L1606</f>
        <v>7342.329872706021</v>
      </c>
      <c r="P1606" s="79">
        <f t="shared" si="78"/>
        <v>36.388086814100078</v>
      </c>
    </row>
    <row r="1607" spans="6:16" x14ac:dyDescent="0.35">
      <c r="F1607" s="83">
        <v>1604</v>
      </c>
      <c r="G1607" s="8">
        <f>output!F1607/inputs!$M$9*inputs!$D$9/inputs!$C$9</f>
        <v>1.6039999999999999</v>
      </c>
      <c r="H1607" s="7">
        <f>$A$4*POWER(F1607,2)*(inputs!$C$9+inputs!$D$9)/POWER(inputs!$C$9+inputs!$D$9*output!G1607,2)</f>
        <v>2.5247215413530137E-5</v>
      </c>
      <c r="I1607" s="7">
        <f>$B$4*POWER(F1607,2)*(inputs!$C$9+inputs!$D$9)/POWER(inputs!$C$9+inputs!$D$9*output!G1607,2)</f>
        <v>9.7001522900464927E-5</v>
      </c>
      <c r="J1607" s="7">
        <f>$C$4*POWER(F1607,-2/3)*(inputs!$C$9+inputs!$D$9)/POWER(inputs!$C$9+inputs!$D$9*output!G1607,2)</f>
        <v>1.0387048489844788E-5</v>
      </c>
      <c r="K1607" s="7">
        <f>$D$4*POWER(F1607,-1)*(inputs!$C$9+inputs!$D$9)/POWER(inputs!$C$9+inputs!$D$9*output!G1607,2)</f>
        <v>2.4085411024495723E-5</v>
      </c>
      <c r="L1607" s="7">
        <f t="shared" si="76"/>
        <v>1.5672119782833555E-4</v>
      </c>
      <c r="M1607" s="73"/>
      <c r="N1607" s="77">
        <f t="shared" si="77"/>
        <v>156.72119782833553</v>
      </c>
      <c r="O1607" s="78">
        <f>(inputs!$C$9+inputs!$D$9)/L1607</f>
        <v>7337.8714298728855</v>
      </c>
      <c r="P1607" s="79">
        <f t="shared" si="78"/>
        <v>36.377037266932589</v>
      </c>
    </row>
    <row r="1608" spans="6:16" x14ac:dyDescent="0.35">
      <c r="F1608" s="83">
        <v>1605</v>
      </c>
      <c r="G1608" s="8">
        <f>output!F1608/inputs!$M$9*inputs!$D$9/inputs!$C$9</f>
        <v>1.6049999999999998</v>
      </c>
      <c r="H1608" s="7">
        <f>$A$4*POWER(F1608,2)*(inputs!$C$9+inputs!$D$9)/POWER(inputs!$C$9+inputs!$D$9*output!G1608,2)</f>
        <v>2.5272593795517376E-5</v>
      </c>
      <c r="I1608" s="7">
        <f>$B$4*POWER(F1608,2)*(inputs!$C$9+inputs!$D$9)/POWER(inputs!$C$9+inputs!$D$9*output!G1608,2)</f>
        <v>9.709902837428415E-5</v>
      </c>
      <c r="J1608" s="7">
        <f>$C$4*POWER(F1608,-2/3)*(inputs!$C$9+inputs!$D$9)/POWER(inputs!$C$9+inputs!$D$9*output!G1608,2)</f>
        <v>1.0380223305978811E-5</v>
      </c>
      <c r="K1608" s="7">
        <f>$D$4*POWER(F1608,-1)*(inputs!$C$9+inputs!$D$9)/POWER(inputs!$C$9+inputs!$D$9*output!G1608,2)</f>
        <v>2.4064584924848491E-5</v>
      </c>
      <c r="L1608" s="7">
        <f t="shared" si="76"/>
        <v>1.5681643040062882E-4</v>
      </c>
      <c r="M1608" s="73"/>
      <c r="N1608" s="77">
        <f t="shared" si="77"/>
        <v>156.8164304006288</v>
      </c>
      <c r="O1608" s="78">
        <f>(inputs!$C$9+inputs!$D$9)/L1608</f>
        <v>7333.4152362862897</v>
      </c>
      <c r="P1608" s="79">
        <f t="shared" si="78"/>
        <v>36.365989939381883</v>
      </c>
    </row>
    <row r="1609" spans="6:16" x14ac:dyDescent="0.35">
      <c r="F1609" s="83">
        <v>1606</v>
      </c>
      <c r="G1609" s="8">
        <f>output!F1609/inputs!$M$9*inputs!$D$9/inputs!$C$9</f>
        <v>1.6060000000000001</v>
      </c>
      <c r="H1609" s="7">
        <f>$A$4*POWER(F1609,2)*(inputs!$C$9+inputs!$D$9)/POWER(inputs!$C$9+inputs!$D$9*output!G1609,2)</f>
        <v>2.5297978786112183E-5</v>
      </c>
      <c r="I1609" s="7">
        <f>$B$4*POWER(F1609,2)*(inputs!$C$9+inputs!$D$9)/POWER(inputs!$C$9+inputs!$D$9*output!G1609,2)</f>
        <v>9.7196559238824177E-5</v>
      </c>
      <c r="J1609" s="7">
        <f>$C$4*POWER(F1609,-2/3)*(inputs!$C$9+inputs!$D$9)/POWER(inputs!$C$9+inputs!$D$9*output!G1609,2)</f>
        <v>1.0373405594673441E-5</v>
      </c>
      <c r="K1609" s="7">
        <f>$D$4*POWER(F1609,-1)*(inputs!$C$9+inputs!$D$9)/POWER(inputs!$C$9+inputs!$D$9*output!G1609,2)</f>
        <v>2.4043786869551213E-5</v>
      </c>
      <c r="L1609" s="7">
        <f t="shared" si="76"/>
        <v>1.5691173048916102E-4</v>
      </c>
      <c r="M1609" s="73"/>
      <c r="N1609" s="77">
        <f t="shared" si="77"/>
        <v>156.91173048916102</v>
      </c>
      <c r="O1609" s="78">
        <f>(inputs!$C$9+inputs!$D$9)/L1609</f>
        <v>7328.961298272332</v>
      </c>
      <c r="P1609" s="79">
        <f t="shared" si="78"/>
        <v>36.354944849161569</v>
      </c>
    </row>
    <row r="1610" spans="6:16" x14ac:dyDescent="0.35">
      <c r="F1610" s="83">
        <v>1607</v>
      </c>
      <c r="G1610" s="8">
        <f>output!F1610/inputs!$M$9*inputs!$D$9/inputs!$C$9</f>
        <v>1.607</v>
      </c>
      <c r="H1610" s="7">
        <f>$A$4*POWER(F1610,2)*(inputs!$C$9+inputs!$D$9)/POWER(inputs!$C$9+inputs!$D$9*output!G1610,2)</f>
        <v>2.5323370378297898E-5</v>
      </c>
      <c r="I1610" s="7">
        <f>$B$4*POWER(F1610,2)*(inputs!$C$9+inputs!$D$9)/POWER(inputs!$C$9+inputs!$D$9*output!G1610,2)</f>
        <v>9.7294115467126563E-5</v>
      </c>
      <c r="J1610" s="7">
        <f>$C$4*POWER(F1610,-2/3)*(inputs!$C$9+inputs!$D$9)/POWER(inputs!$C$9+inputs!$D$9*output!G1610,2)</f>
        <v>1.0366595343681389E-5</v>
      </c>
      <c r="K1610" s="7">
        <f>$D$4*POWER(F1610,-1)*(inputs!$C$9+inputs!$D$9)/POWER(inputs!$C$9+inputs!$D$9*output!G1610,2)</f>
        <v>2.4023016805230862E-5</v>
      </c>
      <c r="L1610" s="7">
        <f t="shared" si="76"/>
        <v>1.5700709799433671E-4</v>
      </c>
      <c r="M1610" s="73"/>
      <c r="N1610" s="77">
        <f t="shared" si="77"/>
        <v>157.0070979943367</v>
      </c>
      <c r="O1610" s="78">
        <f>(inputs!$C$9+inputs!$D$9)/L1610</f>
        <v>7324.5096221158146</v>
      </c>
      <c r="P1610" s="79">
        <f t="shared" si="78"/>
        <v>36.343902013903893</v>
      </c>
    </row>
    <row r="1611" spans="6:16" x14ac:dyDescent="0.35">
      <c r="F1611" s="83">
        <v>1608</v>
      </c>
      <c r="G1611" s="8">
        <f>output!F1611/inputs!$M$9*inputs!$D$9/inputs!$C$9</f>
        <v>1.6080000000000001</v>
      </c>
      <c r="H1611" s="7">
        <f>$A$4*POWER(F1611,2)*(inputs!$C$9+inputs!$D$9)/POWER(inputs!$C$9+inputs!$D$9*output!G1611,2)</f>
        <v>2.5348768565063485E-5</v>
      </c>
      <c r="I1611" s="7">
        <f>$B$4*POWER(F1611,2)*(inputs!$C$9+inputs!$D$9)/POWER(inputs!$C$9+inputs!$D$9*output!G1611,2)</f>
        <v>9.7391697032254415E-5</v>
      </c>
      <c r="J1611" s="7">
        <f>$C$4*POWER(F1611,-2/3)*(inputs!$C$9+inputs!$D$9)/POWER(inputs!$C$9+inputs!$D$9*output!G1611,2)</f>
        <v>1.0359792540782818E-5</v>
      </c>
      <c r="K1611" s="7">
        <f>$D$4*POWER(F1611,-1)*(inputs!$C$9+inputs!$D$9)/POWER(inputs!$C$9+inputs!$D$9*output!G1611,2)</f>
        <v>2.4002274678647786E-5</v>
      </c>
      <c r="L1611" s="7">
        <f t="shared" si="76"/>
        <v>1.5710253281674851E-4</v>
      </c>
      <c r="M1611" s="73"/>
      <c r="N1611" s="77">
        <f t="shared" si="77"/>
        <v>157.10253281674852</v>
      </c>
      <c r="O1611" s="78">
        <f>(inputs!$C$9+inputs!$D$9)/L1611</f>
        <v>7320.0602140604051</v>
      </c>
      <c r="P1611" s="79">
        <f t="shared" si="78"/>
        <v>36.332861451160078</v>
      </c>
    </row>
    <row r="1612" spans="6:16" x14ac:dyDescent="0.35">
      <c r="F1612" s="83">
        <v>1609</v>
      </c>
      <c r="G1612" s="8">
        <f>output!F1612/inputs!$M$9*inputs!$D$9/inputs!$C$9</f>
        <v>1.609</v>
      </c>
      <c r="H1612" s="7">
        <f>$A$4*POWER(F1612,2)*(inputs!$C$9+inputs!$D$9)/POWER(inputs!$C$9+inputs!$D$9*output!G1612,2)</f>
        <v>2.5374173339403555E-5</v>
      </c>
      <c r="I1612" s="7">
        <f>$B$4*POWER(F1612,2)*(inputs!$C$9+inputs!$D$9)/POWER(inputs!$C$9+inputs!$D$9*output!G1612,2)</f>
        <v>9.7489303907292562E-5</v>
      </c>
      <c r="J1612" s="7">
        <f>$C$4*POWER(F1612,-2/3)*(inputs!$C$9+inputs!$D$9)/POWER(inputs!$C$9+inputs!$D$9*output!G1612,2)</f>
        <v>1.03529971737853E-5</v>
      </c>
      <c r="K1612" s="7">
        <f>$D$4*POWER(F1612,-1)*(inputs!$C$9+inputs!$D$9)/POWER(inputs!$C$9+inputs!$D$9*output!G1612,2)</f>
        <v>2.3981560436695342E-5</v>
      </c>
      <c r="L1612" s="7">
        <f t="shared" si="76"/>
        <v>1.5719803485717676E-4</v>
      </c>
      <c r="M1612" s="73"/>
      <c r="N1612" s="77">
        <f t="shared" si="77"/>
        <v>157.19803485717676</v>
      </c>
      <c r="O1612" s="78">
        <f>(inputs!$C$9+inputs!$D$9)/L1612</f>
        <v>7315.6130803087926</v>
      </c>
      <c r="P1612" s="79">
        <f t="shared" si="78"/>
        <v>36.321823178400493</v>
      </c>
    </row>
    <row r="1613" spans="6:16" x14ac:dyDescent="0.35">
      <c r="F1613" s="83">
        <v>1610</v>
      </c>
      <c r="G1613" s="8">
        <f>output!F1613/inputs!$M$9*inputs!$D$9/inputs!$C$9</f>
        <v>1.6099999999999999</v>
      </c>
      <c r="H1613" s="7">
        <f>$A$4*POWER(F1613,2)*(inputs!$C$9+inputs!$D$9)/POWER(inputs!$C$9+inputs!$D$9*output!G1613,2)</f>
        <v>2.5399584694318293E-5</v>
      </c>
      <c r="I1613" s="7">
        <f>$B$4*POWER(F1613,2)*(inputs!$C$9+inputs!$D$9)/POWER(inputs!$C$9+inputs!$D$9*output!G1613,2)</f>
        <v>9.7586936065347234E-5</v>
      </c>
      <c r="J1613" s="7">
        <f>$C$4*POWER(F1613,-2/3)*(inputs!$C$9+inputs!$D$9)/POWER(inputs!$C$9+inputs!$D$9*output!G1613,2)</f>
        <v>1.0346209230523673E-5</v>
      </c>
      <c r="K1613" s="7">
        <f>$D$4*POWER(F1613,-1)*(inputs!$C$9+inputs!$D$9)/POWER(inputs!$C$9+inputs!$D$9*output!G1613,2)</f>
        <v>2.3960874026399393E-5</v>
      </c>
      <c r="L1613" s="7">
        <f t="shared" si="76"/>
        <v>1.5729360401658859E-4</v>
      </c>
      <c r="M1613" s="73"/>
      <c r="N1613" s="77">
        <f t="shared" si="77"/>
        <v>157.2936040165886</v>
      </c>
      <c r="O1613" s="78">
        <f>(inputs!$C$9+inputs!$D$9)/L1613</f>
        <v>7311.168227022873</v>
      </c>
      <c r="P1613" s="79">
        <f t="shared" si="78"/>
        <v>36.310787213015047</v>
      </c>
    </row>
    <row r="1614" spans="6:16" x14ac:dyDescent="0.35">
      <c r="F1614" s="83">
        <v>1611</v>
      </c>
      <c r="G1614" s="8">
        <f>output!F1614/inputs!$M$9*inputs!$D$9/inputs!$C$9</f>
        <v>1.611</v>
      </c>
      <c r="H1614" s="7">
        <f>$A$4*POWER(F1614,2)*(inputs!$C$9+inputs!$D$9)/POWER(inputs!$C$9+inputs!$D$9*output!G1614,2)</f>
        <v>2.5425002622813538E-5</v>
      </c>
      <c r="I1614" s="7">
        <f>$B$4*POWER(F1614,2)*(inputs!$C$9+inputs!$D$9)/POWER(inputs!$C$9+inputs!$D$9*output!G1614,2)</f>
        <v>9.7684593479546345E-5</v>
      </c>
      <c r="J1614" s="7">
        <f>$C$4*POWER(F1614,-2/3)*(inputs!$C$9+inputs!$D$9)/POWER(inputs!$C$9+inputs!$D$9*output!G1614,2)</f>
        <v>1.0339428698860059E-5</v>
      </c>
      <c r="K1614" s="7">
        <f>$D$4*POWER(F1614,-1)*(inputs!$C$9+inputs!$D$9)/POWER(inputs!$C$9+inputs!$D$9*output!G1614,2)</f>
        <v>2.3940215394917984E-5</v>
      </c>
      <c r="L1614" s="7">
        <f t="shared" si="76"/>
        <v>1.5738924019613793E-4</v>
      </c>
      <c r="M1614" s="73"/>
      <c r="N1614" s="77">
        <f t="shared" si="77"/>
        <v>157.38924019613793</v>
      </c>
      <c r="O1614" s="78">
        <f>(inputs!$C$9+inputs!$D$9)/L1614</f>
        <v>7306.7256603238811</v>
      </c>
      <c r="P1614" s="79">
        <f t="shared" si="78"/>
        <v>36.299753572313335</v>
      </c>
    </row>
    <row r="1615" spans="6:16" x14ac:dyDescent="0.35">
      <c r="F1615" s="83">
        <v>1612</v>
      </c>
      <c r="G1615" s="8">
        <f>output!F1615/inputs!$M$9*inputs!$D$9/inputs!$C$9</f>
        <v>1.6119999999999999</v>
      </c>
      <c r="H1615" s="7">
        <f>$A$4*POWER(F1615,2)*(inputs!$C$9+inputs!$D$9)/POWER(inputs!$C$9+inputs!$D$9*output!G1615,2)</f>
        <v>2.5450427117900688E-5</v>
      </c>
      <c r="I1615" s="7">
        <f>$B$4*POWER(F1615,2)*(inputs!$C$9+inputs!$D$9)/POWER(inputs!$C$9+inputs!$D$9*output!G1615,2)</f>
        <v>9.7782276123039276E-5</v>
      </c>
      <c r="J1615" s="7">
        <f>$C$4*POWER(F1615,-2/3)*(inputs!$C$9+inputs!$D$9)/POWER(inputs!$C$9+inputs!$D$9*output!G1615,2)</f>
        <v>1.0332655566683658E-5</v>
      </c>
      <c r="K1615" s="7">
        <f>$D$4*POWER(F1615,-1)*(inputs!$C$9+inputs!$D$9)/POWER(inputs!$C$9+inputs!$D$9*output!G1615,2)</f>
        <v>2.3919584489540859E-5</v>
      </c>
      <c r="L1615" s="7">
        <f t="shared" si="76"/>
        <v>1.574849432971645E-4</v>
      </c>
      <c r="M1615" s="73"/>
      <c r="N1615" s="77">
        <f t="shared" si="77"/>
        <v>157.48494329716451</v>
      </c>
      <c r="O1615" s="78">
        <f>(inputs!$C$9+inputs!$D$9)/L1615</f>
        <v>7302.2853862925804</v>
      </c>
      <c r="P1615" s="79">
        <f t="shared" si="78"/>
        <v>36.288722273525032</v>
      </c>
    </row>
    <row r="1616" spans="6:16" x14ac:dyDescent="0.35">
      <c r="F1616" s="83">
        <v>1613</v>
      </c>
      <c r="G1616" s="8">
        <f>output!F1616/inputs!$M$9*inputs!$D$9/inputs!$C$9</f>
        <v>1.613</v>
      </c>
      <c r="H1616" s="7">
        <f>$A$4*POWER(F1616,2)*(inputs!$C$9+inputs!$D$9)/POWER(inputs!$C$9+inputs!$D$9*output!G1616,2)</f>
        <v>2.5475858172596783E-5</v>
      </c>
      <c r="I1616" s="7">
        <f>$B$4*POWER(F1616,2)*(inputs!$C$9+inputs!$D$9)/POWER(inputs!$C$9+inputs!$D$9*output!G1616,2)</f>
        <v>9.7879983968996982E-5</v>
      </c>
      <c r="J1616" s="7">
        <f>$C$4*POWER(F1616,-2/3)*(inputs!$C$9+inputs!$D$9)/POWER(inputs!$C$9+inputs!$D$9*output!G1616,2)</f>
        <v>1.0325889821910806E-5</v>
      </c>
      <c r="K1616" s="7">
        <f>$D$4*POWER(F1616,-1)*(inputs!$C$9+inputs!$D$9)/POWER(inputs!$C$9+inputs!$D$9*output!G1616,2)</f>
        <v>2.3898981257689114E-5</v>
      </c>
      <c r="L1616" s="7">
        <f t="shared" si="76"/>
        <v>1.5758071322119371E-4</v>
      </c>
      <c r="M1616" s="73"/>
      <c r="N1616" s="77">
        <f t="shared" si="77"/>
        <v>157.58071322119372</v>
      </c>
      <c r="O1616" s="78">
        <f>(inputs!$C$9+inputs!$D$9)/L1616</f>
        <v>7297.8474109693989</v>
      </c>
      <c r="P1616" s="79">
        <f t="shared" si="78"/>
        <v>36.27769333380003</v>
      </c>
    </row>
    <row r="1617" spans="6:16" x14ac:dyDescent="0.35">
      <c r="F1617" s="83">
        <v>1614</v>
      </c>
      <c r="G1617" s="8">
        <f>output!F1617/inputs!$M$9*inputs!$D$9/inputs!$C$9</f>
        <v>1.6139999999999999</v>
      </c>
      <c r="H1617" s="7">
        <f>$A$4*POWER(F1617,2)*(inputs!$C$9+inputs!$D$9)/POWER(inputs!$C$9+inputs!$D$9*output!G1617,2)</f>
        <v>2.5501295779924457E-5</v>
      </c>
      <c r="I1617" s="7">
        <f>$B$4*POWER(F1617,2)*(inputs!$C$9+inputs!$D$9)/POWER(inputs!$C$9+inputs!$D$9*output!G1617,2)</f>
        <v>9.7977716990611956E-5</v>
      </c>
      <c r="J1617" s="7">
        <f>$C$4*POWER(F1617,-2/3)*(inputs!$C$9+inputs!$D$9)/POWER(inputs!$C$9+inputs!$D$9*output!G1617,2)</f>
        <v>1.0319131452484808E-5</v>
      </c>
      <c r="K1617" s="7">
        <f>$D$4*POWER(F1617,-1)*(inputs!$C$9+inputs!$D$9)/POWER(inputs!$C$9+inputs!$D$9*output!G1617,2)</f>
        <v>2.3878405646914768E-5</v>
      </c>
      <c r="L1617" s="7">
        <f t="shared" si="76"/>
        <v>1.5767654986993597E-4</v>
      </c>
      <c r="M1617" s="73"/>
      <c r="N1617" s="77">
        <f t="shared" si="77"/>
        <v>157.67654986993597</v>
      </c>
      <c r="O1617" s="78">
        <f>(inputs!$C$9+inputs!$D$9)/L1617</f>
        <v>7293.4117403546079</v>
      </c>
      <c r="P1617" s="79">
        <f t="shared" si="78"/>
        <v>36.266666770208801</v>
      </c>
    </row>
    <row r="1618" spans="6:16" x14ac:dyDescent="0.35">
      <c r="F1618" s="83">
        <v>1615</v>
      </c>
      <c r="G1618" s="8">
        <f>output!F1618/inputs!$M$9*inputs!$D$9/inputs!$C$9</f>
        <v>1.615</v>
      </c>
      <c r="H1618" s="7">
        <f>$A$4*POWER(F1618,2)*(inputs!$C$9+inputs!$D$9)/POWER(inputs!$C$9+inputs!$D$9*output!G1618,2)</f>
        <v>2.5526739932911901E-5</v>
      </c>
      <c r="I1618" s="7">
        <f>$B$4*POWER(F1618,2)*(inputs!$C$9+inputs!$D$9)/POWER(inputs!$C$9+inputs!$D$9*output!G1618,2)</f>
        <v>9.8075475161098035E-5</v>
      </c>
      <c r="J1618" s="7">
        <f>$C$4*POWER(F1618,-2/3)*(inputs!$C$9+inputs!$D$9)/POWER(inputs!$C$9+inputs!$D$9*output!G1618,2)</f>
        <v>1.0312380446375889E-5</v>
      </c>
      <c r="K1618" s="7">
        <f>$D$4*POWER(F1618,-1)*(inputs!$C$9+inputs!$D$9)/POWER(inputs!$C$9+inputs!$D$9*output!G1618,2)</f>
        <v>2.3857857604900319E-5</v>
      </c>
      <c r="L1618" s="7">
        <f t="shared" si="76"/>
        <v>1.5777245314528614E-4</v>
      </c>
      <c r="M1618" s="73"/>
      <c r="N1618" s="77">
        <f t="shared" si="77"/>
        <v>157.77245314528614</v>
      </c>
      <c r="O1618" s="78">
        <f>(inputs!$C$9+inputs!$D$9)/L1618</f>
        <v>7288.9783804084755</v>
      </c>
      <c r="P1618" s="79">
        <f t="shared" si="78"/>
        <v>36.255642599742622</v>
      </c>
    </row>
    <row r="1619" spans="6:16" x14ac:dyDescent="0.35">
      <c r="F1619" s="83">
        <v>1616</v>
      </c>
      <c r="G1619" s="8">
        <f>output!F1619/inputs!$M$9*inputs!$D$9/inputs!$C$9</f>
        <v>1.6159999999999999</v>
      </c>
      <c r="H1619" s="7">
        <f>$A$4*POWER(F1619,2)*(inputs!$C$9+inputs!$D$9)/POWER(inputs!$C$9+inputs!$D$9*output!G1619,2)</f>
        <v>2.5552190624592932E-5</v>
      </c>
      <c r="I1619" s="7">
        <f>$B$4*POWER(F1619,2)*(inputs!$C$9+inputs!$D$9)/POWER(inputs!$C$9+inputs!$D$9*output!G1619,2)</f>
        <v>9.817325845369067E-5</v>
      </c>
      <c r="J1619" s="7">
        <f>$C$4*POWER(F1619,-2/3)*(inputs!$C$9+inputs!$D$9)/POWER(inputs!$C$9+inputs!$D$9*output!G1619,2)</f>
        <v>1.0305636791581107E-5</v>
      </c>
      <c r="K1619" s="7">
        <f>$D$4*POWER(F1619,-1)*(inputs!$C$9+inputs!$D$9)/POWER(inputs!$C$9+inputs!$D$9*output!G1619,2)</f>
        <v>2.3837337079458396E-5</v>
      </c>
      <c r="L1619" s="7">
        <f t="shared" si="76"/>
        <v>1.5786842294932311E-4</v>
      </c>
      <c r="M1619" s="73"/>
      <c r="N1619" s="77">
        <f t="shared" si="77"/>
        <v>157.8684229493231</v>
      </c>
      <c r="O1619" s="78">
        <f>(inputs!$C$9+inputs!$D$9)/L1619</f>
        <v>7284.5473370514264</v>
      </c>
      <c r="P1619" s="79">
        <f t="shared" si="78"/>
        <v>36.24462083931386</v>
      </c>
    </row>
    <row r="1620" spans="6:16" x14ac:dyDescent="0.35">
      <c r="F1620" s="83">
        <v>1617</v>
      </c>
      <c r="G1620" s="8">
        <f>output!F1620/inputs!$M$9*inputs!$D$9/inputs!$C$9</f>
        <v>1.6169999999999998</v>
      </c>
      <c r="H1620" s="7">
        <f>$A$4*POWER(F1620,2)*(inputs!$C$9+inputs!$D$9)/POWER(inputs!$C$9+inputs!$D$9*output!G1620,2)</f>
        <v>2.5577647848006922E-5</v>
      </c>
      <c r="I1620" s="7">
        <f>$B$4*POWER(F1620,2)*(inputs!$C$9+inputs!$D$9)/POWER(inputs!$C$9+inputs!$D$9*output!G1620,2)</f>
        <v>9.8271066841646646E-5</v>
      </c>
      <c r="J1620" s="7">
        <f>$C$4*POWER(F1620,-2/3)*(inputs!$C$9+inputs!$D$9)/POWER(inputs!$C$9+inputs!$D$9*output!G1620,2)</f>
        <v>1.0298900476124293E-5</v>
      </c>
      <c r="K1620" s="7">
        <f>$D$4*POWER(F1620,-1)*(inputs!$C$9+inputs!$D$9)/POWER(inputs!$C$9+inputs!$D$9*output!G1620,2)</f>
        <v>2.3816844018531328E-5</v>
      </c>
      <c r="L1620" s="7">
        <f t="shared" si="76"/>
        <v>1.579644591843092E-4</v>
      </c>
      <c r="M1620" s="73"/>
      <c r="N1620" s="77">
        <f t="shared" si="77"/>
        <v>157.96445918430919</v>
      </c>
      <c r="O1620" s="78">
        <f>(inputs!$C$9+inputs!$D$9)/L1620</f>
        <v>7280.1186161642036</v>
      </c>
      <c r="P1620" s="79">
        <f t="shared" si="78"/>
        <v>36.233601505756226</v>
      </c>
    </row>
    <row r="1621" spans="6:16" x14ac:dyDescent="0.35">
      <c r="F1621" s="83">
        <v>1618</v>
      </c>
      <c r="G1621" s="8">
        <f>output!F1621/inputs!$M$9*inputs!$D$9/inputs!$C$9</f>
        <v>1.6180000000000001</v>
      </c>
      <c r="H1621" s="7">
        <f>$A$4*POWER(F1621,2)*(inputs!$C$9+inputs!$D$9)/POWER(inputs!$C$9+inputs!$D$9*output!G1621,2)</f>
        <v>2.5603111596198854E-5</v>
      </c>
      <c r="I1621" s="7">
        <f>$B$4*POWER(F1621,2)*(inputs!$C$9+inputs!$D$9)/POWER(inputs!$C$9+inputs!$D$9*output!G1621,2)</f>
        <v>9.8368900298244285E-5</v>
      </c>
      <c r="J1621" s="7">
        <f>$C$4*POWER(F1621,-2/3)*(inputs!$C$9+inputs!$D$9)/POWER(inputs!$C$9+inputs!$D$9*output!G1621,2)</f>
        <v>1.029217148805597E-5</v>
      </c>
      <c r="K1621" s="7">
        <f>$D$4*POWER(F1621,-1)*(inputs!$C$9+inputs!$D$9)/POWER(inputs!$C$9+inputs!$D$9*output!G1621,2)</f>
        <v>2.3796378370190747E-5</v>
      </c>
      <c r="L1621" s="7">
        <f t="shared" si="76"/>
        <v>1.5806056175268987E-4</v>
      </c>
      <c r="M1621" s="73"/>
      <c r="N1621" s="77">
        <f t="shared" si="77"/>
        <v>158.06056175268986</v>
      </c>
      <c r="O1621" s="78">
        <f>(inputs!$C$9+inputs!$D$9)/L1621</f>
        <v>7275.6922235880211</v>
      </c>
      <c r="P1621" s="79">
        <f t="shared" si="78"/>
        <v>36.222584615825035</v>
      </c>
    </row>
    <row r="1622" spans="6:16" x14ac:dyDescent="0.35">
      <c r="F1622" s="83">
        <v>1619</v>
      </c>
      <c r="G1622" s="8">
        <f>output!F1622/inputs!$M$9*inputs!$D$9/inputs!$C$9</f>
        <v>1.619</v>
      </c>
      <c r="H1622" s="7">
        <f>$A$4*POWER(F1622,2)*(inputs!$C$9+inputs!$D$9)/POWER(inputs!$C$9+inputs!$D$9*output!G1622,2)</f>
        <v>2.5628581862219234E-5</v>
      </c>
      <c r="I1622" s="7">
        <f>$B$4*POWER(F1622,2)*(inputs!$C$9+inputs!$D$9)/POWER(inputs!$C$9+inputs!$D$9*output!G1622,2)</f>
        <v>9.8466758796783221E-5</v>
      </c>
      <c r="J1622" s="7">
        <f>$C$4*POWER(F1622,-2/3)*(inputs!$C$9+inputs!$D$9)/POWER(inputs!$C$9+inputs!$D$9*output!G1622,2)</f>
        <v>1.0285449815453266E-5</v>
      </c>
      <c r="K1622" s="7">
        <f>$D$4*POWER(F1622,-1)*(inputs!$C$9+inputs!$D$9)/POWER(inputs!$C$9+inputs!$D$9*output!G1622,2)</f>
        <v>2.3775940082637192E-5</v>
      </c>
      <c r="L1622" s="7">
        <f t="shared" si="76"/>
        <v>1.5815673055709291E-4</v>
      </c>
      <c r="M1622" s="73"/>
      <c r="N1622" s="77">
        <f t="shared" si="77"/>
        <v>158.15673055709291</v>
      </c>
      <c r="O1622" s="78">
        <f>(inputs!$C$9+inputs!$D$9)/L1622</f>
        <v>7271.268165124734</v>
      </c>
      <c r="P1622" s="79">
        <f t="shared" si="78"/>
        <v>36.21157018619747</v>
      </c>
    </row>
    <row r="1623" spans="6:16" x14ac:dyDescent="0.35">
      <c r="F1623" s="83">
        <v>1620</v>
      </c>
      <c r="G1623" s="8">
        <f>output!F1623/inputs!$M$9*inputs!$D$9/inputs!$C$9</f>
        <v>1.62</v>
      </c>
      <c r="H1623" s="7">
        <f>$A$4*POWER(F1623,2)*(inputs!$C$9+inputs!$D$9)/POWER(inputs!$C$9+inputs!$D$9*output!G1623,2)</f>
        <v>2.5654058639124191E-5</v>
      </c>
      <c r="I1623" s="7">
        <f>$B$4*POWER(F1623,2)*(inputs!$C$9+inputs!$D$9)/POWER(inputs!$C$9+inputs!$D$9*output!G1623,2)</f>
        <v>9.8564642310584576E-5</v>
      </c>
      <c r="J1623" s="7">
        <f>$C$4*POWER(F1623,-2/3)*(inputs!$C$9+inputs!$D$9)/POWER(inputs!$C$9+inputs!$D$9*output!G1623,2)</f>
        <v>1.0278735446419851E-5</v>
      </c>
      <c r="K1623" s="7">
        <f>$D$4*POWER(F1623,-1)*(inputs!$C$9+inputs!$D$9)/POWER(inputs!$C$9+inputs!$D$9*output!G1623,2)</f>
        <v>2.3755529104199705E-5</v>
      </c>
      <c r="L1623" s="7">
        <f t="shared" si="76"/>
        <v>1.5825296550032829E-4</v>
      </c>
      <c r="M1623" s="73"/>
      <c r="N1623" s="77">
        <f t="shared" si="77"/>
        <v>158.25296550032829</v>
      </c>
      <c r="O1623" s="78">
        <f>(inputs!$C$9+inputs!$D$9)/L1623</f>
        <v>7266.8464465369798</v>
      </c>
      <c r="P1623" s="79">
        <f t="shared" si="78"/>
        <v>36.200558233472876</v>
      </c>
    </row>
    <row r="1624" spans="6:16" x14ac:dyDescent="0.35">
      <c r="F1624" s="83">
        <v>1621</v>
      </c>
      <c r="G1624" s="8">
        <f>output!F1624/inputs!$M$9*inputs!$D$9/inputs!$C$9</f>
        <v>1.621</v>
      </c>
      <c r="H1624" s="7">
        <f>$A$4*POWER(F1624,2)*(inputs!$C$9+inputs!$D$9)/POWER(inputs!$C$9+inputs!$D$9*output!G1624,2)</f>
        <v>2.5679541919975368E-5</v>
      </c>
      <c r="I1624" s="7">
        <f>$B$4*POWER(F1624,2)*(inputs!$C$9+inputs!$D$9)/POWER(inputs!$C$9+inputs!$D$9*output!G1624,2)</f>
        <v>9.8662550812990743E-5</v>
      </c>
      <c r="J1624" s="7">
        <f>$C$4*POWER(F1624,-2/3)*(inputs!$C$9+inputs!$D$9)/POWER(inputs!$C$9+inputs!$D$9*output!G1624,2)</f>
        <v>1.0272028369085844E-5</v>
      </c>
      <c r="K1624" s="7">
        <f>$D$4*POWER(F1624,-1)*(inputs!$C$9+inputs!$D$9)/POWER(inputs!$C$9+inputs!$D$9*output!G1624,2)</f>
        <v>2.3735145383335428E-5</v>
      </c>
      <c r="L1624" s="7">
        <f t="shared" si="76"/>
        <v>1.5834926648538737E-4</v>
      </c>
      <c r="M1624" s="73"/>
      <c r="N1624" s="77">
        <f t="shared" si="77"/>
        <v>158.34926648538737</v>
      </c>
      <c r="O1624" s="78">
        <f>(inputs!$C$9+inputs!$D$9)/L1624</f>
        <v>7262.4270735483515</v>
      </c>
      <c r="P1624" s="79">
        <f t="shared" si="78"/>
        <v>36.18954877417297</v>
      </c>
    </row>
    <row r="1625" spans="6:16" x14ac:dyDescent="0.35">
      <c r="F1625" s="83">
        <v>1622</v>
      </c>
      <c r="G1625" s="8">
        <f>output!F1625/inputs!$M$9*inputs!$D$9/inputs!$C$9</f>
        <v>1.6219999999999999</v>
      </c>
      <c r="H1625" s="7">
        <f>$A$4*POWER(F1625,2)*(inputs!$C$9+inputs!$D$9)/POWER(inputs!$C$9+inputs!$D$9*output!G1625,2)</f>
        <v>2.5705031697840006E-5</v>
      </c>
      <c r="I1625" s="7">
        <f>$B$4*POWER(F1625,2)*(inputs!$C$9+inputs!$D$9)/POWER(inputs!$C$9+inputs!$D$9*output!G1625,2)</f>
        <v>9.8760484277365547E-5</v>
      </c>
      <c r="J1625" s="7">
        <f>$C$4*POWER(F1625,-2/3)*(inputs!$C$9+inputs!$D$9)/POWER(inputs!$C$9+inputs!$D$9*output!G1625,2)</f>
        <v>1.0265328571607767E-5</v>
      </c>
      <c r="K1625" s="7">
        <f>$D$4*POWER(F1625,-1)*(inputs!$C$9+inputs!$D$9)/POWER(inputs!$C$9+inputs!$D$9*output!G1625,2)</f>
        <v>2.3714788868629217E-5</v>
      </c>
      <c r="L1625" s="7">
        <f t="shared" si="76"/>
        <v>1.5844563341544255E-4</v>
      </c>
      <c r="M1625" s="73"/>
      <c r="N1625" s="77">
        <f t="shared" si="77"/>
        <v>158.44563341544256</v>
      </c>
      <c r="O1625" s="78">
        <f>(inputs!$C$9+inputs!$D$9)/L1625</f>
        <v>7258.0100518435474</v>
      </c>
      <c r="P1625" s="79">
        <f t="shared" si="78"/>
        <v>36.178541824742148</v>
      </c>
    </row>
    <row r="1626" spans="6:16" x14ac:dyDescent="0.35">
      <c r="F1626" s="83">
        <v>1623</v>
      </c>
      <c r="G1626" s="8">
        <f>output!F1626/inputs!$M$9*inputs!$D$9/inputs!$C$9</f>
        <v>1.623</v>
      </c>
      <c r="H1626" s="7">
        <f>$A$4*POWER(F1626,2)*(inputs!$C$9+inputs!$D$9)/POWER(inputs!$C$9+inputs!$D$9*output!G1626,2)</f>
        <v>2.5730527965790891E-5</v>
      </c>
      <c r="I1626" s="7">
        <f>$B$4*POWER(F1626,2)*(inputs!$C$9+inputs!$D$9)/POWER(inputs!$C$9+inputs!$D$9*output!G1626,2)</f>
        <v>9.8858442677094208E-5</v>
      </c>
      <c r="J1626" s="7">
        <f>$C$4*POWER(F1626,-2/3)*(inputs!$C$9+inputs!$D$9)/POWER(inputs!$C$9+inputs!$D$9*output!G1626,2)</f>
        <v>1.0258636042168458E-5</v>
      </c>
      <c r="K1626" s="7">
        <f>$D$4*POWER(F1626,-1)*(inputs!$C$9+inputs!$D$9)/POWER(inputs!$C$9+inputs!$D$9*output!G1626,2)</f>
        <v>2.369445950879328E-5</v>
      </c>
      <c r="L1626" s="7">
        <f t="shared" si="76"/>
        <v>1.5854206619384683E-4</v>
      </c>
      <c r="M1626" s="73"/>
      <c r="N1626" s="77">
        <f t="shared" si="77"/>
        <v>158.54206619384684</v>
      </c>
      <c r="O1626" s="78">
        <f>(inputs!$C$9+inputs!$D$9)/L1626</f>
        <v>7253.5953870685235</v>
      </c>
      <c r="P1626" s="79">
        <f t="shared" si="78"/>
        <v>36.167537401547712</v>
      </c>
    </row>
    <row r="1627" spans="6:16" x14ac:dyDescent="0.35">
      <c r="F1627" s="83">
        <v>1624</v>
      </c>
      <c r="G1627" s="8">
        <f>output!F1627/inputs!$M$9*inputs!$D$9/inputs!$C$9</f>
        <v>1.6239999999999999</v>
      </c>
      <c r="H1627" s="7">
        <f>$A$4*POWER(F1627,2)*(inputs!$C$9+inputs!$D$9)/POWER(inputs!$C$9+inputs!$D$9*output!G1627,2)</f>
        <v>2.5756030716906336E-5</v>
      </c>
      <c r="I1627" s="7">
        <f>$B$4*POWER(F1627,2)*(inputs!$C$9+inputs!$D$9)/POWER(inputs!$C$9+inputs!$D$9*output!G1627,2)</f>
        <v>9.8956425985583118E-5</v>
      </c>
      <c r="J1627" s="7">
        <f>$C$4*POWER(F1627,-2/3)*(inputs!$C$9+inputs!$D$9)/POWER(inputs!$C$9+inputs!$D$9*output!G1627,2)</f>
        <v>1.025195076897695E-5</v>
      </c>
      <c r="K1627" s="7">
        <f>$D$4*POWER(F1627,-1)*(inputs!$C$9+inputs!$D$9)/POWER(inputs!$C$9+inputs!$D$9*output!G1627,2)</f>
        <v>2.3674157252666703E-5</v>
      </c>
      <c r="L1627" s="7">
        <f t="shared" si="76"/>
        <v>1.5863856472413311E-4</v>
      </c>
      <c r="M1627" s="73"/>
      <c r="N1627" s="77">
        <f t="shared" si="77"/>
        <v>158.63856472413312</v>
      </c>
      <c r="O1627" s="78">
        <f>(inputs!$C$9+inputs!$D$9)/L1627</f>
        <v>7249.1830848306627</v>
      </c>
      <c r="P1627" s="79">
        <f t="shared" si="78"/>
        <v>36.156535520880169</v>
      </c>
    </row>
    <row r="1628" spans="6:16" x14ac:dyDescent="0.35">
      <c r="F1628" s="83">
        <v>1625</v>
      </c>
      <c r="G1628" s="8">
        <f>output!F1628/inputs!$M$9*inputs!$D$9/inputs!$C$9</f>
        <v>1.625</v>
      </c>
      <c r="H1628" s="7">
        <f>$A$4*POWER(F1628,2)*(inputs!$C$9+inputs!$D$9)/POWER(inputs!$C$9+inputs!$D$9*output!G1628,2)</f>
        <v>2.5781539944270236E-5</v>
      </c>
      <c r="I1628" s="7">
        <f>$B$4*POWER(F1628,2)*(inputs!$C$9+inputs!$D$9)/POWER(inputs!$C$9+inputs!$D$9*output!G1628,2)</f>
        <v>9.9054434176260107E-5</v>
      </c>
      <c r="J1628" s="7">
        <f>$C$4*POWER(F1628,-2/3)*(inputs!$C$9+inputs!$D$9)/POWER(inputs!$C$9+inputs!$D$9*output!G1628,2)</f>
        <v>1.0245272740268488E-5</v>
      </c>
      <c r="K1628" s="7">
        <f>$D$4*POWER(F1628,-1)*(inputs!$C$9+inputs!$D$9)/POWER(inputs!$C$9+inputs!$D$9*output!G1628,2)</f>
        <v>2.3653882049215147E-5</v>
      </c>
      <c r="L1628" s="7">
        <f t="shared" si="76"/>
        <v>1.5873512891001397E-4</v>
      </c>
      <c r="M1628" s="73"/>
      <c r="N1628" s="77">
        <f t="shared" si="77"/>
        <v>158.73512891001397</v>
      </c>
      <c r="O1628" s="78">
        <f>(inputs!$C$9+inputs!$D$9)/L1628</f>
        <v>7244.7731506989121</v>
      </c>
      <c r="P1628" s="79">
        <f t="shared" si="78"/>
        <v>36.145536198953444</v>
      </c>
    </row>
    <row r="1629" spans="6:16" x14ac:dyDescent="0.35">
      <c r="F1629" s="83">
        <v>1626</v>
      </c>
      <c r="G1629" s="8">
        <f>output!F1629/inputs!$M$9*inputs!$D$9/inputs!$C$9</f>
        <v>1.6259999999999999</v>
      </c>
      <c r="H1629" s="7">
        <f>$A$4*POWER(F1629,2)*(inputs!$C$9+inputs!$D$9)/POWER(inputs!$C$9+inputs!$D$9*output!G1629,2)</f>
        <v>2.5807055640971985E-5</v>
      </c>
      <c r="I1629" s="7">
        <f>$B$4*POWER(F1629,2)*(inputs!$C$9+inputs!$D$9)/POWER(inputs!$C$9+inputs!$D$9*output!G1629,2)</f>
        <v>9.915246722257419E-5</v>
      </c>
      <c r="J1629" s="7">
        <f>$C$4*POWER(F1629,-2/3)*(inputs!$C$9+inputs!$D$9)/POWER(inputs!$C$9+inputs!$D$9*output!G1629,2)</f>
        <v>1.0238601944304373E-5</v>
      </c>
      <c r="K1629" s="7">
        <f>$D$4*POWER(F1629,-1)*(inputs!$C$9+inputs!$D$9)/POWER(inputs!$C$9+inputs!$D$9*output!G1629,2)</f>
        <v>2.363363384753038E-5</v>
      </c>
      <c r="L1629" s="7">
        <f t="shared" si="76"/>
        <v>1.5883175865538093E-4</v>
      </c>
      <c r="M1629" s="73"/>
      <c r="N1629" s="77">
        <f t="shared" si="77"/>
        <v>158.83175865538092</v>
      </c>
      <c r="O1629" s="78">
        <f>(inputs!$C$9+inputs!$D$9)/L1629</f>
        <v>7240.3655902039591</v>
      </c>
      <c r="P1629" s="79">
        <f t="shared" si="78"/>
        <v>36.134539451905198</v>
      </c>
    </row>
    <row r="1630" spans="6:16" x14ac:dyDescent="0.35">
      <c r="F1630" s="83">
        <v>1627</v>
      </c>
      <c r="G1630" s="8">
        <f>output!F1630/inputs!$M$9*inputs!$D$9/inputs!$C$9</f>
        <v>1.6269999999999998</v>
      </c>
      <c r="H1630" s="7">
        <f>$A$4*POWER(F1630,2)*(inputs!$C$9+inputs!$D$9)/POWER(inputs!$C$9+inputs!$D$9*output!G1630,2)</f>
        <v>2.5832577800106557E-5</v>
      </c>
      <c r="I1630" s="7">
        <f>$B$4*POWER(F1630,2)*(inputs!$C$9+inputs!$D$9)/POWER(inputs!$C$9+inputs!$D$9*output!G1630,2)</f>
        <v>9.9250525097995738E-5</v>
      </c>
      <c r="J1630" s="7">
        <f>$C$4*POWER(F1630,-2/3)*(inputs!$C$9+inputs!$D$9)/POWER(inputs!$C$9+inputs!$D$9*output!G1630,2)</f>
        <v>1.0231938369371934E-5</v>
      </c>
      <c r="K1630" s="7">
        <f>$D$4*POWER(F1630,-1)*(inputs!$C$9+inputs!$D$9)/POWER(inputs!$C$9+inputs!$D$9*output!G1630,2)</f>
        <v>2.3613412596829971E-5</v>
      </c>
      <c r="L1630" s="7">
        <f t="shared" si="76"/>
        <v>1.5892845386430418E-4</v>
      </c>
      <c r="M1630" s="73"/>
      <c r="N1630" s="77">
        <f t="shared" si="77"/>
        <v>158.92845386430417</v>
      </c>
      <c r="O1630" s="78">
        <f>(inputs!$C$9+inputs!$D$9)/L1630</f>
        <v>7235.9604088383667</v>
      </c>
      <c r="P1630" s="79">
        <f t="shared" si="78"/>
        <v>36.123545295797015</v>
      </c>
    </row>
    <row r="1631" spans="6:16" x14ac:dyDescent="0.35">
      <c r="F1631" s="83">
        <v>1628</v>
      </c>
      <c r="G1631" s="8">
        <f>output!F1631/inputs!$M$9*inputs!$D$9/inputs!$C$9</f>
        <v>1.6279999999999999</v>
      </c>
      <c r="H1631" s="7">
        <f>$A$4*POWER(F1631,2)*(inputs!$C$9+inputs!$D$9)/POWER(inputs!$C$9+inputs!$D$9*output!G1631,2)</f>
        <v>2.5858106414774405E-5</v>
      </c>
      <c r="I1631" s="7">
        <f>$B$4*POWER(F1631,2)*(inputs!$C$9+inputs!$D$9)/POWER(inputs!$C$9+inputs!$D$9*output!G1631,2)</f>
        <v>9.9348607776016294E-5</v>
      </c>
      <c r="J1631" s="7">
        <f>$C$4*POWER(F1631,-2/3)*(inputs!$C$9+inputs!$D$9)/POWER(inputs!$C$9+inputs!$D$9*output!G1631,2)</f>
        <v>1.0225282003784427E-5</v>
      </c>
      <c r="K1631" s="7">
        <f>$D$4*POWER(F1631,-1)*(inputs!$C$9+inputs!$D$9)/POWER(inputs!$C$9+inputs!$D$9*output!G1631,2)</f>
        <v>2.3593218246456832E-5</v>
      </c>
      <c r="L1631" s="7">
        <f t="shared" si="76"/>
        <v>1.5902521444103196E-4</v>
      </c>
      <c r="M1631" s="73"/>
      <c r="N1631" s="77">
        <f t="shared" si="77"/>
        <v>159.02521444103198</v>
      </c>
      <c r="O1631" s="78">
        <f>(inputs!$C$9+inputs!$D$9)/L1631</f>
        <v>7231.5576120567384</v>
      </c>
      <c r="P1631" s="79">
        <f t="shared" si="78"/>
        <v>36.112553746614715</v>
      </c>
    </row>
    <row r="1632" spans="6:16" x14ac:dyDescent="0.35">
      <c r="F1632" s="83">
        <v>1629</v>
      </c>
      <c r="G1632" s="8">
        <f>output!F1632/inputs!$M$9*inputs!$D$9/inputs!$C$9</f>
        <v>1.6289999999999998</v>
      </c>
      <c r="H1632" s="7">
        <f>$A$4*POWER(F1632,2)*(inputs!$C$9+inputs!$D$9)/POWER(inputs!$C$9+inputs!$D$9*output!G1632,2)</f>
        <v>2.5883641478081563E-5</v>
      </c>
      <c r="I1632" s="7">
        <f>$B$4*POWER(F1632,2)*(inputs!$C$9+inputs!$D$9)/POWER(inputs!$C$9+inputs!$D$9*output!G1632,2)</f>
        <v>9.944671523014869E-5</v>
      </c>
      <c r="J1632" s="7">
        <f>$C$4*POWER(F1632,-2/3)*(inputs!$C$9+inputs!$D$9)/POWER(inputs!$C$9+inputs!$D$9*output!G1632,2)</f>
        <v>1.0218632835880977E-5</v>
      </c>
      <c r="K1632" s="7">
        <f>$D$4*POWER(F1632,-1)*(inputs!$C$9+inputs!$D$9)/POWER(inputs!$C$9+inputs!$D$9*output!G1632,2)</f>
        <v>2.357305074587887E-5</v>
      </c>
      <c r="L1632" s="7">
        <f t="shared" si="76"/>
        <v>1.5912204028999011E-4</v>
      </c>
      <c r="M1632" s="73"/>
      <c r="N1632" s="77">
        <f t="shared" si="77"/>
        <v>159.12204028999011</v>
      </c>
      <c r="O1632" s="78">
        <f>(inputs!$C$9+inputs!$D$9)/L1632</f>
        <v>7227.1572052758738</v>
      </c>
      <c r="P1632" s="79">
        <f t="shared" si="78"/>
        <v>36.101564820268599</v>
      </c>
    </row>
    <row r="1633" spans="6:16" x14ac:dyDescent="0.35">
      <c r="F1633" s="83">
        <v>1630</v>
      </c>
      <c r="G1633" s="8">
        <f>output!F1633/inputs!$M$9*inputs!$D$9/inputs!$C$9</f>
        <v>1.6300000000000001</v>
      </c>
      <c r="H1633" s="7">
        <f>$A$4*POWER(F1633,2)*(inputs!$C$9+inputs!$D$9)/POWER(inputs!$C$9+inputs!$D$9*output!G1633,2)</f>
        <v>2.5909182983139548E-5</v>
      </c>
      <c r="I1633" s="7">
        <f>$B$4*POWER(F1633,2)*(inputs!$C$9+inputs!$D$9)/POWER(inputs!$C$9+inputs!$D$9*output!G1633,2)</f>
        <v>9.9544847433926967E-5</v>
      </c>
      <c r="J1633" s="7">
        <f>$C$4*POWER(F1633,-2/3)*(inputs!$C$9+inputs!$D$9)/POWER(inputs!$C$9+inputs!$D$9*output!G1633,2)</f>
        <v>1.021199085402653E-5</v>
      </c>
      <c r="K1633" s="7">
        <f>$D$4*POWER(F1633,-1)*(inputs!$C$9+inputs!$D$9)/POWER(inputs!$C$9+inputs!$D$9*output!G1633,2)</f>
        <v>2.3552910044688608E-5</v>
      </c>
      <c r="L1633" s="7">
        <f t="shared" ref="L1633:L1696" si="79">SUM(H1633:K1633)</f>
        <v>1.5921893131578163E-4</v>
      </c>
      <c r="M1633" s="73"/>
      <c r="N1633" s="77">
        <f t="shared" ref="N1633:N1696" si="80">L1633*1000000</f>
        <v>159.21893131578165</v>
      </c>
      <c r="O1633" s="78">
        <f>(inputs!$C$9+inputs!$D$9)/L1633</f>
        <v>7222.7591938749119</v>
      </c>
      <c r="P1633" s="79">
        <f t="shared" si="78"/>
        <v>36.090578532593696</v>
      </c>
    </row>
    <row r="1634" spans="6:16" x14ac:dyDescent="0.35">
      <c r="F1634" s="83">
        <v>1631</v>
      </c>
      <c r="G1634" s="8">
        <f>output!F1634/inputs!$M$9*inputs!$D$9/inputs!$C$9</f>
        <v>1.631</v>
      </c>
      <c r="H1634" s="7">
        <f>$A$4*POWER(F1634,2)*(inputs!$C$9+inputs!$D$9)/POWER(inputs!$C$9+inputs!$D$9*output!G1634,2)</f>
        <v>2.5934730923065409E-5</v>
      </c>
      <c r="I1634" s="7">
        <f>$B$4*POWER(F1634,2)*(inputs!$C$9+inputs!$D$9)/POWER(inputs!$C$9+inputs!$D$9*output!G1634,2)</f>
        <v>9.9643004360906338E-5</v>
      </c>
      <c r="J1634" s="7">
        <f>$C$4*POWER(F1634,-2/3)*(inputs!$C$9+inputs!$D$9)/POWER(inputs!$C$9+inputs!$D$9*output!G1634,2)</f>
        <v>1.0205356046611715E-5</v>
      </c>
      <c r="K1634" s="7">
        <f>$D$4*POWER(F1634,-1)*(inputs!$C$9+inputs!$D$9)/POWER(inputs!$C$9+inputs!$D$9*output!G1634,2)</f>
        <v>2.353279609260275E-5</v>
      </c>
      <c r="L1634" s="7">
        <f t="shared" si="79"/>
        <v>1.5931588742318619E-4</v>
      </c>
      <c r="M1634" s="73"/>
      <c r="N1634" s="77">
        <f t="shared" si="80"/>
        <v>159.31588742318618</v>
      </c>
      <c r="O1634" s="78">
        <f>(inputs!$C$9+inputs!$D$9)/L1634</f>
        <v>7218.3635831954916</v>
      </c>
      <c r="P1634" s="79">
        <f t="shared" si="78"/>
        <v>36.079594899350006</v>
      </c>
    </row>
    <row r="1635" spans="6:16" x14ac:dyDescent="0.35">
      <c r="F1635" s="83">
        <v>1632</v>
      </c>
      <c r="G1635" s="8">
        <f>output!F1635/inputs!$M$9*inputs!$D$9/inputs!$C$9</f>
        <v>1.6320000000000001</v>
      </c>
      <c r="H1635" s="7">
        <f>$A$4*POWER(F1635,2)*(inputs!$C$9+inputs!$D$9)/POWER(inputs!$C$9+inputs!$D$9*output!G1635,2)</f>
        <v>2.5960285290981704E-5</v>
      </c>
      <c r="I1635" s="7">
        <f>$B$4*POWER(F1635,2)*(inputs!$C$9+inputs!$D$9)/POWER(inputs!$C$9+inputs!$D$9*output!G1635,2)</f>
        <v>9.974118598466321E-5</v>
      </c>
      <c r="J1635" s="7">
        <f>$C$4*POWER(F1635,-2/3)*(inputs!$C$9+inputs!$D$9)/POWER(inputs!$C$9+inputs!$D$9*output!G1635,2)</f>
        <v>1.0198728402052816E-5</v>
      </c>
      <c r="K1635" s="7">
        <f>$D$4*POWER(F1635,-1)*(inputs!$C$9+inputs!$D$9)/POWER(inputs!$C$9+inputs!$D$9*output!G1635,2)</f>
        <v>2.3512708839461883E-5</v>
      </c>
      <c r="L1635" s="7">
        <f t="shared" si="79"/>
        <v>1.5941290851715959E-4</v>
      </c>
      <c r="M1635" s="73"/>
      <c r="N1635" s="77">
        <f t="shared" si="80"/>
        <v>159.41290851715959</v>
      </c>
      <c r="O1635" s="78">
        <f>(inputs!$C$9+inputs!$D$9)/L1635</f>
        <v>7213.970378541906</v>
      </c>
      <c r="P1635" s="79">
        <f t="shared" ref="P1635:P1698" si="81">SQRT(O1635/(8*LN(2)))</f>
        <v>36.068613936222803</v>
      </c>
    </row>
    <row r="1636" spans="6:16" x14ac:dyDescent="0.35">
      <c r="F1636" s="83">
        <v>1633</v>
      </c>
      <c r="G1636" s="8">
        <f>output!F1636/inputs!$M$9*inputs!$D$9/inputs!$C$9</f>
        <v>1.633</v>
      </c>
      <c r="H1636" s="7">
        <f>$A$4*POWER(F1636,2)*(inputs!$C$9+inputs!$D$9)/POWER(inputs!$C$9+inputs!$D$9*output!G1636,2)</f>
        <v>2.5985846080016516E-5</v>
      </c>
      <c r="I1636" s="7">
        <f>$B$4*POWER(F1636,2)*(inputs!$C$9+inputs!$D$9)/POWER(inputs!$C$9+inputs!$D$9*output!G1636,2)</f>
        <v>9.9839392278795172E-5</v>
      </c>
      <c r="J1636" s="7">
        <f>$C$4*POWER(F1636,-2/3)*(inputs!$C$9+inputs!$D$9)/POWER(inputs!$C$9+inputs!$D$9*output!G1636,2)</f>
        <v>1.0192107908791726E-5</v>
      </c>
      <c r="K1636" s="7">
        <f>$D$4*POWER(F1636,-1)*(inputs!$C$9+inputs!$D$9)/POWER(inputs!$C$9+inputs!$D$9*output!G1636,2)</f>
        <v>2.3492648235230039E-5</v>
      </c>
      <c r="L1636" s="7">
        <f t="shared" si="79"/>
        <v>1.5950999450283344E-4</v>
      </c>
      <c r="M1636" s="73"/>
      <c r="N1636" s="77">
        <f t="shared" si="80"/>
        <v>159.50999450283345</v>
      </c>
      <c r="O1636" s="78">
        <f>(inputs!$C$9+inputs!$D$9)/L1636</f>
        <v>7209.5795851812409</v>
      </c>
      <c r="P1636" s="79">
        <f t="shared" si="81"/>
        <v>36.057635658822818</v>
      </c>
    </row>
    <row r="1637" spans="6:16" x14ac:dyDescent="0.35">
      <c r="F1637" s="83">
        <v>1634</v>
      </c>
      <c r="G1637" s="8">
        <f>output!F1637/inputs!$M$9*inputs!$D$9/inputs!$C$9</f>
        <v>1.6339999999999999</v>
      </c>
      <c r="H1637" s="7">
        <f>$A$4*POWER(F1637,2)*(inputs!$C$9+inputs!$D$9)/POWER(inputs!$C$9+inputs!$D$9*output!G1637,2)</f>
        <v>2.6011413283303409E-5</v>
      </c>
      <c r="I1637" s="7">
        <f>$B$4*POWER(F1637,2)*(inputs!$C$9+inputs!$D$9)/POWER(inputs!$C$9+inputs!$D$9*output!G1637,2)</f>
        <v>9.9937623216920929E-5</v>
      </c>
      <c r="J1637" s="7">
        <f>$C$4*POWER(F1637,-2/3)*(inputs!$C$9+inputs!$D$9)/POWER(inputs!$C$9+inputs!$D$9*output!G1637,2)</f>
        <v>1.0185494555295787E-5</v>
      </c>
      <c r="K1637" s="7">
        <f>$D$4*POWER(F1637,-1)*(inputs!$C$9+inputs!$D$9)/POWER(inputs!$C$9+inputs!$D$9*output!G1637,2)</f>
        <v>2.3472614229994322E-5</v>
      </c>
      <c r="L1637" s="7">
        <f t="shared" si="79"/>
        <v>1.5960714528551445E-4</v>
      </c>
      <c r="M1637" s="73"/>
      <c r="N1637" s="77">
        <f t="shared" si="80"/>
        <v>159.60714528551443</v>
      </c>
      <c r="O1637" s="78">
        <f>(inputs!$C$9+inputs!$D$9)/L1637</f>
        <v>7205.1912083435473</v>
      </c>
      <c r="P1637" s="79">
        <f t="shared" si="81"/>
        <v>36.046660082686564</v>
      </c>
    </row>
    <row r="1638" spans="6:16" x14ac:dyDescent="0.35">
      <c r="F1638" s="83">
        <v>1635</v>
      </c>
      <c r="G1638" s="8">
        <f>output!F1638/inputs!$M$9*inputs!$D$9/inputs!$C$9</f>
        <v>1.635</v>
      </c>
      <c r="H1638" s="7">
        <f>$A$4*POWER(F1638,2)*(inputs!$C$9+inputs!$D$9)/POWER(inputs!$C$9+inputs!$D$9*output!G1638,2)</f>
        <v>2.6036986893981432E-5</v>
      </c>
      <c r="I1638" s="7">
        <f>$B$4*POWER(F1638,2)*(inputs!$C$9+inputs!$D$9)/POWER(inputs!$C$9+inputs!$D$9*output!G1638,2)</f>
        <v>1.0003587877268025E-4</v>
      </c>
      <c r="J1638" s="7">
        <f>$C$4*POWER(F1638,-2/3)*(inputs!$C$9+inputs!$D$9)/POWER(inputs!$C$9+inputs!$D$9*output!G1638,2)</f>
        <v>1.0178888330057813E-5</v>
      </c>
      <c r="K1638" s="7">
        <f>$D$4*POWER(F1638,-1)*(inputs!$C$9+inputs!$D$9)/POWER(inputs!$C$9+inputs!$D$9*output!G1638,2)</f>
        <v>2.3452606773964534E-5</v>
      </c>
      <c r="L1638" s="7">
        <f t="shared" si="79"/>
        <v>1.5970436077068404E-4</v>
      </c>
      <c r="M1638" s="73"/>
      <c r="N1638" s="77">
        <f t="shared" si="80"/>
        <v>159.70436077068405</v>
      </c>
      <c r="O1638" s="78">
        <f>(inputs!$C$9+inputs!$D$9)/L1638</f>
        <v>7200.8052532219799</v>
      </c>
      <c r="P1638" s="79">
        <f t="shared" si="81"/>
        <v>36.035687223276575</v>
      </c>
    </row>
    <row r="1639" spans="6:16" x14ac:dyDescent="0.35">
      <c r="F1639" s="83">
        <v>1636</v>
      </c>
      <c r="G1639" s="8">
        <f>output!F1639/inputs!$M$9*inputs!$D$9/inputs!$C$9</f>
        <v>1.6359999999999999</v>
      </c>
      <c r="H1639" s="7">
        <f>$A$4*POWER(F1639,2)*(inputs!$C$9+inputs!$D$9)/POWER(inputs!$C$9+inputs!$D$9*output!G1639,2)</f>
        <v>2.6062566905195163E-5</v>
      </c>
      <c r="I1639" s="7">
        <f>$B$4*POWER(F1639,2)*(inputs!$C$9+inputs!$D$9)/POWER(inputs!$C$9+inputs!$D$9*output!G1639,2)</f>
        <v>1.0013415891973414E-4</v>
      </c>
      <c r="J1639" s="7">
        <f>$C$4*POWER(F1639,-2/3)*(inputs!$C$9+inputs!$D$9)/POWER(inputs!$C$9+inputs!$D$9*output!G1639,2)</f>
        <v>1.0172289221595976E-5</v>
      </c>
      <c r="K1639" s="7">
        <f>$D$4*POWER(F1639,-1)*(inputs!$C$9+inputs!$D$9)/POWER(inputs!$C$9+inputs!$D$9*output!G1639,2)</f>
        <v>2.3432625817472837E-5</v>
      </c>
      <c r="L1639" s="7">
        <f t="shared" si="79"/>
        <v>1.5980164086399812E-4</v>
      </c>
      <c r="M1639" s="73"/>
      <c r="N1639" s="77">
        <f t="shared" si="80"/>
        <v>159.80164086399813</v>
      </c>
      <c r="O1639" s="78">
        <f>(inputs!$C$9+inputs!$D$9)/L1639</f>
        <v>7196.4217249729418</v>
      </c>
      <c r="P1639" s="79">
        <f t="shared" si="81"/>
        <v>36.024717095981586</v>
      </c>
    </row>
    <row r="1640" spans="6:16" x14ac:dyDescent="0.35">
      <c r="F1640" s="83">
        <v>1637</v>
      </c>
      <c r="G1640" s="8">
        <f>output!F1640/inputs!$M$9*inputs!$D$9/inputs!$C$9</f>
        <v>1.637</v>
      </c>
      <c r="H1640" s="7">
        <f>$A$4*POWER(F1640,2)*(inputs!$C$9+inputs!$D$9)/POWER(inputs!$C$9+inputs!$D$9*output!G1640,2)</f>
        <v>2.6088153310094659E-5</v>
      </c>
      <c r="I1640" s="7">
        <f>$B$4*POWER(F1640,2)*(inputs!$C$9+inputs!$D$9)/POWER(inputs!$C$9+inputs!$D$9*output!G1640,2)</f>
        <v>1.0023246363176464E-4</v>
      </c>
      <c r="J1640" s="7">
        <f>$C$4*POWER(F1640,-2/3)*(inputs!$C$9+inputs!$D$9)/POWER(inputs!$C$9+inputs!$D$9*output!G1640,2)</f>
        <v>1.0165697218453712E-5</v>
      </c>
      <c r="K1640" s="7">
        <f>$D$4*POWER(F1640,-1)*(inputs!$C$9+inputs!$D$9)/POWER(inputs!$C$9+inputs!$D$9*output!G1640,2)</f>
        <v>2.3412671310973321E-5</v>
      </c>
      <c r="L1640" s="7">
        <f t="shared" si="79"/>
        <v>1.5989898547128634E-4</v>
      </c>
      <c r="M1640" s="73"/>
      <c r="N1640" s="77">
        <f t="shared" si="80"/>
        <v>159.89898547128635</v>
      </c>
      <c r="O1640" s="78">
        <f>(inputs!$C$9+inputs!$D$9)/L1640</f>
        <v>7192.040628716245</v>
      </c>
      <c r="P1640" s="79">
        <f t="shared" si="81"/>
        <v>36.013749716116877</v>
      </c>
    </row>
    <row r="1641" spans="6:16" x14ac:dyDescent="0.35">
      <c r="F1641" s="83">
        <v>1638</v>
      </c>
      <c r="G1641" s="8">
        <f>output!F1641/inputs!$M$9*inputs!$D$9/inputs!$C$9</f>
        <v>1.6379999999999999</v>
      </c>
      <c r="H1641" s="7">
        <f>$A$4*POWER(F1641,2)*(inputs!$C$9+inputs!$D$9)/POWER(inputs!$C$9+inputs!$D$9*output!G1641,2)</f>
        <v>2.611374610183544E-5</v>
      </c>
      <c r="I1641" s="7">
        <f>$B$4*POWER(F1641,2)*(inputs!$C$9+inputs!$D$9)/POWER(inputs!$C$9+inputs!$D$9*output!G1641,2)</f>
        <v>1.0033079288247479E-4</v>
      </c>
      <c r="J1641" s="7">
        <f>$C$4*POWER(F1641,-2/3)*(inputs!$C$9+inputs!$D$9)/POWER(inputs!$C$9+inputs!$D$9*output!G1641,2)</f>
        <v>1.0159112309199674E-5</v>
      </c>
      <c r="K1641" s="7">
        <f>$D$4*POWER(F1641,-1)*(inputs!$C$9+inputs!$D$9)/POWER(inputs!$C$9+inputs!$D$9*output!G1641,2)</f>
        <v>2.339274320504166E-5</v>
      </c>
      <c r="L1641" s="7">
        <f t="shared" si="79"/>
        <v>1.5999639449855156E-4</v>
      </c>
      <c r="M1641" s="73"/>
      <c r="N1641" s="77">
        <f t="shared" si="80"/>
        <v>159.99639449855155</v>
      </c>
      <c r="O1641" s="78">
        <f>(inputs!$C$9+inputs!$D$9)/L1641</f>
        <v>7187.661969535262</v>
      </c>
      <c r="P1641" s="79">
        <f t="shared" si="81"/>
        <v>36.002785098924505</v>
      </c>
    </row>
    <row r="1642" spans="6:16" x14ac:dyDescent="0.35">
      <c r="F1642" s="83">
        <v>1639</v>
      </c>
      <c r="G1642" s="8">
        <f>output!F1642/inputs!$M$9*inputs!$D$9/inputs!$C$9</f>
        <v>1.6389999999999998</v>
      </c>
      <c r="H1642" s="7">
        <f>$A$4*POWER(F1642,2)*(inputs!$C$9+inputs!$D$9)/POWER(inputs!$C$9+inputs!$D$9*output!G1642,2)</f>
        <v>2.6139345273578546E-5</v>
      </c>
      <c r="I1642" s="7">
        <f>$B$4*POWER(F1642,2)*(inputs!$C$9+inputs!$D$9)/POWER(inputs!$C$9+inputs!$D$9*output!G1642,2)</f>
        <v>1.0042914664558886E-4</v>
      </c>
      <c r="J1642" s="7">
        <f>$C$4*POWER(F1642,-2/3)*(inputs!$C$9+inputs!$D$9)/POWER(inputs!$C$9+inputs!$D$9*output!G1642,2)</f>
        <v>1.0152534482427704E-5</v>
      </c>
      <c r="K1642" s="7">
        <f>$D$4*POWER(F1642,-1)*(inputs!$C$9+inputs!$D$9)/POWER(inputs!$C$9+inputs!$D$9*output!G1642,2)</f>
        <v>2.3372841450374753E-5</v>
      </c>
      <c r="L1642" s="7">
        <f t="shared" si="79"/>
        <v>1.6009386785196985E-4</v>
      </c>
      <c r="M1642" s="73"/>
      <c r="N1642" s="77">
        <f t="shared" si="80"/>
        <v>160.09386785196986</v>
      </c>
      <c r="O1642" s="78">
        <f>(inputs!$C$9+inputs!$D$9)/L1642</f>
        <v>7183.2857524770579</v>
      </c>
      <c r="P1642" s="79">
        <f t="shared" si="81"/>
        <v>35.991823259573486</v>
      </c>
    </row>
    <row r="1643" spans="6:16" x14ac:dyDescent="0.35">
      <c r="F1643" s="83">
        <v>1640</v>
      </c>
      <c r="G1643" s="8">
        <f>output!F1643/inputs!$M$9*inputs!$D$9/inputs!$C$9</f>
        <v>1.64</v>
      </c>
      <c r="H1643" s="7">
        <f>$A$4*POWER(F1643,2)*(inputs!$C$9+inputs!$D$9)/POWER(inputs!$C$9+inputs!$D$9*output!G1643,2)</f>
        <v>2.6164950818490445E-5</v>
      </c>
      <c r="I1643" s="7">
        <f>$B$4*POWER(F1643,2)*(inputs!$C$9+inputs!$D$9)/POWER(inputs!$C$9+inputs!$D$9*output!G1643,2)</f>
        <v>1.005275248948519E-4</v>
      </c>
      <c r="J1643" s="7">
        <f>$C$4*POWER(F1643,-2/3)*(inputs!$C$9+inputs!$D$9)/POWER(inputs!$C$9+inputs!$D$9*output!G1643,2)</f>
        <v>1.0145963726756669E-5</v>
      </c>
      <c r="K1643" s="7">
        <f>$D$4*POWER(F1643,-1)*(inputs!$C$9+inputs!$D$9)/POWER(inputs!$C$9+inputs!$D$9*output!G1643,2)</f>
        <v>2.3352965997790323E-5</v>
      </c>
      <c r="L1643" s="7">
        <f t="shared" si="79"/>
        <v>1.6019140543788933E-4</v>
      </c>
      <c r="M1643" s="73"/>
      <c r="N1643" s="77">
        <f t="shared" si="80"/>
        <v>160.19140543788933</v>
      </c>
      <c r="O1643" s="78">
        <f>(inputs!$C$9+inputs!$D$9)/L1643</f>
        <v>7178.9119825525659</v>
      </c>
      <c r="P1643" s="79">
        <f t="shared" si="81"/>
        <v>35.980864213160139</v>
      </c>
    </row>
    <row r="1644" spans="6:16" x14ac:dyDescent="0.35">
      <c r="F1644" s="83">
        <v>1641</v>
      </c>
      <c r="G1644" s="8">
        <f>output!F1644/inputs!$M$9*inputs!$D$9/inputs!$C$9</f>
        <v>1.6409999999999998</v>
      </c>
      <c r="H1644" s="7">
        <f>$A$4*POWER(F1644,2)*(inputs!$C$9+inputs!$D$9)/POWER(inputs!$C$9+inputs!$D$9*output!G1644,2)</f>
        <v>2.6190562729743122E-5</v>
      </c>
      <c r="I1644" s="7">
        <f>$B$4*POWER(F1644,2)*(inputs!$C$9+inputs!$D$9)/POWER(inputs!$C$9+inputs!$D$9*output!G1644,2)</f>
        <v>1.0062592760403026E-4</v>
      </c>
      <c r="J1644" s="7">
        <f>$C$4*POWER(F1644,-2/3)*(inputs!$C$9+inputs!$D$9)/POWER(inputs!$C$9+inputs!$D$9*output!G1644,2)</f>
        <v>1.0139400030830469E-5</v>
      </c>
      <c r="K1644" s="7">
        <f>$D$4*POWER(F1644,-1)*(inputs!$C$9+inputs!$D$9)/POWER(inputs!$C$9+inputs!$D$9*output!G1644,2)</f>
        <v>2.3333116798226596E-5</v>
      </c>
      <c r="L1644" s="7">
        <f t="shared" si="79"/>
        <v>1.6028900716283042E-4</v>
      </c>
      <c r="M1644" s="73"/>
      <c r="N1644" s="77">
        <f t="shared" si="80"/>
        <v>160.28900716283042</v>
      </c>
      <c r="O1644" s="78">
        <f>(inputs!$C$9+inputs!$D$9)/L1644</f>
        <v>7174.5406647367054</v>
      </c>
      <c r="P1644" s="79">
        <f t="shared" si="81"/>
        <v>35.969907974708271</v>
      </c>
    </row>
    <row r="1645" spans="6:16" x14ac:dyDescent="0.35">
      <c r="F1645" s="83">
        <v>1642</v>
      </c>
      <c r="G1645" s="8">
        <f>output!F1645/inputs!$M$9*inputs!$D$9/inputs!$C$9</f>
        <v>1.6420000000000001</v>
      </c>
      <c r="H1645" s="7">
        <f>$A$4*POWER(F1645,2)*(inputs!$C$9+inputs!$D$9)/POWER(inputs!$C$9+inputs!$D$9*output!G1645,2)</f>
        <v>2.6216181000513979E-5</v>
      </c>
      <c r="I1645" s="7">
        <f>$B$4*POWER(F1645,2)*(inputs!$C$9+inputs!$D$9)/POWER(inputs!$C$9+inputs!$D$9*output!G1645,2)</f>
        <v>1.0072435474691107E-4</v>
      </c>
      <c r="J1645" s="7">
        <f>$C$4*POWER(F1645,-2/3)*(inputs!$C$9+inputs!$D$9)/POWER(inputs!$C$9+inputs!$D$9*output!G1645,2)</f>
        <v>1.013284338331793E-5</v>
      </c>
      <c r="K1645" s="7">
        <f>$D$4*POWER(F1645,-1)*(inputs!$C$9+inputs!$D$9)/POWER(inputs!$C$9+inputs!$D$9*output!G1645,2)</f>
        <v>2.3313293802741842E-5</v>
      </c>
      <c r="L1645" s="7">
        <f t="shared" si="79"/>
        <v>1.6038667293348481E-4</v>
      </c>
      <c r="M1645" s="73"/>
      <c r="N1645" s="77">
        <f t="shared" si="80"/>
        <v>160.38667293348482</v>
      </c>
      <c r="O1645" s="78">
        <f>(inputs!$C$9+inputs!$D$9)/L1645</f>
        <v>7170.1718039685584</v>
      </c>
      <c r="P1645" s="79">
        <f t="shared" si="81"/>
        <v>35.958954559169456</v>
      </c>
    </row>
    <row r="1646" spans="6:16" x14ac:dyDescent="0.35">
      <c r="F1646" s="83">
        <v>1643</v>
      </c>
      <c r="G1646" s="8">
        <f>output!F1646/inputs!$M$9*inputs!$D$9/inputs!$C$9</f>
        <v>1.643</v>
      </c>
      <c r="H1646" s="7">
        <f>$A$4*POWER(F1646,2)*(inputs!$C$9+inputs!$D$9)/POWER(inputs!$C$9+inputs!$D$9*output!G1646,2)</f>
        <v>2.624180562398592E-5</v>
      </c>
      <c r="I1646" s="7">
        <f>$B$4*POWER(F1646,2)*(inputs!$C$9+inputs!$D$9)/POWER(inputs!$C$9+inputs!$D$9*output!G1646,2)</f>
        <v>1.0082280629730253E-4</v>
      </c>
      <c r="J1646" s="7">
        <f>$C$4*POWER(F1646,-2/3)*(inputs!$C$9+inputs!$D$9)/POWER(inputs!$C$9+inputs!$D$9*output!G1646,2)</f>
        <v>1.0126293772912744E-5</v>
      </c>
      <c r="K1646" s="7">
        <f>$D$4*POWER(F1646,-1)*(inputs!$C$9+inputs!$D$9)/POWER(inputs!$C$9+inputs!$D$9*output!G1646,2)</f>
        <v>2.3293496962514145E-5</v>
      </c>
      <c r="L1646" s="7">
        <f t="shared" si="79"/>
        <v>1.6048440265671533E-4</v>
      </c>
      <c r="M1646" s="73"/>
      <c r="N1646" s="77">
        <f t="shared" si="80"/>
        <v>160.48440265671533</v>
      </c>
      <c r="O1646" s="78">
        <f>(inputs!$C$9+inputs!$D$9)/L1646</f>
        <v>7165.8054051514964</v>
      </c>
      <c r="P1646" s="79">
        <f t="shared" si="81"/>
        <v>35.948003981423284</v>
      </c>
    </row>
    <row r="1647" spans="6:16" x14ac:dyDescent="0.35">
      <c r="F1647" s="83">
        <v>1644</v>
      </c>
      <c r="G1647" s="8">
        <f>output!F1647/inputs!$M$9*inputs!$D$9/inputs!$C$9</f>
        <v>1.6440000000000001</v>
      </c>
      <c r="H1647" s="7">
        <f>$A$4*POWER(F1647,2)*(inputs!$C$9+inputs!$D$9)/POWER(inputs!$C$9+inputs!$D$9*output!G1647,2)</f>
        <v>2.6267436593347305E-5</v>
      </c>
      <c r="I1647" s="7">
        <f>$B$4*POWER(F1647,2)*(inputs!$C$9+inputs!$D$9)/POWER(inputs!$C$9+inputs!$D$9*output!G1647,2)</f>
        <v>1.0092128222903388E-4</v>
      </c>
      <c r="J1647" s="7">
        <f>$C$4*POWER(F1647,-2/3)*(inputs!$C$9+inputs!$D$9)/POWER(inputs!$C$9+inputs!$D$9*output!G1647,2)</f>
        <v>1.0119751188333395E-5</v>
      </c>
      <c r="K1647" s="7">
        <f>$D$4*POWER(F1647,-1)*(inputs!$C$9+inputs!$D$9)/POWER(inputs!$C$9+inputs!$D$9*output!G1647,2)</f>
        <v>2.3273726228840928E-5</v>
      </c>
      <c r="L1647" s="7">
        <f t="shared" si="79"/>
        <v>1.6058219623955552E-4</v>
      </c>
      <c r="M1647" s="73"/>
      <c r="N1647" s="77">
        <f t="shared" si="80"/>
        <v>160.58219623955551</v>
      </c>
      <c r="O1647" s="78">
        <f>(inputs!$C$9+inputs!$D$9)/L1647</f>
        <v>7161.4414731533316</v>
      </c>
      <c r="P1647" s="79">
        <f t="shared" si="81"/>
        <v>35.937056256277558</v>
      </c>
    </row>
    <row r="1648" spans="6:16" x14ac:dyDescent="0.35">
      <c r="F1648" s="83">
        <v>1645</v>
      </c>
      <c r="G1648" s="8">
        <f>output!F1648/inputs!$M$9*inputs!$D$9/inputs!$C$9</f>
        <v>1.645</v>
      </c>
      <c r="H1648" s="7">
        <f>$A$4*POWER(F1648,2)*(inputs!$C$9+inputs!$D$9)/POWER(inputs!$C$9+inputs!$D$9*output!G1648,2)</f>
        <v>2.6293073901791916E-5</v>
      </c>
      <c r="I1648" s="7">
        <f>$B$4*POWER(F1648,2)*(inputs!$C$9+inputs!$D$9)/POWER(inputs!$C$9+inputs!$D$9*output!G1648,2)</f>
        <v>1.0101978251595514E-4</v>
      </c>
      <c r="J1648" s="7">
        <f>$C$4*POWER(F1648,-2/3)*(inputs!$C$9+inputs!$D$9)/POWER(inputs!$C$9+inputs!$D$9*output!G1648,2)</f>
        <v>1.0113215618323085E-5</v>
      </c>
      <c r="K1648" s="7">
        <f>$D$4*POWER(F1648,-1)*(inputs!$C$9+inputs!$D$9)/POWER(inputs!$C$9+inputs!$D$9*output!G1648,2)</f>
        <v>2.3253981553138592E-5</v>
      </c>
      <c r="L1648" s="7">
        <f t="shared" si="79"/>
        <v>1.6068005358920874E-4</v>
      </c>
      <c r="M1648" s="73"/>
      <c r="N1648" s="77">
        <f t="shared" si="80"/>
        <v>160.68005358920874</v>
      </c>
      <c r="O1648" s="78">
        <f>(inputs!$C$9+inputs!$D$9)/L1648</f>
        <v>7157.0800128064793</v>
      </c>
      <c r="P1648" s="79">
        <f t="shared" si="81"/>
        <v>35.926111398468642</v>
      </c>
    </row>
    <row r="1649" spans="6:16" x14ac:dyDescent="0.35">
      <c r="F1649" s="83">
        <v>1646</v>
      </c>
      <c r="G1649" s="8">
        <f>output!F1649/inputs!$M$9*inputs!$D$9/inputs!$C$9</f>
        <v>1.6459999999999999</v>
      </c>
      <c r="H1649" s="7">
        <f>$A$4*POWER(F1649,2)*(inputs!$C$9+inputs!$D$9)/POWER(inputs!$C$9+inputs!$D$9*output!G1649,2)</f>
        <v>2.6318717542519005E-5</v>
      </c>
      <c r="I1649" s="7">
        <f>$B$4*POWER(F1649,2)*(inputs!$C$9+inputs!$D$9)/POWER(inputs!$C$9+inputs!$D$9*output!G1649,2)</f>
        <v>1.0111830713193744E-4</v>
      </c>
      <c r="J1649" s="7">
        <f>$C$4*POWER(F1649,-2/3)*(inputs!$C$9+inputs!$D$9)/POWER(inputs!$C$9+inputs!$D$9*output!G1649,2)</f>
        <v>1.0106687051649711E-5</v>
      </c>
      <c r="K1649" s="7">
        <f>$D$4*POWER(F1649,-1)*(inputs!$C$9+inputs!$D$9)/POWER(inputs!$C$9+inputs!$D$9*output!G1649,2)</f>
        <v>2.3234262886942251E-5</v>
      </c>
      <c r="L1649" s="7">
        <f t="shared" si="79"/>
        <v>1.6077797461304844E-4</v>
      </c>
      <c r="M1649" s="73"/>
      <c r="N1649" s="77">
        <f t="shared" si="80"/>
        <v>160.77797461304843</v>
      </c>
      <c r="O1649" s="78">
        <f>(inputs!$C$9+inputs!$D$9)/L1649</f>
        <v>7152.7210289080731</v>
      </c>
      <c r="P1649" s="79">
        <f t="shared" si="81"/>
        <v>35.915169422661577</v>
      </c>
    </row>
    <row r="1650" spans="6:16" x14ac:dyDescent="0.35">
      <c r="F1650" s="83">
        <v>1647</v>
      </c>
      <c r="G1650" s="8">
        <f>output!F1650/inputs!$M$9*inputs!$D$9/inputs!$C$9</f>
        <v>1.647</v>
      </c>
      <c r="H1650" s="7">
        <f>$A$4*POWER(F1650,2)*(inputs!$C$9+inputs!$D$9)/POWER(inputs!$C$9+inputs!$D$9*output!G1650,2)</f>
        <v>2.6344367508733258E-5</v>
      </c>
      <c r="I1650" s="7">
        <f>$B$4*POWER(F1650,2)*(inputs!$C$9+inputs!$D$9)/POWER(inputs!$C$9+inputs!$D$9*output!G1650,2)</f>
        <v>1.0121685605087267E-4</v>
      </c>
      <c r="J1650" s="7">
        <f>$C$4*POWER(F1650,-2/3)*(inputs!$C$9+inputs!$D$9)/POWER(inputs!$C$9+inputs!$D$9*output!G1650,2)</f>
        <v>1.0100165477105703E-5</v>
      </c>
      <c r="K1650" s="7">
        <f>$D$4*POWER(F1650,-1)*(inputs!$C$9+inputs!$D$9)/POWER(inputs!$C$9+inputs!$D$9*output!G1650,2)</f>
        <v>2.3214570181905266E-5</v>
      </c>
      <c r="L1650" s="7">
        <f t="shared" si="79"/>
        <v>1.6087595921861691E-4</v>
      </c>
      <c r="M1650" s="73"/>
      <c r="N1650" s="77">
        <f t="shared" si="80"/>
        <v>160.87595921861691</v>
      </c>
      <c r="O1650" s="78">
        <f>(inputs!$C$9+inputs!$D$9)/L1650</f>
        <v>7148.3645262201453</v>
      </c>
      <c r="P1650" s="79">
        <f t="shared" si="81"/>
        <v>35.904230343450457</v>
      </c>
    </row>
    <row r="1651" spans="6:16" x14ac:dyDescent="0.35">
      <c r="F1651" s="83">
        <v>1648</v>
      </c>
      <c r="G1651" s="8">
        <f>output!F1651/inputs!$M$9*inputs!$D$9/inputs!$C$9</f>
        <v>1.6479999999999999</v>
      </c>
      <c r="H1651" s="7">
        <f>$A$4*POWER(F1651,2)*(inputs!$C$9+inputs!$D$9)/POWER(inputs!$C$9+inputs!$D$9*output!G1651,2)</f>
        <v>2.6370023793644823E-5</v>
      </c>
      <c r="I1651" s="7">
        <f>$B$4*POWER(F1651,2)*(inputs!$C$9+inputs!$D$9)/POWER(inputs!$C$9+inputs!$D$9*output!G1651,2)</f>
        <v>1.0131542924667373E-4</v>
      </c>
      <c r="J1651" s="7">
        <f>$C$4*POWER(F1651,-2/3)*(inputs!$C$9+inputs!$D$9)/POWER(inputs!$C$9+inputs!$D$9*output!G1651,2)</f>
        <v>1.0093650883508051E-5</v>
      </c>
      <c r="K1651" s="7">
        <f>$D$4*POWER(F1651,-1)*(inputs!$C$9+inputs!$D$9)/POWER(inputs!$C$9+inputs!$D$9*output!G1651,2)</f>
        <v>2.3194903389798947E-5</v>
      </c>
      <c r="L1651" s="7">
        <f t="shared" si="79"/>
        <v>1.6097400731362557E-4</v>
      </c>
      <c r="M1651" s="73"/>
      <c r="N1651" s="77">
        <f t="shared" si="80"/>
        <v>160.97400731362558</v>
      </c>
      <c r="O1651" s="78">
        <f>(inputs!$C$9+inputs!$D$9)/L1651</f>
        <v>7144.0105094697401</v>
      </c>
      <c r="P1651" s="79">
        <f t="shared" si="81"/>
        <v>35.893294175358562</v>
      </c>
    </row>
    <row r="1652" spans="6:16" x14ac:dyDescent="0.35">
      <c r="F1652" s="83">
        <v>1649</v>
      </c>
      <c r="G1652" s="8">
        <f>output!F1652/inputs!$M$9*inputs!$D$9/inputs!$C$9</f>
        <v>1.649</v>
      </c>
      <c r="H1652" s="7">
        <f>$A$4*POWER(F1652,2)*(inputs!$C$9+inputs!$D$9)/POWER(inputs!$C$9+inputs!$D$9*output!G1652,2)</f>
        <v>2.639568639046924E-5</v>
      </c>
      <c r="I1652" s="7">
        <f>$B$4*POWER(F1652,2)*(inputs!$C$9+inputs!$D$9)/POWER(inputs!$C$9+inputs!$D$9*output!G1652,2)</f>
        <v>1.0141402669327432E-4</v>
      </c>
      <c r="J1652" s="7">
        <f>$C$4*POWER(F1652,-2/3)*(inputs!$C$9+inputs!$D$9)/POWER(inputs!$C$9+inputs!$D$9*output!G1652,2)</f>
        <v>1.0087143259698165E-5</v>
      </c>
      <c r="K1652" s="7">
        <f>$D$4*POWER(F1652,-1)*(inputs!$C$9+inputs!$D$9)/POWER(inputs!$C$9+inputs!$D$9*output!G1652,2)</f>
        <v>2.317526246251215E-5</v>
      </c>
      <c r="L1652" s="7">
        <f t="shared" si="79"/>
        <v>1.6107211880595388E-4</v>
      </c>
      <c r="M1652" s="73"/>
      <c r="N1652" s="77">
        <f t="shared" si="80"/>
        <v>161.07211880595386</v>
      </c>
      <c r="O1652" s="78">
        <f>(inputs!$C$9+inputs!$D$9)/L1652</f>
        <v>7139.6589833490862</v>
      </c>
      <c r="P1652" s="79">
        <f t="shared" si="81"/>
        <v>35.882360932838687</v>
      </c>
    </row>
    <row r="1653" spans="6:16" x14ac:dyDescent="0.35">
      <c r="F1653" s="83">
        <v>1650</v>
      </c>
      <c r="G1653" s="8">
        <f>output!F1653/inputs!$M$9*inputs!$D$9/inputs!$C$9</f>
        <v>1.65</v>
      </c>
      <c r="H1653" s="7">
        <f>$A$4*POWER(F1653,2)*(inputs!$C$9+inputs!$D$9)/POWER(inputs!$C$9+inputs!$D$9*output!G1653,2)</f>
        <v>2.6421355292427504E-5</v>
      </c>
      <c r="I1653" s="7">
        <f>$B$4*POWER(F1653,2)*(inputs!$C$9+inputs!$D$9)/POWER(inputs!$C$9+inputs!$D$9*output!G1653,2)</f>
        <v>1.0151264836462905E-4</v>
      </c>
      <c r="J1653" s="7">
        <f>$C$4*POWER(F1653,-2/3)*(inputs!$C$9+inputs!$D$9)/POWER(inputs!$C$9+inputs!$D$9*output!G1653,2)</f>
        <v>1.0080642594541858E-5</v>
      </c>
      <c r="K1653" s="7">
        <f>$D$4*POWER(F1653,-1)*(inputs!$C$9+inputs!$D$9)/POWER(inputs!$C$9+inputs!$D$9*output!G1653,2)</f>
        <v>2.3155647352050983E-5</v>
      </c>
      <c r="L1653" s="7">
        <f t="shared" si="79"/>
        <v>1.611702936036494E-4</v>
      </c>
      <c r="M1653" s="73"/>
      <c r="N1653" s="77">
        <f t="shared" si="80"/>
        <v>161.17029360364941</v>
      </c>
      <c r="O1653" s="78">
        <f>(inputs!$C$9+inputs!$D$9)/L1653</f>
        <v>7135.3099525157177</v>
      </c>
      <c r="P1653" s="79">
        <f t="shared" si="81"/>
        <v>35.871430630273323</v>
      </c>
    </row>
    <row r="1654" spans="6:16" x14ac:dyDescent="0.35">
      <c r="F1654" s="83">
        <v>1651</v>
      </c>
      <c r="G1654" s="8">
        <f>output!F1654/inputs!$M$9*inputs!$D$9/inputs!$C$9</f>
        <v>1.6509999999999998</v>
      </c>
      <c r="H1654" s="7">
        <f>$A$4*POWER(F1654,2)*(inputs!$C$9+inputs!$D$9)/POWER(inputs!$C$9+inputs!$D$9*output!G1654,2)</f>
        <v>2.644703049274606E-5</v>
      </c>
      <c r="I1654" s="7">
        <f>$B$4*POWER(F1654,2)*(inputs!$C$9+inputs!$D$9)/POWER(inputs!$C$9+inputs!$D$9*output!G1654,2)</f>
        <v>1.0161129423471335E-4</v>
      </c>
      <c r="J1654" s="7">
        <f>$C$4*POWER(F1654,-2/3)*(inputs!$C$9+inputs!$D$9)/POWER(inputs!$C$9+inputs!$D$9*output!G1654,2)</f>
        <v>1.0074148876929248E-5</v>
      </c>
      <c r="K1654" s="7">
        <f>$D$4*POWER(F1654,-1)*(inputs!$C$9+inputs!$D$9)/POWER(inputs!$C$9+inputs!$D$9*output!G1654,2)</f>
        <v>2.3136058010538376E-5</v>
      </c>
      <c r="L1654" s="7">
        <f t="shared" si="79"/>
        <v>1.6126853161492702E-4</v>
      </c>
      <c r="M1654" s="73"/>
      <c r="N1654" s="77">
        <f t="shared" si="80"/>
        <v>161.26853161492701</v>
      </c>
      <c r="O1654" s="78">
        <f>(inputs!$C$9+inputs!$D$9)/L1654</f>
        <v>7130.9634215926344</v>
      </c>
      <c r="P1654" s="79">
        <f t="shared" si="81"/>
        <v>35.86050328197495</v>
      </c>
    </row>
    <row r="1655" spans="6:16" x14ac:dyDescent="0.35">
      <c r="F1655" s="83">
        <v>1652</v>
      </c>
      <c r="G1655" s="8">
        <f>output!F1655/inputs!$M$9*inputs!$D$9/inputs!$C$9</f>
        <v>1.6519999999999999</v>
      </c>
      <c r="H1655" s="7">
        <f>$A$4*POWER(F1655,2)*(inputs!$C$9+inputs!$D$9)/POWER(inputs!$C$9+inputs!$D$9*output!G1655,2)</f>
        <v>2.6472711984656711E-5</v>
      </c>
      <c r="I1655" s="7">
        <f>$B$4*POWER(F1655,2)*(inputs!$C$9+inputs!$D$9)/POWER(inputs!$C$9+inputs!$D$9*output!G1655,2)</f>
        <v>1.0170996427752348E-4</v>
      </c>
      <c r="J1655" s="7">
        <f>$C$4*POWER(F1655,-2/3)*(inputs!$C$9+inputs!$D$9)/POWER(inputs!$C$9+inputs!$D$9*output!G1655,2)</f>
        <v>1.0067662095774711E-5</v>
      </c>
      <c r="K1655" s="7">
        <f>$D$4*POWER(F1655,-1)*(inputs!$C$9+inputs!$D$9)/POWER(inputs!$C$9+inputs!$D$9*output!G1655,2)</f>
        <v>2.3116494390213793E-5</v>
      </c>
      <c r="L1655" s="7">
        <f t="shared" si="79"/>
        <v>1.6136683274816871E-4</v>
      </c>
      <c r="M1655" s="73"/>
      <c r="N1655" s="77">
        <f t="shared" si="80"/>
        <v>161.36683274816872</v>
      </c>
      <c r="O1655" s="78">
        <f>(inputs!$C$9+inputs!$D$9)/L1655</f>
        <v>7126.6193951684336</v>
      </c>
      <c r="P1655" s="79">
        <f t="shared" si="81"/>
        <v>35.849578902186224</v>
      </c>
    </row>
    <row r="1656" spans="6:16" x14ac:dyDescent="0.35">
      <c r="F1656" s="83">
        <v>1653</v>
      </c>
      <c r="G1656" s="8">
        <f>output!F1656/inputs!$M$9*inputs!$D$9/inputs!$C$9</f>
        <v>1.6529999999999998</v>
      </c>
      <c r="H1656" s="7">
        <f>$A$4*POWER(F1656,2)*(inputs!$C$9+inputs!$D$9)/POWER(inputs!$C$9+inputs!$D$9*output!G1656,2)</f>
        <v>2.6498399761396735E-5</v>
      </c>
      <c r="I1656" s="7">
        <f>$B$4*POWER(F1656,2)*(inputs!$C$9+inputs!$D$9)/POWER(inputs!$C$9+inputs!$D$9*output!G1656,2)</f>
        <v>1.0180865846707652E-4</v>
      </c>
      <c r="J1656" s="7">
        <f>$C$4*POWER(F1656,-2/3)*(inputs!$C$9+inputs!$D$9)/POWER(inputs!$C$9+inputs!$D$9*output!G1656,2)</f>
        <v>1.0061182240016776E-5</v>
      </c>
      <c r="K1656" s="7">
        <f>$D$4*POWER(F1656,-1)*(inputs!$C$9+inputs!$D$9)/POWER(inputs!$C$9+inputs!$D$9*output!G1656,2)</f>
        <v>2.3096956443432833E-5</v>
      </c>
      <c r="L1656" s="7">
        <f t="shared" si="79"/>
        <v>1.6146519691192287E-4</v>
      </c>
      <c r="M1656" s="73"/>
      <c r="N1656" s="77">
        <f t="shared" si="80"/>
        <v>161.46519691192287</v>
      </c>
      <c r="O1656" s="78">
        <f>(inputs!$C$9+inputs!$D$9)/L1656</f>
        <v>7122.2778777974654</v>
      </c>
      <c r="P1656" s="79">
        <f t="shared" si="81"/>
        <v>35.838657505080278</v>
      </c>
    </row>
    <row r="1657" spans="6:16" x14ac:dyDescent="0.35">
      <c r="F1657" s="83">
        <v>1654</v>
      </c>
      <c r="G1657" s="8">
        <f>output!F1657/inputs!$M$9*inputs!$D$9/inputs!$C$9</f>
        <v>1.6540000000000001</v>
      </c>
      <c r="H1657" s="7">
        <f>$A$4*POWER(F1657,2)*(inputs!$C$9+inputs!$D$9)/POWER(inputs!$C$9+inputs!$D$9*output!G1657,2)</f>
        <v>2.6524093816208778E-5</v>
      </c>
      <c r="I1657" s="7">
        <f>$B$4*POWER(F1657,2)*(inputs!$C$9+inputs!$D$9)/POWER(inputs!$C$9+inputs!$D$9*output!G1657,2)</f>
        <v>1.0190737677741028E-4</v>
      </c>
      <c r="J1657" s="7">
        <f>$C$4*POWER(F1657,-2/3)*(inputs!$C$9+inputs!$D$9)/POWER(inputs!$C$9+inputs!$D$9*output!G1657,2)</f>
        <v>1.0054709298618088E-5</v>
      </c>
      <c r="K1657" s="7">
        <f>$D$4*POWER(F1657,-1)*(inputs!$C$9+inputs!$D$9)/POWER(inputs!$C$9+inputs!$D$9*output!G1657,2)</f>
        <v>2.3077444122666889E-5</v>
      </c>
      <c r="L1657" s="7">
        <f t="shared" si="79"/>
        <v>1.6156362401490402E-4</v>
      </c>
      <c r="M1657" s="73"/>
      <c r="N1657" s="77">
        <f t="shared" si="80"/>
        <v>161.56362401490404</v>
      </c>
      <c r="O1657" s="78">
        <f>(inputs!$C$9+inputs!$D$9)/L1657</f>
        <v>7117.9388739999667</v>
      </c>
      <c r="P1657" s="79">
        <f t="shared" si="81"/>
        <v>35.82773910476093</v>
      </c>
    </row>
    <row r="1658" spans="6:16" x14ac:dyDescent="0.35">
      <c r="F1658" s="83">
        <v>1655</v>
      </c>
      <c r="G1658" s="8">
        <f>output!F1658/inputs!$M$9*inputs!$D$9/inputs!$C$9</f>
        <v>1.655</v>
      </c>
      <c r="H1658" s="7">
        <f>$A$4*POWER(F1658,2)*(inputs!$C$9+inputs!$D$9)/POWER(inputs!$C$9+inputs!$D$9*output!G1658,2)</f>
        <v>2.6549794142340917E-5</v>
      </c>
      <c r="I1658" s="7">
        <f>$B$4*POWER(F1658,2)*(inputs!$C$9+inputs!$D$9)/POWER(inputs!$C$9+inputs!$D$9*output!G1658,2)</f>
        <v>1.0200611918258341E-4</v>
      </c>
      <c r="J1658" s="7">
        <f>$C$4*POWER(F1658,-2/3)*(inputs!$C$9+inputs!$D$9)/POWER(inputs!$C$9+inputs!$D$9*output!G1658,2)</f>
        <v>1.0048243260565365E-5</v>
      </c>
      <c r="K1658" s="7">
        <f>$D$4*POWER(F1658,-1)*(inputs!$C$9+inputs!$D$9)/POWER(inputs!$C$9+inputs!$D$9*output!G1658,2)</f>
        <v>2.305795738050284E-5</v>
      </c>
      <c r="L1658" s="7">
        <f t="shared" si="79"/>
        <v>1.6166211396599251E-4</v>
      </c>
      <c r="M1658" s="73"/>
      <c r="N1658" s="77">
        <f t="shared" si="80"/>
        <v>161.66211396599252</v>
      </c>
      <c r="O1658" s="78">
        <f>(inputs!$C$9+inputs!$D$9)/L1658</f>
        <v>7113.6023882621976</v>
      </c>
      <c r="P1658" s="79">
        <f t="shared" si="81"/>
        <v>35.816823715262913</v>
      </c>
    </row>
    <row r="1659" spans="6:16" x14ac:dyDescent="0.35">
      <c r="F1659" s="83">
        <v>1656</v>
      </c>
      <c r="G1659" s="8">
        <f>output!F1659/inputs!$M$9*inputs!$D$9/inputs!$C$9</f>
        <v>1.6559999999999999</v>
      </c>
      <c r="H1659" s="7">
        <f>$A$4*POWER(F1659,2)*(inputs!$C$9+inputs!$D$9)/POWER(inputs!$C$9+inputs!$D$9*output!G1659,2)</f>
        <v>2.6575500733046639E-5</v>
      </c>
      <c r="I1659" s="7">
        <f>$B$4*POWER(F1659,2)*(inputs!$C$9+inputs!$D$9)/POWER(inputs!$C$9+inputs!$D$9*output!G1659,2)</f>
        <v>1.0210488565667537E-4</v>
      </c>
      <c r="J1659" s="7">
        <f>$C$4*POWER(F1659,-2/3)*(inputs!$C$9+inputs!$D$9)/POWER(inputs!$C$9+inputs!$D$9*output!G1659,2)</f>
        <v>1.0041784114869259E-5</v>
      </c>
      <c r="K1659" s="7">
        <f>$D$4*POWER(F1659,-1)*(inputs!$C$9+inputs!$D$9)/POWER(inputs!$C$9+inputs!$D$9*output!G1659,2)</f>
        <v>2.3038496169642636E-5</v>
      </c>
      <c r="L1659" s="7">
        <f t="shared" si="79"/>
        <v>1.6176066667423388E-4</v>
      </c>
      <c r="M1659" s="73"/>
      <c r="N1659" s="77">
        <f t="shared" si="80"/>
        <v>161.76066667423387</v>
      </c>
      <c r="O1659" s="78">
        <f>(inputs!$C$9+inputs!$D$9)/L1659</f>
        <v>7109.2684250365928</v>
      </c>
      <c r="P1659" s="79">
        <f t="shared" si="81"/>
        <v>35.80591135055213</v>
      </c>
    </row>
    <row r="1660" spans="6:16" x14ac:dyDescent="0.35">
      <c r="F1660" s="83">
        <v>1657</v>
      </c>
      <c r="G1660" s="8">
        <f>output!F1660/inputs!$M$9*inputs!$D$9/inputs!$C$9</f>
        <v>1.657</v>
      </c>
      <c r="H1660" s="7">
        <f>$A$4*POWER(F1660,2)*(inputs!$C$9+inputs!$D$9)/POWER(inputs!$C$9+inputs!$D$9*output!G1660,2)</f>
        <v>2.6601213581584803E-5</v>
      </c>
      <c r="I1660" s="7">
        <f>$B$4*POWER(F1660,2)*(inputs!$C$9+inputs!$D$9)/POWER(inputs!$C$9+inputs!$D$9*output!G1660,2)</f>
        <v>1.0220367617378618E-4</v>
      </c>
      <c r="J1660" s="7">
        <f>$C$4*POWER(F1660,-2/3)*(inputs!$C$9+inputs!$D$9)/POWER(inputs!$C$9+inputs!$D$9*output!G1660,2)</f>
        <v>1.0035331850564378E-5</v>
      </c>
      <c r="K1660" s="7">
        <f>$D$4*POWER(F1660,-1)*(inputs!$C$9+inputs!$D$9)/POWER(inputs!$C$9+inputs!$D$9*output!G1660,2)</f>
        <v>2.3019060442902979E-5</v>
      </c>
      <c r="L1660" s="7">
        <f t="shared" si="79"/>
        <v>1.6185928204883834E-4</v>
      </c>
      <c r="M1660" s="73"/>
      <c r="N1660" s="77">
        <f t="shared" si="80"/>
        <v>161.85928204883834</v>
      </c>
      <c r="O1660" s="78">
        <f>(inputs!$C$9+inputs!$D$9)/L1660</f>
        <v>7104.9369887419034</v>
      </c>
      <c r="P1660" s="79">
        <f t="shared" si="81"/>
        <v>35.795002024525907</v>
      </c>
    </row>
    <row r="1661" spans="6:16" x14ac:dyDescent="0.35">
      <c r="F1661" s="83">
        <v>1658</v>
      </c>
      <c r="G1661" s="8">
        <f>output!F1661/inputs!$M$9*inputs!$D$9/inputs!$C$9</f>
        <v>1.6579999999999999</v>
      </c>
      <c r="H1661" s="7">
        <f>$A$4*POWER(F1661,2)*(inputs!$C$9+inputs!$D$9)/POWER(inputs!$C$9+inputs!$D$9*output!G1661,2)</f>
        <v>2.662693268121968E-5</v>
      </c>
      <c r="I1661" s="7">
        <f>$B$4*POWER(F1661,2)*(inputs!$C$9+inputs!$D$9)/POWER(inputs!$C$9+inputs!$D$9*output!G1661,2)</f>
        <v>1.0230249070803676E-4</v>
      </c>
      <c r="J1661" s="7">
        <f>$C$4*POWER(F1661,-2/3)*(inputs!$C$9+inputs!$D$9)/POWER(inputs!$C$9+inputs!$D$9*output!G1661,2)</f>
        <v>1.0028886456709126E-5</v>
      </c>
      <c r="K1661" s="7">
        <f>$D$4*POWER(F1661,-1)*(inputs!$C$9+inputs!$D$9)/POWER(inputs!$C$9+inputs!$D$9*output!G1661,2)</f>
        <v>2.2999650153214998E-5</v>
      </c>
      <c r="L1661" s="7">
        <f t="shared" si="79"/>
        <v>1.6195795999918058E-4</v>
      </c>
      <c r="M1661" s="73"/>
      <c r="N1661" s="77">
        <f t="shared" si="80"/>
        <v>161.95795999918059</v>
      </c>
      <c r="O1661" s="78">
        <f>(inputs!$C$9+inputs!$D$9)/L1661</f>
        <v>7100.6080837633317</v>
      </c>
      <c r="P1661" s="79">
        <f t="shared" si="81"/>
        <v>35.784095751013197</v>
      </c>
    </row>
    <row r="1662" spans="6:16" x14ac:dyDescent="0.35">
      <c r="F1662" s="83">
        <v>1659</v>
      </c>
      <c r="G1662" s="8">
        <f>output!F1662/inputs!$M$9*inputs!$D$9/inputs!$C$9</f>
        <v>1.659</v>
      </c>
      <c r="H1662" s="7">
        <f>$A$4*POWER(F1662,2)*(inputs!$C$9+inputs!$D$9)/POWER(inputs!$C$9+inputs!$D$9*output!G1662,2)</f>
        <v>2.6652658025220916E-5</v>
      </c>
      <c r="I1662" s="7">
        <f>$B$4*POWER(F1662,2)*(inputs!$C$9+inputs!$D$9)/POWER(inputs!$C$9+inputs!$D$9*output!G1662,2)</f>
        <v>1.024013292335686E-4</v>
      </c>
      <c r="J1662" s="7">
        <f>$C$4*POWER(F1662,-2/3)*(inputs!$C$9+inputs!$D$9)/POWER(inputs!$C$9+inputs!$D$9*output!G1662,2)</f>
        <v>1.0022447922385728E-5</v>
      </c>
      <c r="K1662" s="7">
        <f>$D$4*POWER(F1662,-1)*(inputs!$C$9+inputs!$D$9)/POWER(inputs!$C$9+inputs!$D$9*output!G1662,2)</f>
        <v>2.2980265253623865E-5</v>
      </c>
      <c r="L1662" s="7">
        <f t="shared" si="79"/>
        <v>1.620567004347991E-4</v>
      </c>
      <c r="M1662" s="73"/>
      <c r="N1662" s="77">
        <f t="shared" si="80"/>
        <v>162.0567004347991</v>
      </c>
      <c r="O1662" s="78">
        <f>(inputs!$C$9+inputs!$D$9)/L1662</f>
        <v>7096.2817144526762</v>
      </c>
      <c r="P1662" s="79">
        <f t="shared" si="81"/>
        <v>35.773192543774847</v>
      </c>
    </row>
    <row r="1663" spans="6:16" x14ac:dyDescent="0.35">
      <c r="F1663" s="83">
        <v>1660</v>
      </c>
      <c r="G1663" s="8">
        <f>output!F1663/inputs!$M$9*inputs!$D$9/inputs!$C$9</f>
        <v>1.66</v>
      </c>
      <c r="H1663" s="7">
        <f>$A$4*POWER(F1663,2)*(inputs!$C$9+inputs!$D$9)/POWER(inputs!$C$9+inputs!$D$9*output!G1663,2)</f>
        <v>2.6678389606863553E-5</v>
      </c>
      <c r="I1663" s="7">
        <f>$B$4*POWER(F1663,2)*(inputs!$C$9+inputs!$D$9)/POWER(inputs!$C$9+inputs!$D$9*output!G1663,2)</f>
        <v>1.0250019172454398E-4</v>
      </c>
      <c r="J1663" s="7">
        <f>$C$4*POWER(F1663,-2/3)*(inputs!$C$9+inputs!$D$9)/POWER(inputs!$C$9+inputs!$D$9*output!G1663,2)</f>
        <v>1.0016016236700071E-5</v>
      </c>
      <c r="K1663" s="7">
        <f>$D$4*POWER(F1663,-1)*(inputs!$C$9+inputs!$D$9)/POWER(inputs!$C$9+inputs!$D$9*output!G1663,2)</f>
        <v>2.2960905697288496E-5</v>
      </c>
      <c r="L1663" s="7">
        <f t="shared" si="79"/>
        <v>1.6215550326539608E-4</v>
      </c>
      <c r="M1663" s="73"/>
      <c r="N1663" s="77">
        <f t="shared" si="80"/>
        <v>162.15550326539608</v>
      </c>
      <c r="O1663" s="78">
        <f>(inputs!$C$9+inputs!$D$9)/L1663</f>
        <v>7091.9578851284623</v>
      </c>
      <c r="P1663" s="79">
        <f t="shared" si="81"/>
        <v>35.762292416503826</v>
      </c>
    </row>
    <row r="1664" spans="6:16" x14ac:dyDescent="0.35">
      <c r="F1664" s="83">
        <v>1661</v>
      </c>
      <c r="G1664" s="8">
        <f>output!F1664/inputs!$M$9*inputs!$D$9/inputs!$C$9</f>
        <v>1.661</v>
      </c>
      <c r="H1664" s="7">
        <f>$A$4*POWER(F1664,2)*(inputs!$C$9+inputs!$D$9)/POWER(inputs!$C$9+inputs!$D$9*output!G1664,2)</f>
        <v>2.6704127419427999E-5</v>
      </c>
      <c r="I1664" s="7">
        <f>$B$4*POWER(F1664,2)*(inputs!$C$9+inputs!$D$9)/POWER(inputs!$C$9+inputs!$D$9*output!G1664,2)</f>
        <v>1.0259907815514575E-4</v>
      </c>
      <c r="J1664" s="7">
        <f>$C$4*POWER(F1664,-2/3)*(inputs!$C$9+inputs!$D$9)/POWER(inputs!$C$9+inputs!$D$9*output!G1664,2)</f>
        <v>1.0009591388781733E-5</v>
      </c>
      <c r="K1664" s="7">
        <f>$D$4*POWER(F1664,-1)*(inputs!$C$9+inputs!$D$9)/POWER(inputs!$C$9+inputs!$D$9*output!G1664,2)</f>
        <v>2.2941571437481135E-5</v>
      </c>
      <c r="L1664" s="7">
        <f t="shared" si="79"/>
        <v>1.6225436840083661E-4</v>
      </c>
      <c r="M1664" s="73"/>
      <c r="N1664" s="77">
        <f t="shared" si="80"/>
        <v>162.2543684008366</v>
      </c>
      <c r="O1664" s="78">
        <f>(inputs!$C$9+inputs!$D$9)/L1664</f>
        <v>7087.6366000760963</v>
      </c>
      <c r="P1664" s="79">
        <f t="shared" si="81"/>
        <v>35.751395382825443</v>
      </c>
    </row>
    <row r="1665" spans="6:16" x14ac:dyDescent="0.35">
      <c r="F1665" s="83">
        <v>1662</v>
      </c>
      <c r="G1665" s="8">
        <f>output!F1665/inputs!$M$9*inputs!$D$9/inputs!$C$9</f>
        <v>1.6619999999999999</v>
      </c>
      <c r="H1665" s="7">
        <f>$A$4*POWER(F1665,2)*(inputs!$C$9+inputs!$D$9)/POWER(inputs!$C$9+inputs!$D$9*output!G1665,2)</f>
        <v>2.6729871456200064E-5</v>
      </c>
      <c r="I1665" s="7">
        <f>$B$4*POWER(F1665,2)*(inputs!$C$9+inputs!$D$9)/POWER(inputs!$C$9+inputs!$D$9*output!G1665,2)</f>
        <v>1.0269798849957753E-4</v>
      </c>
      <c r="J1665" s="7">
        <f>$C$4*POWER(F1665,-2/3)*(inputs!$C$9+inputs!$D$9)/POWER(inputs!$C$9+inputs!$D$9*output!G1665,2)</f>
        <v>1.0003173367783863E-5</v>
      </c>
      <c r="K1665" s="7">
        <f>$D$4*POWER(F1665,-1)*(inputs!$C$9+inputs!$D$9)/POWER(inputs!$C$9+inputs!$D$9*output!G1665,2)</f>
        <v>2.2922262427587123E-5</v>
      </c>
      <c r="L1665" s="7">
        <f t="shared" si="79"/>
        <v>1.6235329575114857E-4</v>
      </c>
      <c r="M1665" s="73"/>
      <c r="N1665" s="77">
        <f t="shared" si="80"/>
        <v>162.35329575114858</v>
      </c>
      <c r="O1665" s="78">
        <f>(inputs!$C$9+inputs!$D$9)/L1665</f>
        <v>7083.3178635479853</v>
      </c>
      <c r="P1665" s="79">
        <f t="shared" si="81"/>
        <v>35.740501456297601</v>
      </c>
    </row>
    <row r="1666" spans="6:16" x14ac:dyDescent="0.35">
      <c r="F1666" s="83">
        <v>1663</v>
      </c>
      <c r="G1666" s="8">
        <f>output!F1666/inputs!$M$9*inputs!$D$9/inputs!$C$9</f>
        <v>1.6629999999999998</v>
      </c>
      <c r="H1666" s="7">
        <f>$A$4*POWER(F1666,2)*(inputs!$C$9+inputs!$D$9)/POWER(inputs!$C$9+inputs!$D$9*output!G1666,2)</f>
        <v>2.6755621710470886E-5</v>
      </c>
      <c r="I1666" s="7">
        <f>$B$4*POWER(F1666,2)*(inputs!$C$9+inputs!$D$9)/POWER(inputs!$C$9+inputs!$D$9*output!G1666,2)</f>
        <v>1.0279692273206343E-4</v>
      </c>
      <c r="J1666" s="7">
        <f>$C$4*POWER(F1666,-2/3)*(inputs!$C$9+inputs!$D$9)/POWER(inputs!$C$9+inputs!$D$9*output!G1666,2)</f>
        <v>9.9967621628830889E-6</v>
      </c>
      <c r="K1666" s="7">
        <f>$D$4*POWER(F1666,-1)*(inputs!$C$9+inputs!$D$9)/POWER(inputs!$C$9+inputs!$D$9*output!G1666,2)</f>
        <v>2.2902978621104433E-5</v>
      </c>
      <c r="L1666" s="7">
        <f t="shared" si="79"/>
        <v>1.6245228522652181E-4</v>
      </c>
      <c r="M1666" s="73"/>
      <c r="N1666" s="77">
        <f t="shared" si="80"/>
        <v>162.45228522652181</v>
      </c>
      <c r="O1666" s="78">
        <f>(inputs!$C$9+inputs!$D$9)/L1666</f>
        <v>7079.0016797637018</v>
      </c>
      <c r="P1666" s="79">
        <f t="shared" si="81"/>
        <v>35.729610650411054</v>
      </c>
    </row>
    <row r="1667" spans="6:16" x14ac:dyDescent="0.35">
      <c r="F1667" s="83">
        <v>1664</v>
      </c>
      <c r="G1667" s="8">
        <f>output!F1667/inputs!$M$9*inputs!$D$9/inputs!$C$9</f>
        <v>1.6639999999999999</v>
      </c>
      <c r="H1667" s="7">
        <f>$A$4*POWER(F1667,2)*(inputs!$C$9+inputs!$D$9)/POWER(inputs!$C$9+inputs!$D$9*output!G1667,2)</f>
        <v>2.6781378175537005E-5</v>
      </c>
      <c r="I1667" s="7">
        <f>$B$4*POWER(F1667,2)*(inputs!$C$9+inputs!$D$9)/POWER(inputs!$C$9+inputs!$D$9*output!G1667,2)</f>
        <v>1.0289588082684831E-4</v>
      </c>
      <c r="J1667" s="7">
        <f>$C$4*POWER(F1667,-2/3)*(inputs!$C$9+inputs!$D$9)/POWER(inputs!$C$9+inputs!$D$9*output!G1667,2)</f>
        <v>9.9903577632795296E-6</v>
      </c>
      <c r="K1667" s="7">
        <f>$D$4*POWER(F1667,-1)*(inputs!$C$9+inputs!$D$9)/POWER(inputs!$C$9+inputs!$D$9*output!G1667,2)</f>
        <v>2.2883719971643441E-5</v>
      </c>
      <c r="L1667" s="7">
        <f t="shared" si="79"/>
        <v>1.6255133673730829E-4</v>
      </c>
      <c r="M1667" s="73"/>
      <c r="N1667" s="77">
        <f t="shared" si="80"/>
        <v>162.5513367373083</v>
      </c>
      <c r="O1667" s="78">
        <f>(inputs!$C$9+inputs!$D$9)/L1667</f>
        <v>7074.688052910089</v>
      </c>
      <c r="P1667" s="79">
        <f t="shared" si="81"/>
        <v>35.718722978589568</v>
      </c>
    </row>
    <row r="1668" spans="6:16" x14ac:dyDescent="0.35">
      <c r="F1668" s="83">
        <v>1665</v>
      </c>
      <c r="G1668" s="8">
        <f>output!F1668/inputs!$M$9*inputs!$D$9/inputs!$C$9</f>
        <v>1.6649999999999998</v>
      </c>
      <c r="H1668" s="7">
        <f>$A$4*POWER(F1668,2)*(inputs!$C$9+inputs!$D$9)/POWER(inputs!$C$9+inputs!$D$9*output!G1668,2)</f>
        <v>2.6807140844700316E-5</v>
      </c>
      <c r="I1668" s="7">
        <f>$B$4*POWER(F1668,2)*(inputs!$C$9+inputs!$D$9)/POWER(inputs!$C$9+inputs!$D$9*output!G1668,2)</f>
        <v>1.0299486275819756E-4</v>
      </c>
      <c r="J1668" s="7">
        <f>$C$4*POWER(F1668,-2/3)*(inputs!$C$9+inputs!$D$9)/POWER(inputs!$C$9+inputs!$D$9*output!G1668,2)</f>
        <v>9.9839601581966795E-6</v>
      </c>
      <c r="K1668" s="7">
        <f>$D$4*POWER(F1668,-1)*(inputs!$C$9+inputs!$D$9)/POWER(inputs!$C$9+inputs!$D$9*output!G1668,2)</f>
        <v>2.2864486432926514E-5</v>
      </c>
      <c r="L1668" s="7">
        <f t="shared" si="79"/>
        <v>1.6265045019402108E-4</v>
      </c>
      <c r="M1668" s="73"/>
      <c r="N1668" s="77">
        <f t="shared" si="80"/>
        <v>162.65045019402109</v>
      </c>
      <c r="O1668" s="78">
        <f>(inputs!$C$9+inputs!$D$9)/L1668</f>
        <v>7070.3769871414297</v>
      </c>
      <c r="P1668" s="79">
        <f t="shared" si="81"/>
        <v>35.707838454190266</v>
      </c>
    </row>
    <row r="1669" spans="6:16" x14ac:dyDescent="0.35">
      <c r="F1669" s="83">
        <v>1666</v>
      </c>
      <c r="G1669" s="8">
        <f>output!F1669/inputs!$M$9*inputs!$D$9/inputs!$C$9</f>
        <v>1.6660000000000001</v>
      </c>
      <c r="H1669" s="7">
        <f>$A$4*POWER(F1669,2)*(inputs!$C$9+inputs!$D$9)/POWER(inputs!$C$9+inputs!$D$9*output!G1669,2)</f>
        <v>2.6832909711268046E-5</v>
      </c>
      <c r="I1669" s="7">
        <f>$B$4*POWER(F1669,2)*(inputs!$C$9+inputs!$D$9)/POWER(inputs!$C$9+inputs!$D$9*output!G1669,2)</f>
        <v>1.0309386850039713E-4</v>
      </c>
      <c r="J1669" s="7">
        <f>$C$4*POWER(F1669,-2/3)*(inputs!$C$9+inputs!$D$9)/POWER(inputs!$C$9+inputs!$D$9*output!G1669,2)</f>
        <v>9.9775693368813282E-6</v>
      </c>
      <c r="K1669" s="7">
        <f>$D$4*POWER(F1669,-1)*(inputs!$C$9+inputs!$D$9)/POWER(inputs!$C$9+inputs!$D$9*output!G1669,2)</f>
        <v>2.2845277958787699E-5</v>
      </c>
      <c r="L1669" s="7">
        <f t="shared" si="79"/>
        <v>1.6274962550733423E-4</v>
      </c>
      <c r="M1669" s="73"/>
      <c r="N1669" s="77">
        <f t="shared" si="80"/>
        <v>162.74962550733423</v>
      </c>
      <c r="O1669" s="78">
        <f>(inputs!$C$9+inputs!$D$9)/L1669</f>
        <v>7066.0684865795638</v>
      </c>
      <c r="P1669" s="79">
        <f t="shared" si="81"/>
        <v>35.696957090503737</v>
      </c>
    </row>
    <row r="1670" spans="6:16" x14ac:dyDescent="0.35">
      <c r="F1670" s="83">
        <v>1667</v>
      </c>
      <c r="G1670" s="8">
        <f>output!F1670/inputs!$M$9*inputs!$D$9/inputs!$C$9</f>
        <v>1.667</v>
      </c>
      <c r="H1670" s="7">
        <f>$A$4*POWER(F1670,2)*(inputs!$C$9+inputs!$D$9)/POWER(inputs!$C$9+inputs!$D$9*output!G1670,2)</f>
        <v>2.6858684768552821E-5</v>
      </c>
      <c r="I1670" s="7">
        <f>$B$4*POWER(F1670,2)*(inputs!$C$9+inputs!$D$9)/POWER(inputs!$C$9+inputs!$D$9*output!G1670,2)</f>
        <v>1.0319289802775364E-4</v>
      </c>
      <c r="J1670" s="7">
        <f>$C$4*POWER(F1670,-2/3)*(inputs!$C$9+inputs!$D$9)/POWER(inputs!$C$9+inputs!$D$9*output!G1670,2)</f>
        <v>9.9711852886035537E-6</v>
      </c>
      <c r="K1670" s="7">
        <f>$D$4*POWER(F1670,-1)*(inputs!$C$9+inputs!$D$9)/POWER(inputs!$C$9+inputs!$D$9*output!G1670,2)</f>
        <v>2.2826094503172406E-5</v>
      </c>
      <c r="L1670" s="7">
        <f t="shared" si="79"/>
        <v>1.6284886258808239E-4</v>
      </c>
      <c r="M1670" s="73"/>
      <c r="N1670" s="77">
        <f t="shared" si="80"/>
        <v>162.8488625880824</v>
      </c>
      <c r="O1670" s="78">
        <f>(inputs!$C$9+inputs!$D$9)/L1670</f>
        <v>7061.7625553140288</v>
      </c>
      <c r="P1670" s="79">
        <f t="shared" si="81"/>
        <v>35.68607890075436</v>
      </c>
    </row>
    <row r="1671" spans="6:16" x14ac:dyDescent="0.35">
      <c r="F1671" s="83">
        <v>1668</v>
      </c>
      <c r="G1671" s="8">
        <f>output!F1671/inputs!$M$9*inputs!$D$9/inputs!$C$9</f>
        <v>1.6679999999999999</v>
      </c>
      <c r="H1671" s="7">
        <f>$A$4*POWER(F1671,2)*(inputs!$C$9+inputs!$D$9)/POWER(inputs!$C$9+inputs!$D$9*output!G1671,2)</f>
        <v>2.6884466009872562E-5</v>
      </c>
      <c r="I1671" s="7">
        <f>$B$4*POWER(F1671,2)*(inputs!$C$9+inputs!$D$9)/POWER(inputs!$C$9+inputs!$D$9*output!G1671,2)</f>
        <v>1.032919513145941E-4</v>
      </c>
      <c r="J1671" s="7">
        <f>$C$4*POWER(F1671,-2/3)*(inputs!$C$9+inputs!$D$9)/POWER(inputs!$C$9+inputs!$D$9*output!G1671,2)</f>
        <v>9.9648080026565936E-6</v>
      </c>
      <c r="K1671" s="7">
        <f>$D$4*POWER(F1671,-1)*(inputs!$C$9+inputs!$D$9)/POWER(inputs!$C$9+inputs!$D$9*output!G1671,2)</f>
        <v>2.2806936020137038E-5</v>
      </c>
      <c r="L1671" s="7">
        <f t="shared" si="79"/>
        <v>1.6294816134726031E-4</v>
      </c>
      <c r="M1671" s="73"/>
      <c r="N1671" s="77">
        <f t="shared" si="80"/>
        <v>162.94816134726031</v>
      </c>
      <c r="O1671" s="78">
        <f>(inputs!$C$9+inputs!$D$9)/L1671</f>
        <v>7057.4591974021996</v>
      </c>
      <c r="P1671" s="79">
        <f t="shared" si="81"/>
        <v>35.675203898100492</v>
      </c>
    </row>
    <row r="1672" spans="6:16" x14ac:dyDescent="0.35">
      <c r="F1672" s="83">
        <v>1669</v>
      </c>
      <c r="G1672" s="8">
        <f>output!F1672/inputs!$M$9*inputs!$D$9/inputs!$C$9</f>
        <v>1.669</v>
      </c>
      <c r="H1672" s="7">
        <f>$A$4*POWER(F1672,2)*(inputs!$C$9+inputs!$D$9)/POWER(inputs!$C$9+inputs!$D$9*output!G1672,2)</f>
        <v>2.691025342855057E-5</v>
      </c>
      <c r="I1672" s="7">
        <f>$B$4*POWER(F1672,2)*(inputs!$C$9+inputs!$D$9)/POWER(inputs!$C$9+inputs!$D$9*output!G1672,2)</f>
        <v>1.0339102833526617E-4</v>
      </c>
      <c r="J1672" s="7">
        <f>$C$4*POWER(F1672,-2/3)*(inputs!$C$9+inputs!$D$9)/POWER(inputs!$C$9+inputs!$D$9*output!G1672,2)</f>
        <v>9.9584374683568365E-6</v>
      </c>
      <c r="K1672" s="7">
        <f>$D$4*POWER(F1672,-1)*(inputs!$C$9+inputs!$D$9)/POWER(inputs!$C$9+inputs!$D$9*output!G1672,2)</f>
        <v>2.2787802463848684E-5</v>
      </c>
      <c r="L1672" s="7">
        <f t="shared" si="79"/>
        <v>1.6304752169602225E-4</v>
      </c>
      <c r="M1672" s="73"/>
      <c r="N1672" s="77">
        <f t="shared" si="80"/>
        <v>163.04752169602224</v>
      </c>
      <c r="O1672" s="78">
        <f>(inputs!$C$9+inputs!$D$9)/L1672</f>
        <v>7053.1584168694271</v>
      </c>
      <c r="P1672" s="79">
        <f t="shared" si="81"/>
        <v>35.664332095634734</v>
      </c>
    </row>
    <row r="1673" spans="6:16" x14ac:dyDescent="0.35">
      <c r="F1673" s="83">
        <v>1670</v>
      </c>
      <c r="G1673" s="8">
        <f>output!F1673/inputs!$M$9*inputs!$D$9/inputs!$C$9</f>
        <v>1.67</v>
      </c>
      <c r="H1673" s="7">
        <f>$A$4*POWER(F1673,2)*(inputs!$C$9+inputs!$D$9)/POWER(inputs!$C$9+inputs!$D$9*output!G1673,2)</f>
        <v>2.6936047017915478E-5</v>
      </c>
      <c r="I1673" s="7">
        <f>$B$4*POWER(F1673,2)*(inputs!$C$9+inputs!$D$9)/POWER(inputs!$C$9+inputs!$D$9*output!G1673,2)</f>
        <v>1.03490129064138E-4</v>
      </c>
      <c r="J1673" s="7">
        <f>$C$4*POWER(F1673,-2/3)*(inputs!$C$9+inputs!$D$9)/POWER(inputs!$C$9+inputs!$D$9*output!G1673,2)</f>
        <v>9.9520736750437275E-6</v>
      </c>
      <c r="K1673" s="7">
        <f>$D$4*POWER(F1673,-1)*(inputs!$C$9+inputs!$D$9)/POWER(inputs!$C$9+inputs!$D$9*output!G1673,2)</f>
        <v>2.2768693788584782E-5</v>
      </c>
      <c r="L1673" s="7">
        <f t="shared" si="79"/>
        <v>1.6314694354568199E-4</v>
      </c>
      <c r="M1673" s="73"/>
      <c r="N1673" s="77">
        <f t="shared" si="80"/>
        <v>163.14694354568198</v>
      </c>
      <c r="O1673" s="78">
        <f>(inputs!$C$9+inputs!$D$9)/L1673</f>
        <v>7048.8602177091598</v>
      </c>
      <c r="P1673" s="79">
        <f t="shared" si="81"/>
        <v>35.653463506384107</v>
      </c>
    </row>
    <row r="1674" spans="6:16" x14ac:dyDescent="0.35">
      <c r="F1674" s="83">
        <v>1671</v>
      </c>
      <c r="G1674" s="8">
        <f>output!F1674/inputs!$M$9*inputs!$D$9/inputs!$C$9</f>
        <v>1.671</v>
      </c>
      <c r="H1674" s="7">
        <f>$A$4*POWER(F1674,2)*(inputs!$C$9+inputs!$D$9)/POWER(inputs!$C$9+inputs!$D$9*output!G1674,2)</f>
        <v>2.6961846771301235E-5</v>
      </c>
      <c r="I1674" s="7">
        <f>$B$4*POWER(F1674,2)*(inputs!$C$9+inputs!$D$9)/POWER(inputs!$C$9+inputs!$D$9*output!G1674,2)</f>
        <v>1.0358925347559819E-4</v>
      </c>
      <c r="J1674" s="7">
        <f>$C$4*POWER(F1674,-2/3)*(inputs!$C$9+inputs!$D$9)/POWER(inputs!$C$9+inputs!$D$9*output!G1674,2)</f>
        <v>9.9457166120796999E-6</v>
      </c>
      <c r="K1674" s="7">
        <f>$D$4*POWER(F1674,-1)*(inputs!$C$9+inputs!$D$9)/POWER(inputs!$C$9+inputs!$D$9*output!G1674,2)</f>
        <v>2.2749609948732752E-5</v>
      </c>
      <c r="L1674" s="7">
        <f t="shared" si="79"/>
        <v>1.6324642680771187E-4</v>
      </c>
      <c r="M1674" s="73"/>
      <c r="N1674" s="77">
        <f t="shared" si="80"/>
        <v>163.24642680771186</v>
      </c>
      <c r="O1674" s="78">
        <f>(inputs!$C$9+inputs!$D$9)/L1674</f>
        <v>7044.5646038830982</v>
      </c>
      <c r="P1674" s="79">
        <f t="shared" si="81"/>
        <v>35.64259814331033</v>
      </c>
    </row>
    <row r="1675" spans="6:16" x14ac:dyDescent="0.35">
      <c r="F1675" s="83">
        <v>1672</v>
      </c>
      <c r="G1675" s="8">
        <f>output!F1675/inputs!$M$9*inputs!$D$9/inputs!$C$9</f>
        <v>1.6719999999999999</v>
      </c>
      <c r="H1675" s="7">
        <f>$A$4*POWER(F1675,2)*(inputs!$C$9+inputs!$D$9)/POWER(inputs!$C$9+inputs!$D$9*output!G1675,2)</f>
        <v>2.6987652682047153E-5</v>
      </c>
      <c r="I1675" s="7">
        <f>$B$4*POWER(F1675,2)*(inputs!$C$9+inputs!$D$9)/POWER(inputs!$C$9+inputs!$D$9*output!G1675,2)</f>
        <v>1.0368840154405591E-4</v>
      </c>
      <c r="J1675" s="7">
        <f>$C$4*POWER(F1675,-2/3)*(inputs!$C$9+inputs!$D$9)/POWER(inputs!$C$9+inputs!$D$9*output!G1675,2)</f>
        <v>9.9393662688501264E-6</v>
      </c>
      <c r="K1675" s="7">
        <f>$D$4*POWER(F1675,-1)*(inputs!$C$9+inputs!$D$9)/POWER(inputs!$C$9+inputs!$D$9*output!G1675,2)</f>
        <v>2.2730550898789766E-5</v>
      </c>
      <c r="L1675" s="7">
        <f t="shared" si="79"/>
        <v>1.6334597139374297E-4</v>
      </c>
      <c r="M1675" s="73"/>
      <c r="N1675" s="77">
        <f t="shared" si="80"/>
        <v>163.34597139374296</v>
      </c>
      <c r="O1675" s="78">
        <f>(inputs!$C$9+inputs!$D$9)/L1675</f>
        <v>7040.2715793213074</v>
      </c>
      <c r="P1675" s="79">
        <f t="shared" si="81"/>
        <v>35.631736019310019</v>
      </c>
    </row>
    <row r="1676" spans="6:16" x14ac:dyDescent="0.35">
      <c r="F1676" s="83">
        <v>1673</v>
      </c>
      <c r="G1676" s="8">
        <f>output!F1676/inputs!$M$9*inputs!$D$9/inputs!$C$9</f>
        <v>1.673</v>
      </c>
      <c r="H1676" s="7">
        <f>$A$4*POWER(F1676,2)*(inputs!$C$9+inputs!$D$9)/POWER(inputs!$C$9+inputs!$D$9*output!G1676,2)</f>
        <v>2.701346474349783E-5</v>
      </c>
      <c r="I1676" s="7">
        <f>$B$4*POWER(F1676,2)*(inputs!$C$9+inputs!$D$9)/POWER(inputs!$C$9+inputs!$D$9*output!G1676,2)</f>
        <v>1.0378757324394065E-4</v>
      </c>
      <c r="J1676" s="7">
        <f>$C$4*POWER(F1676,-2/3)*(inputs!$C$9+inputs!$D$9)/POWER(inputs!$C$9+inputs!$D$9*output!G1676,2)</f>
        <v>9.933022634763287E-6</v>
      </c>
      <c r="K1676" s="7">
        <f>$D$4*POWER(F1676,-1)*(inputs!$C$9+inputs!$D$9)/POWER(inputs!$C$9+inputs!$D$9*output!G1676,2)</f>
        <v>2.2711516593362295E-5</v>
      </c>
      <c r="L1676" s="7">
        <f t="shared" si="79"/>
        <v>1.6344557721556407E-4</v>
      </c>
      <c r="M1676" s="73"/>
      <c r="N1676" s="77">
        <f t="shared" si="80"/>
        <v>163.44557721556407</v>
      </c>
      <c r="O1676" s="78">
        <f>(inputs!$C$9+inputs!$D$9)/L1676</f>
        <v>7035.9811479223763</v>
      </c>
      <c r="P1676" s="79">
        <f t="shared" si="81"/>
        <v>35.620877147214962</v>
      </c>
    </row>
    <row r="1677" spans="6:16" x14ac:dyDescent="0.35">
      <c r="F1677" s="83">
        <v>1674</v>
      </c>
      <c r="G1677" s="8">
        <f>output!F1677/inputs!$M$9*inputs!$D$9/inputs!$C$9</f>
        <v>1.6739999999999999</v>
      </c>
      <c r="H1677" s="7">
        <f>$A$4*POWER(F1677,2)*(inputs!$C$9+inputs!$D$9)/POWER(inputs!$C$9+inputs!$D$9*output!G1677,2)</f>
        <v>2.7039282949003217E-5</v>
      </c>
      <c r="I1677" s="7">
        <f>$B$4*POWER(F1677,2)*(inputs!$C$9+inputs!$D$9)/POWER(inputs!$C$9+inputs!$D$9*output!G1677,2)</f>
        <v>1.0388676854970248E-4</v>
      </c>
      <c r="J1677" s="7">
        <f>$C$4*POWER(F1677,-2/3)*(inputs!$C$9+inputs!$D$9)/POWER(inputs!$C$9+inputs!$D$9*output!G1677,2)</f>
        <v>9.9266856992502043E-6</v>
      </c>
      <c r="K1677" s="7">
        <f>$D$4*POWER(F1677,-1)*(inputs!$C$9+inputs!$D$9)/POWER(inputs!$C$9+inputs!$D$9*output!G1677,2)</f>
        <v>2.2692506987165858E-5</v>
      </c>
      <c r="L1677" s="7">
        <f t="shared" si="79"/>
        <v>1.6354524418512177E-4</v>
      </c>
      <c r="M1677" s="73"/>
      <c r="N1677" s="77">
        <f t="shared" si="80"/>
        <v>163.54524418512176</v>
      </c>
      <c r="O1677" s="78">
        <f>(inputs!$C$9+inputs!$D$9)/L1677</f>
        <v>7031.6933135535292</v>
      </c>
      <c r="P1677" s="79">
        <f t="shared" si="81"/>
        <v>35.610021539792278</v>
      </c>
    </row>
    <row r="1678" spans="6:16" x14ac:dyDescent="0.35">
      <c r="F1678" s="83">
        <v>1675</v>
      </c>
      <c r="G1678" s="8">
        <f>output!F1678/inputs!$M$9*inputs!$D$9/inputs!$C$9</f>
        <v>1.6749999999999998</v>
      </c>
      <c r="H1678" s="7">
        <f>$A$4*POWER(F1678,2)*(inputs!$C$9+inputs!$D$9)/POWER(inputs!$C$9+inputs!$D$9*output!G1678,2)</f>
        <v>2.7065107291918581E-5</v>
      </c>
      <c r="I1678" s="7">
        <f>$B$4*POWER(F1678,2)*(inputs!$C$9+inputs!$D$9)/POWER(inputs!$C$9+inputs!$D$9*output!G1678,2)</f>
        <v>1.0398598743581187E-4</v>
      </c>
      <c r="J1678" s="7">
        <f>$C$4*POWER(F1678,-2/3)*(inputs!$C$9+inputs!$D$9)/POWER(inputs!$C$9+inputs!$D$9*output!G1678,2)</f>
        <v>9.9203554517647083E-6</v>
      </c>
      <c r="K1678" s="7">
        <f>$D$4*POWER(F1678,-1)*(inputs!$C$9+inputs!$D$9)/POWER(inputs!$C$9+inputs!$D$9*output!G1678,2)</f>
        <v>2.2673522035024696E-5</v>
      </c>
      <c r="L1678" s="7">
        <f t="shared" si="79"/>
        <v>1.6364497221451989E-4</v>
      </c>
      <c r="M1678" s="73"/>
      <c r="N1678" s="77">
        <f t="shared" si="80"/>
        <v>163.6449722145199</v>
      </c>
      <c r="O1678" s="78">
        <f>(inputs!$C$9+inputs!$D$9)/L1678</f>
        <v>7027.4080800507645</v>
      </c>
      <c r="P1678" s="79">
        <f t="shared" si="81"/>
        <v>35.59916920974468</v>
      </c>
    </row>
    <row r="1679" spans="6:16" x14ac:dyDescent="0.35">
      <c r="F1679" s="83">
        <v>1676</v>
      </c>
      <c r="G1679" s="8">
        <f>output!F1679/inputs!$M$9*inputs!$D$9/inputs!$C$9</f>
        <v>1.6759999999999999</v>
      </c>
      <c r="H1679" s="7">
        <f>$A$4*POWER(F1679,2)*(inputs!$C$9+inputs!$D$9)/POWER(inputs!$C$9+inputs!$D$9*output!G1679,2)</f>
        <v>2.7090937765604478E-5</v>
      </c>
      <c r="I1679" s="7">
        <f>$B$4*POWER(F1679,2)*(inputs!$C$9+inputs!$D$9)/POWER(inputs!$C$9+inputs!$D$9*output!G1679,2)</f>
        <v>1.0408522987675963E-4</v>
      </c>
      <c r="J1679" s="7">
        <f>$C$4*POWER(F1679,-2/3)*(inputs!$C$9+inputs!$D$9)/POWER(inputs!$C$9+inputs!$D$9*output!G1679,2)</f>
        <v>9.9140318817832872E-6</v>
      </c>
      <c r="K1679" s="7">
        <f>$D$4*POWER(F1679,-1)*(inputs!$C$9+inputs!$D$9)/POWER(inputs!$C$9+inputs!$D$9*output!G1679,2)</f>
        <v>2.2654561691871407E-5</v>
      </c>
      <c r="L1679" s="7">
        <f t="shared" si="79"/>
        <v>1.637447612160188E-4</v>
      </c>
      <c r="M1679" s="73"/>
      <c r="N1679" s="77">
        <f t="shared" si="80"/>
        <v>163.74476121601882</v>
      </c>
      <c r="O1679" s="78">
        <f>(inputs!$C$9+inputs!$D$9)/L1679</f>
        <v>7023.1254512190026</v>
      </c>
      <c r="P1679" s="79">
        <f t="shared" si="81"/>
        <v>35.588320169710734</v>
      </c>
    </row>
    <row r="1680" spans="6:16" x14ac:dyDescent="0.35">
      <c r="F1680" s="83">
        <v>1677</v>
      </c>
      <c r="G1680" s="8">
        <f>output!F1680/inputs!$M$9*inputs!$D$9/inputs!$C$9</f>
        <v>1.6769999999999998</v>
      </c>
      <c r="H1680" s="7">
        <f>$A$4*POWER(F1680,2)*(inputs!$C$9+inputs!$D$9)/POWER(inputs!$C$9+inputs!$D$9*output!G1680,2)</f>
        <v>2.7116774363426777E-5</v>
      </c>
      <c r="I1680" s="7">
        <f>$B$4*POWER(F1680,2)*(inputs!$C$9+inputs!$D$9)/POWER(inputs!$C$9+inputs!$D$9*output!G1680,2)</f>
        <v>1.0418449584705695E-4</v>
      </c>
      <c r="J1680" s="7">
        <f>$C$4*POWER(F1680,-2/3)*(inputs!$C$9+inputs!$D$9)/POWER(inputs!$C$9+inputs!$D$9*output!G1680,2)</f>
        <v>9.907714978805048E-6</v>
      </c>
      <c r="K1680" s="7">
        <f>$D$4*POWER(F1680,-1)*(inputs!$C$9+inputs!$D$9)/POWER(inputs!$C$9+inputs!$D$9*output!G1680,2)</f>
        <v>2.263562591274665E-5</v>
      </c>
      <c r="L1680" s="7">
        <f t="shared" si="79"/>
        <v>1.6384461110203542E-4</v>
      </c>
      <c r="M1680" s="73"/>
      <c r="N1680" s="77">
        <f t="shared" si="80"/>
        <v>163.8446111020354</v>
      </c>
      <c r="O1680" s="78">
        <f>(inputs!$C$9+inputs!$D$9)/L1680</f>
        <v>7018.8454308321989</v>
      </c>
      <c r="P1680" s="79">
        <f t="shared" si="81"/>
        <v>35.577474432265028</v>
      </c>
    </row>
    <row r="1681" spans="6:16" x14ac:dyDescent="0.35">
      <c r="F1681" s="83">
        <v>1678</v>
      </c>
      <c r="G1681" s="8">
        <f>output!F1681/inputs!$M$9*inputs!$D$9/inputs!$C$9</f>
        <v>1.6780000000000002</v>
      </c>
      <c r="H1681" s="7">
        <f>$A$4*POWER(F1681,2)*(inputs!$C$9+inputs!$D$9)/POWER(inputs!$C$9+inputs!$D$9*output!G1681,2)</f>
        <v>2.7142617078756666E-5</v>
      </c>
      <c r="I1681" s="7">
        <f>$B$4*POWER(F1681,2)*(inputs!$C$9+inputs!$D$9)/POWER(inputs!$C$9+inputs!$D$9*output!G1681,2)</f>
        <v>1.0428378532123551E-4</v>
      </c>
      <c r="J1681" s="7">
        <f>$C$4*POWER(F1681,-2/3)*(inputs!$C$9+inputs!$D$9)/POWER(inputs!$C$9+inputs!$D$9*output!G1681,2)</f>
        <v>9.9014047323516665E-6</v>
      </c>
      <c r="K1681" s="7">
        <f>$D$4*POWER(F1681,-1)*(inputs!$C$9+inputs!$D$9)/POWER(inputs!$C$9+inputs!$D$9*output!G1681,2)</f>
        <v>2.2616714652798824E-5</v>
      </c>
      <c r="L1681" s="7">
        <f t="shared" si="79"/>
        <v>1.6394452178514267E-4</v>
      </c>
      <c r="M1681" s="73"/>
      <c r="N1681" s="77">
        <f t="shared" si="80"/>
        <v>163.94452178514265</v>
      </c>
      <c r="O1681" s="78">
        <f>(inputs!$C$9+inputs!$D$9)/L1681</f>
        <v>7014.5680226334816</v>
      </c>
      <c r="P1681" s="79">
        <f t="shared" si="81"/>
        <v>35.566632009918415</v>
      </c>
    </row>
    <row r="1682" spans="6:16" x14ac:dyDescent="0.35">
      <c r="F1682" s="83">
        <v>1679</v>
      </c>
      <c r="G1682" s="8">
        <f>output!F1682/inputs!$M$9*inputs!$D$9/inputs!$C$9</f>
        <v>1.679</v>
      </c>
      <c r="H1682" s="7">
        <f>$A$4*POWER(F1682,2)*(inputs!$C$9+inputs!$D$9)/POWER(inputs!$C$9+inputs!$D$9*output!G1682,2)</f>
        <v>2.7168465904970618E-5</v>
      </c>
      <c r="I1682" s="7">
        <f>$B$4*POWER(F1682,2)*(inputs!$C$9+inputs!$D$9)/POWER(inputs!$C$9+inputs!$D$9*output!G1682,2)</f>
        <v>1.0438309827384728E-4</v>
      </c>
      <c r="J1682" s="7">
        <f>$C$4*POWER(F1682,-2/3)*(inputs!$C$9+inputs!$D$9)/POWER(inputs!$C$9+inputs!$D$9*output!G1682,2)</f>
        <v>9.8951011319673153E-6</v>
      </c>
      <c r="K1682" s="7">
        <f>$D$4*POWER(F1682,-1)*(inputs!$C$9+inputs!$D$9)/POWER(inputs!$C$9+inputs!$D$9*output!G1682,2)</f>
        <v>2.2597827867283746E-5</v>
      </c>
      <c r="L1682" s="7">
        <f t="shared" si="79"/>
        <v>1.6404449317806898E-4</v>
      </c>
      <c r="M1682" s="73"/>
      <c r="N1682" s="77">
        <f t="shared" si="80"/>
        <v>164.04449317806899</v>
      </c>
      <c r="O1682" s="78">
        <f>(inputs!$C$9+inputs!$D$9)/L1682</f>
        <v>7010.2932303352854</v>
      </c>
      <c r="P1682" s="79">
        <f t="shared" si="81"/>
        <v>35.555792915118253</v>
      </c>
    </row>
    <row r="1683" spans="6:16" x14ac:dyDescent="0.35">
      <c r="F1683" s="83">
        <v>1680</v>
      </c>
      <c r="G1683" s="8">
        <f>output!F1683/inputs!$M$9*inputs!$D$9/inputs!$C$9</f>
        <v>1.68</v>
      </c>
      <c r="H1683" s="7">
        <f>$A$4*POWER(F1683,2)*(inputs!$C$9+inputs!$D$9)/POWER(inputs!$C$9+inputs!$D$9*output!G1683,2)</f>
        <v>2.7194320835450429E-5</v>
      </c>
      <c r="I1683" s="7">
        <f>$B$4*POWER(F1683,2)*(inputs!$C$9+inputs!$D$9)/POWER(inputs!$C$9+inputs!$D$9*output!G1683,2)</f>
        <v>1.0448243467946462E-4</v>
      </c>
      <c r="J1683" s="7">
        <f>$C$4*POWER(F1683,-2/3)*(inputs!$C$9+inputs!$D$9)/POWER(inputs!$C$9+inputs!$D$9*output!G1683,2)</f>
        <v>9.8888041672186121E-6</v>
      </c>
      <c r="K1683" s="7">
        <f>$D$4*POWER(F1683,-1)*(inputs!$C$9+inputs!$D$9)/POWER(inputs!$C$9+inputs!$D$9*output!G1683,2)</f>
        <v>2.2578965511564321E-5</v>
      </c>
      <c r="L1683" s="7">
        <f t="shared" si="79"/>
        <v>1.6414452519369799E-4</v>
      </c>
      <c r="M1683" s="73"/>
      <c r="N1683" s="77">
        <f t="shared" si="80"/>
        <v>164.14452519369797</v>
      </c>
      <c r="O1683" s="78">
        <f>(inputs!$C$9+inputs!$D$9)/L1683</f>
        <v>7006.0210576194831</v>
      </c>
      <c r="P1683" s="79">
        <f t="shared" si="81"/>
        <v>35.544957160248622</v>
      </c>
    </row>
    <row r="1684" spans="6:16" x14ac:dyDescent="0.35">
      <c r="F1684" s="83">
        <v>1681</v>
      </c>
      <c r="G1684" s="8">
        <f>output!F1684/inputs!$M$9*inputs!$D$9/inputs!$C$9</f>
        <v>1.681</v>
      </c>
      <c r="H1684" s="7">
        <f>$A$4*POWER(F1684,2)*(inputs!$C$9+inputs!$D$9)/POWER(inputs!$C$9+inputs!$D$9*output!G1684,2)</f>
        <v>2.7220181863583129E-5</v>
      </c>
      <c r="I1684" s="7">
        <f>$B$4*POWER(F1684,2)*(inputs!$C$9+inputs!$D$9)/POWER(inputs!$C$9+inputs!$D$9*output!G1684,2)</f>
        <v>1.0458179451268013E-4</v>
      </c>
      <c r="J1684" s="7">
        <f>$C$4*POWER(F1684,-2/3)*(inputs!$C$9+inputs!$D$9)/POWER(inputs!$C$9+inputs!$D$9*output!G1684,2)</f>
        <v>9.8825138276945205E-6</v>
      </c>
      <c r="K1684" s="7">
        <f>$D$4*POWER(F1684,-1)*(inputs!$C$9+inputs!$D$9)/POWER(inputs!$C$9+inputs!$D$9*output!G1684,2)</f>
        <v>2.2560127541110229E-5</v>
      </c>
      <c r="L1684" s="7">
        <f t="shared" si="79"/>
        <v>1.6424461774506801E-4</v>
      </c>
      <c r="M1684" s="73"/>
      <c r="N1684" s="77">
        <f t="shared" si="80"/>
        <v>164.24461774506801</v>
      </c>
      <c r="O1684" s="78">
        <f>(inputs!$C$9+inputs!$D$9)/L1684</f>
        <v>7001.7515081375168</v>
      </c>
      <c r="P1684" s="79">
        <f t="shared" si="81"/>
        <v>35.534124757630543</v>
      </c>
    </row>
    <row r="1685" spans="6:16" x14ac:dyDescent="0.35">
      <c r="F1685" s="83">
        <v>1682</v>
      </c>
      <c r="G1685" s="8">
        <f>output!F1685/inputs!$M$9*inputs!$D$9/inputs!$C$9</f>
        <v>1.6819999999999999</v>
      </c>
      <c r="H1685" s="7">
        <f>$A$4*POWER(F1685,2)*(inputs!$C$9+inputs!$D$9)/POWER(inputs!$C$9+inputs!$D$9*output!G1685,2)</f>
        <v>2.7246048982761081E-5</v>
      </c>
      <c r="I1685" s="7">
        <f>$B$4*POWER(F1685,2)*(inputs!$C$9+inputs!$D$9)/POWER(inputs!$C$9+inputs!$D$9*output!G1685,2)</f>
        <v>1.0468117774810673E-4</v>
      </c>
      <c r="J1685" s="7">
        <f>$C$4*POWER(F1685,-2/3)*(inputs!$C$9+inputs!$D$9)/POWER(inputs!$C$9+inputs!$D$9*output!G1685,2)</f>
        <v>9.8762301030063409E-6</v>
      </c>
      <c r="K1685" s="7">
        <f>$D$4*POWER(F1685,-1)*(inputs!$C$9+inputs!$D$9)/POWER(inputs!$C$9+inputs!$D$9*output!G1685,2)</f>
        <v>2.2541313911497582E-5</v>
      </c>
      <c r="L1685" s="7">
        <f t="shared" si="79"/>
        <v>1.6434477074537171E-4</v>
      </c>
      <c r="M1685" s="73"/>
      <c r="N1685" s="77">
        <f t="shared" si="80"/>
        <v>164.3447707453717</v>
      </c>
      <c r="O1685" s="78">
        <f>(inputs!$C$9+inputs!$D$9)/L1685</f>
        <v>6997.4845855105268</v>
      </c>
      <c r="P1685" s="79">
        <f t="shared" si="81"/>
        <v>35.52329571952221</v>
      </c>
    </row>
    <row r="1686" spans="6:16" x14ac:dyDescent="0.35">
      <c r="F1686" s="83">
        <v>1683</v>
      </c>
      <c r="G1686" s="8">
        <f>output!F1686/inputs!$M$9*inputs!$D$9/inputs!$C$9</f>
        <v>1.6830000000000001</v>
      </c>
      <c r="H1686" s="7">
        <f>$A$4*POWER(F1686,2)*(inputs!$C$9+inputs!$D$9)/POWER(inputs!$C$9+inputs!$D$9*output!G1686,2)</f>
        <v>2.7271922186381915E-5</v>
      </c>
      <c r="I1686" s="7">
        <f>$B$4*POWER(F1686,2)*(inputs!$C$9+inputs!$D$9)/POWER(inputs!$C$9+inputs!$D$9*output!G1686,2)</f>
        <v>1.0478058436037768E-4</v>
      </c>
      <c r="J1686" s="7">
        <f>$C$4*POWER(F1686,-2/3)*(inputs!$C$9+inputs!$D$9)/POWER(inputs!$C$9+inputs!$D$9*output!G1686,2)</f>
        <v>9.8699529827876266E-6</v>
      </c>
      <c r="K1686" s="7">
        <f>$D$4*POWER(F1686,-1)*(inputs!$C$9+inputs!$D$9)/POWER(inputs!$C$9+inputs!$D$9*output!G1686,2)</f>
        <v>2.2522524578408671E-5</v>
      </c>
      <c r="L1686" s="7">
        <f t="shared" si="79"/>
        <v>1.6444498410795591E-4</v>
      </c>
      <c r="M1686" s="73"/>
      <c r="N1686" s="77">
        <f t="shared" si="80"/>
        <v>164.44498410795592</v>
      </c>
      <c r="O1686" s="78">
        <f>(inputs!$C$9+inputs!$D$9)/L1686</f>
        <v>6993.220293329473</v>
      </c>
      <c r="P1686" s="79">
        <f t="shared" si="81"/>
        <v>35.512470058119185</v>
      </c>
    </row>
    <row r="1687" spans="6:16" x14ac:dyDescent="0.35">
      <c r="F1687" s="83">
        <v>1684</v>
      </c>
      <c r="G1687" s="8">
        <f>output!F1687/inputs!$M$9*inputs!$D$9/inputs!$C$9</f>
        <v>1.6839999999999999</v>
      </c>
      <c r="H1687" s="7">
        <f>$A$4*POWER(F1687,2)*(inputs!$C$9+inputs!$D$9)/POWER(inputs!$C$9+inputs!$D$9*output!G1687,2)</f>
        <v>2.7297801467848532E-5</v>
      </c>
      <c r="I1687" s="7">
        <f>$B$4*POWER(F1687,2)*(inputs!$C$9+inputs!$D$9)/POWER(inputs!$C$9+inputs!$D$9*output!G1687,2)</f>
        <v>1.0488001432414654E-4</v>
      </c>
      <c r="J1687" s="7">
        <f>$C$4*POWER(F1687,-2/3)*(inputs!$C$9+inputs!$D$9)/POWER(inputs!$C$9+inputs!$D$9*output!G1687,2)</f>
        <v>9.8636824566941198E-6</v>
      </c>
      <c r="K1687" s="7">
        <f>$D$4*POWER(F1687,-1)*(inputs!$C$9+inputs!$D$9)/POWER(inputs!$C$9+inputs!$D$9*output!G1687,2)</f>
        <v>2.2503759497631596E-5</v>
      </c>
      <c r="L1687" s="7">
        <f t="shared" si="79"/>
        <v>1.6454525774632078E-4</v>
      </c>
      <c r="M1687" s="73"/>
      <c r="N1687" s="77">
        <f t="shared" si="80"/>
        <v>164.54525774632077</v>
      </c>
      <c r="O1687" s="78">
        <f>(inputs!$C$9+inputs!$D$9)/L1687</f>
        <v>6988.9586351552807</v>
      </c>
      <c r="P1687" s="79">
        <f t="shared" si="81"/>
        <v>35.501647785554653</v>
      </c>
    </row>
    <row r="1688" spans="6:16" x14ac:dyDescent="0.35">
      <c r="F1688" s="83">
        <v>1685</v>
      </c>
      <c r="G1688" s="8">
        <f>output!F1688/inputs!$M$9*inputs!$D$9/inputs!$C$9</f>
        <v>1.6849999999999998</v>
      </c>
      <c r="H1688" s="7">
        <f>$A$4*POWER(F1688,2)*(inputs!$C$9+inputs!$D$9)/POWER(inputs!$C$9+inputs!$D$9*output!G1688,2)</f>
        <v>2.7323686820569103E-5</v>
      </c>
      <c r="I1688" s="7">
        <f>$B$4*POWER(F1688,2)*(inputs!$C$9+inputs!$D$9)/POWER(inputs!$C$9+inputs!$D$9*output!G1688,2)</f>
        <v>1.0497946761408702E-4</v>
      </c>
      <c r="J1688" s="7">
        <f>$C$4*POWER(F1688,-2/3)*(inputs!$C$9+inputs!$D$9)/POWER(inputs!$C$9+inputs!$D$9*output!G1688,2)</f>
        <v>9.857418514403689E-6</v>
      </c>
      <c r="K1688" s="7">
        <f>$D$4*POWER(F1688,-1)*(inputs!$C$9+inputs!$D$9)/POWER(inputs!$C$9+inputs!$D$9*output!G1688,2)</f>
        <v>2.2485018625059949E-5</v>
      </c>
      <c r="L1688" s="7">
        <f t="shared" si="79"/>
        <v>1.6464559157411976E-4</v>
      </c>
      <c r="M1688" s="73"/>
      <c r="N1688" s="77">
        <f t="shared" si="80"/>
        <v>164.64559157411975</v>
      </c>
      <c r="O1688" s="78">
        <f>(inputs!$C$9+inputs!$D$9)/L1688</f>
        <v>6984.6996145189569</v>
      </c>
      <c r="P1688" s="79">
        <f t="shared" si="81"/>
        <v>35.490828913899634</v>
      </c>
    </row>
    <row r="1689" spans="6:16" x14ac:dyDescent="0.35">
      <c r="F1689" s="83">
        <v>1686</v>
      </c>
      <c r="G1689" s="8">
        <f>output!F1689/inputs!$M$9*inputs!$D$9/inputs!$C$9</f>
        <v>1.6859999999999999</v>
      </c>
      <c r="H1689" s="7">
        <f>$A$4*POWER(F1689,2)*(inputs!$C$9+inputs!$D$9)/POWER(inputs!$C$9+inputs!$D$9*output!G1689,2)</f>
        <v>2.7349578237957094E-5</v>
      </c>
      <c r="I1689" s="7">
        <f>$B$4*POWER(F1689,2)*(inputs!$C$9+inputs!$D$9)/POWER(inputs!$C$9+inputs!$D$9*output!G1689,2)</f>
        <v>1.0507894420489316E-4</v>
      </c>
      <c r="J1689" s="7">
        <f>$C$4*POWER(F1689,-2/3)*(inputs!$C$9+inputs!$D$9)/POWER(inputs!$C$9+inputs!$D$9*output!G1689,2)</f>
        <v>9.8511611456162645E-6</v>
      </c>
      <c r="K1689" s="7">
        <f>$D$4*POWER(F1689,-1)*(inputs!$C$9+inputs!$D$9)/POWER(inputs!$C$9+inputs!$D$9*output!G1689,2)</f>
        <v>2.2466301916692552E-5</v>
      </c>
      <c r="L1689" s="7">
        <f t="shared" si="79"/>
        <v>1.6474598550515906E-4</v>
      </c>
      <c r="M1689" s="73"/>
      <c r="N1689" s="77">
        <f t="shared" si="80"/>
        <v>164.74598550515907</v>
      </c>
      <c r="O1689" s="78">
        <f>(inputs!$C$9+inputs!$D$9)/L1689</f>
        <v>6980.4432349217241</v>
      </c>
      <c r="P1689" s="79">
        <f t="shared" si="81"/>
        <v>35.480013455163181</v>
      </c>
    </row>
    <row r="1690" spans="6:16" x14ac:dyDescent="0.35">
      <c r="F1690" s="83">
        <v>1687</v>
      </c>
      <c r="G1690" s="8">
        <f>output!F1690/inputs!$M$9*inputs!$D$9/inputs!$C$9</f>
        <v>1.6869999999999998</v>
      </c>
      <c r="H1690" s="7">
        <f>$A$4*POWER(F1690,2)*(inputs!$C$9+inputs!$D$9)/POWER(inputs!$C$9+inputs!$D$9*output!G1690,2)</f>
        <v>2.7375475713431187E-5</v>
      </c>
      <c r="I1690" s="7">
        <f>$B$4*POWER(F1690,2)*(inputs!$C$9+inputs!$D$9)/POWER(inputs!$C$9+inputs!$D$9*output!G1690,2)</f>
        <v>1.0517844407127914E-4</v>
      </c>
      <c r="J1690" s="7">
        <f>$C$4*POWER(F1690,-2/3)*(inputs!$C$9+inputs!$D$9)/POWER(inputs!$C$9+inputs!$D$9*output!G1690,2)</f>
        <v>9.8449103400538063E-6</v>
      </c>
      <c r="K1690" s="7">
        <f>$D$4*POWER(F1690,-1)*(inputs!$C$9+inputs!$D$9)/POWER(inputs!$C$9+inputs!$D$9*output!G1690,2)</f>
        <v>2.2447609328633055E-5</v>
      </c>
      <c r="L1690" s="7">
        <f t="shared" si="79"/>
        <v>1.6484643945339719E-4</v>
      </c>
      <c r="M1690" s="73"/>
      <c r="N1690" s="77">
        <f t="shared" si="80"/>
        <v>164.84643945339718</v>
      </c>
      <c r="O1690" s="78">
        <f>(inputs!$C$9+inputs!$D$9)/L1690</f>
        <v>6976.1894998351481</v>
      </c>
      <c r="P1690" s="79">
        <f t="shared" si="81"/>
        <v>35.469201421292645</v>
      </c>
    </row>
    <row r="1691" spans="6:16" x14ac:dyDescent="0.35">
      <c r="F1691" s="83">
        <v>1688</v>
      </c>
      <c r="G1691" s="8">
        <f>output!F1691/inputs!$M$9*inputs!$D$9/inputs!$C$9</f>
        <v>1.6879999999999999</v>
      </c>
      <c r="H1691" s="7">
        <f>$A$4*POWER(F1691,2)*(inputs!$C$9+inputs!$D$9)/POWER(inputs!$C$9+inputs!$D$9*output!G1691,2)</f>
        <v>2.7401379240415361E-5</v>
      </c>
      <c r="I1691" s="7">
        <f>$B$4*POWER(F1691,2)*(inputs!$C$9+inputs!$D$9)/POWER(inputs!$C$9+inputs!$D$9*output!G1691,2)</f>
        <v>1.0527796718797945E-4</v>
      </c>
      <c r="J1691" s="7">
        <f>$C$4*POWER(F1691,-2/3)*(inputs!$C$9+inputs!$D$9)/POWER(inputs!$C$9+inputs!$D$9*output!G1691,2)</f>
        <v>9.8386660874602072E-6</v>
      </c>
      <c r="K1691" s="7">
        <f>$D$4*POWER(F1691,-1)*(inputs!$C$9+inputs!$D$9)/POWER(inputs!$C$9+inputs!$D$9*output!G1691,2)</f>
        <v>2.2428940817089761E-5</v>
      </c>
      <c r="L1691" s="7">
        <f t="shared" si="79"/>
        <v>1.6494695333294477E-4</v>
      </c>
      <c r="M1691" s="73"/>
      <c r="N1691" s="77">
        <f t="shared" si="80"/>
        <v>164.94695333294479</v>
      </c>
      <c r="O1691" s="78">
        <f>(inputs!$C$9+inputs!$D$9)/L1691</f>
        <v>6971.9384127012609</v>
      </c>
      <c r="P1691" s="79">
        <f t="shared" si="81"/>
        <v>35.458392824173835</v>
      </c>
    </row>
    <row r="1692" spans="6:16" x14ac:dyDescent="0.35">
      <c r="F1692" s="83">
        <v>1689</v>
      </c>
      <c r="G1692" s="8">
        <f>output!F1692/inputs!$M$9*inputs!$D$9/inputs!$C$9</f>
        <v>1.6889999999999998</v>
      </c>
      <c r="H1692" s="7">
        <f>$A$4*POWER(F1692,2)*(inputs!$C$9+inputs!$D$9)/POWER(inputs!$C$9+inputs!$D$9*output!G1692,2)</f>
        <v>2.7427288812338855E-5</v>
      </c>
      <c r="I1692" s="7">
        <f>$B$4*POWER(F1692,2)*(inputs!$C$9+inputs!$D$9)/POWER(inputs!$C$9+inputs!$D$9*output!G1692,2)</f>
        <v>1.0537751352974874E-4</v>
      </c>
      <c r="J1692" s="7">
        <f>$C$4*POWER(F1692,-2/3)*(inputs!$C$9+inputs!$D$9)/POWER(inputs!$C$9+inputs!$D$9*output!G1692,2)</f>
        <v>9.8324283776012697E-6</v>
      </c>
      <c r="K1692" s="7">
        <f>$D$4*POWER(F1692,-1)*(inputs!$C$9+inputs!$D$9)/POWER(inputs!$C$9+inputs!$D$9*output!G1692,2)</f>
        <v>2.2410296338375172E-5</v>
      </c>
      <c r="L1692" s="7">
        <f t="shared" si="79"/>
        <v>1.6504752705806406E-4</v>
      </c>
      <c r="M1692" s="73"/>
      <c r="N1692" s="77">
        <f t="shared" si="80"/>
        <v>165.04752705806405</v>
      </c>
      <c r="O1692" s="78">
        <f>(inputs!$C$9+inputs!$D$9)/L1692</f>
        <v>6967.6899769326901</v>
      </c>
      <c r="P1692" s="79">
        <f t="shared" si="81"/>
        <v>35.447587675631269</v>
      </c>
    </row>
    <row r="1693" spans="6:16" x14ac:dyDescent="0.35">
      <c r="F1693" s="83">
        <v>1690</v>
      </c>
      <c r="G1693" s="8">
        <f>output!F1693/inputs!$M$9*inputs!$D$9/inputs!$C$9</f>
        <v>1.6900000000000002</v>
      </c>
      <c r="H1693" s="7">
        <f>$A$4*POWER(F1693,2)*(inputs!$C$9+inputs!$D$9)/POWER(inputs!$C$9+inputs!$D$9*output!G1693,2)</f>
        <v>2.7453204422636109E-5</v>
      </c>
      <c r="I1693" s="7">
        <f>$B$4*POWER(F1693,2)*(inputs!$C$9+inputs!$D$9)/POWER(inputs!$C$9+inputs!$D$9*output!G1693,2)</f>
        <v>1.054770830713617E-4</v>
      </c>
      <c r="J1693" s="7">
        <f>$C$4*POWER(F1693,-2/3)*(inputs!$C$9+inputs!$D$9)/POWER(inputs!$C$9+inputs!$D$9*output!G1693,2)</f>
        <v>9.826197200264597E-6</v>
      </c>
      <c r="K1693" s="7">
        <f>$D$4*POWER(F1693,-1)*(inputs!$C$9+inputs!$D$9)/POWER(inputs!$C$9+inputs!$D$9*output!G1693,2)</f>
        <v>2.239167584890576E-5</v>
      </c>
      <c r="L1693" s="7">
        <f t="shared" si="79"/>
        <v>1.6514816054316817E-4</v>
      </c>
      <c r="M1693" s="73"/>
      <c r="N1693" s="77">
        <f t="shared" si="80"/>
        <v>165.14816054316816</v>
      </c>
      <c r="O1693" s="78">
        <f>(inputs!$C$9+inputs!$D$9)/L1693</f>
        <v>6963.4441959128017</v>
      </c>
      <c r="P1693" s="79">
        <f t="shared" si="81"/>
        <v>35.436785987428436</v>
      </c>
    </row>
    <row r="1694" spans="6:16" x14ac:dyDescent="0.35">
      <c r="F1694" s="83">
        <v>1691</v>
      </c>
      <c r="G1694" s="8">
        <f>output!F1694/inputs!$M$9*inputs!$D$9/inputs!$C$9</f>
        <v>1.6910000000000001</v>
      </c>
      <c r="H1694" s="7">
        <f>$A$4*POWER(F1694,2)*(inputs!$C$9+inputs!$D$9)/POWER(inputs!$C$9+inputs!$D$9*output!G1694,2)</f>
        <v>2.747912606474687E-5</v>
      </c>
      <c r="I1694" s="7">
        <f>$B$4*POWER(F1694,2)*(inputs!$C$9+inputs!$D$9)/POWER(inputs!$C$9+inputs!$D$9*output!G1694,2)</f>
        <v>1.0557667578761336E-4</v>
      </c>
      <c r="J1694" s="7">
        <f>$C$4*POWER(F1694,-2/3)*(inputs!$C$9+inputs!$D$9)/POWER(inputs!$C$9+inputs!$D$9*output!G1694,2)</f>
        <v>9.8199725452595951E-6</v>
      </c>
      <c r="K1694" s="7">
        <f>$D$4*POWER(F1694,-1)*(inputs!$C$9+inputs!$D$9)/POWER(inputs!$C$9+inputs!$D$9*output!G1694,2)</f>
        <v>2.2373079305201658E-5</v>
      </c>
      <c r="L1694" s="7">
        <f t="shared" si="79"/>
        <v>1.6524885370282149E-4</v>
      </c>
      <c r="M1694" s="73"/>
      <c r="N1694" s="77">
        <f t="shared" si="80"/>
        <v>165.24885370282149</v>
      </c>
      <c r="O1694" s="78">
        <f>(inputs!$C$9+inputs!$D$9)/L1694</f>
        <v>6959.2010729957919</v>
      </c>
      <c r="P1694" s="79">
        <f t="shared" si="81"/>
        <v>35.425987771267899</v>
      </c>
    </row>
    <row r="1695" spans="6:16" x14ac:dyDescent="0.35">
      <c r="F1695" s="83">
        <v>1692</v>
      </c>
      <c r="G1695" s="8">
        <f>output!F1695/inputs!$M$9*inputs!$D$9/inputs!$C$9</f>
        <v>1.6919999999999999</v>
      </c>
      <c r="H1695" s="7">
        <f>$A$4*POWER(F1695,2)*(inputs!$C$9+inputs!$D$9)/POWER(inputs!$C$9+inputs!$D$9*output!G1695,2)</f>
        <v>2.7505053732116072E-5</v>
      </c>
      <c r="I1695" s="7">
        <f>$B$4*POWER(F1695,2)*(inputs!$C$9+inputs!$D$9)/POWER(inputs!$C$9+inputs!$D$9*output!G1695,2)</f>
        <v>1.0567629165331877E-4</v>
      </c>
      <c r="J1695" s="7">
        <f>$C$4*POWER(F1695,-2/3)*(inputs!$C$9+inputs!$D$9)/POWER(inputs!$C$9+inputs!$D$9*output!G1695,2)</f>
        <v>9.8137544024173555E-6</v>
      </c>
      <c r="K1695" s="7">
        <f>$D$4*POWER(F1695,-1)*(inputs!$C$9+inputs!$D$9)/POWER(inputs!$C$9+inputs!$D$9*output!G1695,2)</f>
        <v>2.2354506663886315E-5</v>
      </c>
      <c r="L1695" s="7">
        <f t="shared" si="79"/>
        <v>1.6534960645173851E-4</v>
      </c>
      <c r="M1695" s="73"/>
      <c r="N1695" s="77">
        <f t="shared" si="80"/>
        <v>165.34960645173851</v>
      </c>
      <c r="O1695" s="78">
        <f>(inputs!$C$9+inputs!$D$9)/L1695</f>
        <v>6954.9606115068482</v>
      </c>
      <c r="P1695" s="79">
        <f t="shared" si="81"/>
        <v>35.415193038791635</v>
      </c>
    </row>
    <row r="1696" spans="6:16" x14ac:dyDescent="0.35">
      <c r="F1696" s="83">
        <v>1693</v>
      </c>
      <c r="G1696" s="8">
        <f>output!F1696/inputs!$M$9*inputs!$D$9/inputs!$C$9</f>
        <v>1.6930000000000001</v>
      </c>
      <c r="H1696" s="7">
        <f>$A$4*POWER(F1696,2)*(inputs!$C$9+inputs!$D$9)/POWER(inputs!$C$9+inputs!$D$9*output!G1696,2)</f>
        <v>2.7530987418193931E-5</v>
      </c>
      <c r="I1696" s="7">
        <f>$B$4*POWER(F1696,2)*(inputs!$C$9+inputs!$D$9)/POWER(inputs!$C$9+inputs!$D$9*output!G1696,2)</f>
        <v>1.0577593064331313E-4</v>
      </c>
      <c r="J1696" s="7">
        <f>$C$4*POWER(F1696,-2/3)*(inputs!$C$9+inputs!$D$9)/POWER(inputs!$C$9+inputs!$D$9*output!G1696,2)</f>
        <v>9.8075427615906404E-6</v>
      </c>
      <c r="K1696" s="7">
        <f>$D$4*POWER(F1696,-1)*(inputs!$C$9+inputs!$D$9)/POWER(inputs!$C$9+inputs!$D$9*output!G1696,2)</f>
        <v>2.2335957881686231E-5</v>
      </c>
      <c r="L1696" s="7">
        <f t="shared" si="79"/>
        <v>1.6545041870478391E-4</v>
      </c>
      <c r="M1696" s="73"/>
      <c r="N1696" s="77">
        <f t="shared" si="80"/>
        <v>165.45041870478391</v>
      </c>
      <c r="O1696" s="78">
        <f>(inputs!$C$9+inputs!$D$9)/L1696</f>
        <v>6950.7228147422529</v>
      </c>
      <c r="P1696" s="79">
        <f t="shared" si="81"/>
        <v>35.404401801581159</v>
      </c>
    </row>
    <row r="1697" spans="6:16" x14ac:dyDescent="0.35">
      <c r="F1697" s="83">
        <v>1694</v>
      </c>
      <c r="G1697" s="8">
        <f>output!F1697/inputs!$M$9*inputs!$D$9/inputs!$C$9</f>
        <v>1.694</v>
      </c>
      <c r="H1697" s="7">
        <f>$A$4*POWER(F1697,2)*(inputs!$C$9+inputs!$D$9)/POWER(inputs!$C$9+inputs!$D$9*output!G1697,2)</f>
        <v>2.7556927116435867E-5</v>
      </c>
      <c r="I1697" s="7">
        <f>$B$4*POWER(F1697,2)*(inputs!$C$9+inputs!$D$9)/POWER(inputs!$C$9+inputs!$D$9*output!G1697,2)</f>
        <v>1.0587559273245181E-4</v>
      </c>
      <c r="J1697" s="7">
        <f>$C$4*POWER(F1697,-2/3)*(inputs!$C$9+inputs!$D$9)/POWER(inputs!$C$9+inputs!$D$9*output!G1697,2)</f>
        <v>9.8013376126537927E-6</v>
      </c>
      <c r="K1697" s="7">
        <f>$D$4*POWER(F1697,-1)*(inputs!$C$9+inputs!$D$9)/POWER(inputs!$C$9+inputs!$D$9*output!G1697,2)</f>
        <v>2.2317432915430653E-5</v>
      </c>
      <c r="L1697" s="7">
        <f t="shared" ref="L1697:L1760" si="82">SUM(H1697:K1697)</f>
        <v>1.6555129037697214E-4</v>
      </c>
      <c r="M1697" s="73"/>
      <c r="N1697" s="77">
        <f t="shared" ref="N1697:N1760" si="83">L1697*1000000</f>
        <v>165.55129037697213</v>
      </c>
      <c r="O1697" s="78">
        <f>(inputs!$C$9+inputs!$D$9)/L1697</f>
        <v>6946.4876859695114</v>
      </c>
      <c r="P1697" s="79">
        <f t="shared" si="81"/>
        <v>35.393614071157785</v>
      </c>
    </row>
    <row r="1698" spans="6:16" x14ac:dyDescent="0.35">
      <c r="F1698" s="83">
        <v>1695</v>
      </c>
      <c r="G1698" s="8">
        <f>output!F1698/inputs!$M$9*inputs!$D$9/inputs!$C$9</f>
        <v>1.6950000000000001</v>
      </c>
      <c r="H1698" s="7">
        <f>$A$4*POWER(F1698,2)*(inputs!$C$9+inputs!$D$9)/POWER(inputs!$C$9+inputs!$D$9*output!G1698,2)</f>
        <v>2.7582872820302542E-5</v>
      </c>
      <c r="I1698" s="7">
        <f>$B$4*POWER(F1698,2)*(inputs!$C$9+inputs!$D$9)/POWER(inputs!$C$9+inputs!$D$9*output!G1698,2)</f>
        <v>1.0597527789561016E-4</v>
      </c>
      <c r="J1698" s="7">
        <f>$C$4*POWER(F1698,-2/3)*(inputs!$C$9+inputs!$D$9)/POWER(inputs!$C$9+inputs!$D$9*output!G1698,2)</f>
        <v>9.7951389455027002E-6</v>
      </c>
      <c r="K1698" s="7">
        <f>$D$4*POWER(F1698,-1)*(inputs!$C$9+inputs!$D$9)/POWER(inputs!$C$9+inputs!$D$9*output!G1698,2)</f>
        <v>2.2298931722051212E-5</v>
      </c>
      <c r="L1698" s="7">
        <f t="shared" si="82"/>
        <v>1.6565222138346659E-4</v>
      </c>
      <c r="M1698" s="73"/>
      <c r="N1698" s="77">
        <f t="shared" si="83"/>
        <v>165.65222138346658</v>
      </c>
      <c r="O1698" s="78">
        <f>(inputs!$C$9+inputs!$D$9)/L1698</f>
        <v>6942.2552284274952</v>
      </c>
      <c r="P1698" s="79">
        <f t="shared" si="81"/>
        <v>35.382829858982852</v>
      </c>
    </row>
    <row r="1699" spans="6:16" x14ac:dyDescent="0.35">
      <c r="F1699" s="83">
        <v>1696</v>
      </c>
      <c r="G1699" s="8">
        <f>output!F1699/inputs!$M$9*inputs!$D$9/inputs!$C$9</f>
        <v>1.696</v>
      </c>
      <c r="H1699" s="7">
        <f>$A$4*POWER(F1699,2)*(inputs!$C$9+inputs!$D$9)/POWER(inputs!$C$9+inputs!$D$9*output!G1699,2)</f>
        <v>2.7608824523259819E-5</v>
      </c>
      <c r="I1699" s="7">
        <f>$B$4*POWER(F1699,2)*(inputs!$C$9+inputs!$D$9)/POWER(inputs!$C$9+inputs!$D$9*output!G1699,2)</f>
        <v>1.060749861076836E-4</v>
      </c>
      <c r="J1699" s="7">
        <f>$C$4*POWER(F1699,-2/3)*(inputs!$C$9+inputs!$D$9)/POWER(inputs!$C$9+inputs!$D$9*output!G1699,2)</f>
        <v>9.7889467500547183E-6</v>
      </c>
      <c r="K1699" s="7">
        <f>$D$4*POWER(F1699,-1)*(inputs!$C$9+inputs!$D$9)/POWER(inputs!$C$9+inputs!$D$9*output!G1699,2)</f>
        <v>2.2280454258581678E-5</v>
      </c>
      <c r="L1699" s="7">
        <f t="shared" si="82"/>
        <v>1.6575321163957984E-4</v>
      </c>
      <c r="M1699" s="73"/>
      <c r="N1699" s="77">
        <f t="shared" si="83"/>
        <v>165.75321163957983</v>
      </c>
      <c r="O1699" s="78">
        <f>(inputs!$C$9+inputs!$D$9)/L1699</f>
        <v>6938.0254453265388</v>
      </c>
      <c r="P1699" s="79">
        <f t="shared" ref="P1699:P1762" si="84">SQRT(O1699/(8*LN(2)))</f>
        <v>35.372049176457885</v>
      </c>
    </row>
    <row r="1700" spans="6:16" x14ac:dyDescent="0.35">
      <c r="F1700" s="83">
        <v>1697</v>
      </c>
      <c r="G1700" s="8">
        <f>output!F1700/inputs!$M$9*inputs!$D$9/inputs!$C$9</f>
        <v>1.6969999999999998</v>
      </c>
      <c r="H1700" s="7">
        <f>$A$4*POWER(F1700,2)*(inputs!$C$9+inputs!$D$9)/POWER(inputs!$C$9+inputs!$D$9*output!G1700,2)</f>
        <v>2.7634782218778808E-5</v>
      </c>
      <c r="I1700" s="7">
        <f>$B$4*POWER(F1700,2)*(inputs!$C$9+inputs!$D$9)/POWER(inputs!$C$9+inputs!$D$9*output!G1700,2)</f>
        <v>1.0617471734358772E-4</v>
      </c>
      <c r="J1700" s="7">
        <f>$C$4*POWER(F1700,-2/3)*(inputs!$C$9+inputs!$D$9)/POWER(inputs!$C$9+inputs!$D$9*output!G1700,2)</f>
        <v>9.7827610162486099E-6</v>
      </c>
      <c r="K1700" s="7">
        <f>$D$4*POWER(F1700,-1)*(inputs!$C$9+inputs!$D$9)/POWER(inputs!$C$9+inputs!$D$9*output!G1700,2)</f>
        <v>2.226200048215766E-5</v>
      </c>
      <c r="L1700" s="7">
        <f t="shared" si="82"/>
        <v>1.658542610607728E-4</v>
      </c>
      <c r="M1700" s="73"/>
      <c r="N1700" s="77">
        <f t="shared" si="83"/>
        <v>165.85426106077281</v>
      </c>
      <c r="O1700" s="78">
        <f>(inputs!$C$9+inputs!$D$9)/L1700</f>
        <v>6933.7983398485831</v>
      </c>
      <c r="P1700" s="79">
        <f t="shared" si="84"/>
        <v>35.361272034924873</v>
      </c>
    </row>
    <row r="1701" spans="6:16" x14ac:dyDescent="0.35">
      <c r="F1701" s="83">
        <v>1698</v>
      </c>
      <c r="G1701" s="8">
        <f>output!F1701/inputs!$M$9*inputs!$D$9/inputs!$C$9</f>
        <v>1.698</v>
      </c>
      <c r="H1701" s="7">
        <f>$A$4*POWER(F1701,2)*(inputs!$C$9+inputs!$D$9)/POWER(inputs!$C$9+inputs!$D$9*output!G1701,2)</f>
        <v>2.7660745900335834E-5</v>
      </c>
      <c r="I1701" s="7">
        <f>$B$4*POWER(F1701,2)*(inputs!$C$9+inputs!$D$9)/POWER(inputs!$C$9+inputs!$D$9*output!G1701,2)</f>
        <v>1.0627447157825807E-4</v>
      </c>
      <c r="J1701" s="7">
        <f>$C$4*POWER(F1701,-2/3)*(inputs!$C$9+inputs!$D$9)/POWER(inputs!$C$9+inputs!$D$9*output!G1701,2)</f>
        <v>9.7765817340445443E-6</v>
      </c>
      <c r="K1701" s="7">
        <f>$D$4*POWER(F1701,-1)*(inputs!$C$9+inputs!$D$9)/POWER(inputs!$C$9+inputs!$D$9*output!G1701,2)</f>
        <v>2.2243570350016287E-5</v>
      </c>
      <c r="L1701" s="7">
        <f t="shared" si="82"/>
        <v>1.6595536956265472E-4</v>
      </c>
      <c r="M1701" s="73"/>
      <c r="N1701" s="77">
        <f t="shared" si="83"/>
        <v>165.95536956265471</v>
      </c>
      <c r="O1701" s="78">
        <f>(inputs!$C$9+inputs!$D$9)/L1701</f>
        <v>6929.5739151472853</v>
      </c>
      <c r="P1701" s="79">
        <f t="shared" si="84"/>
        <v>35.35049844566641</v>
      </c>
    </row>
    <row r="1702" spans="6:16" x14ac:dyDescent="0.35">
      <c r="F1702" s="83">
        <v>1699</v>
      </c>
      <c r="G1702" s="8">
        <f>output!F1702/inputs!$M$9*inputs!$D$9/inputs!$C$9</f>
        <v>1.6989999999999998</v>
      </c>
      <c r="H1702" s="7">
        <f>$A$4*POWER(F1702,2)*(inputs!$C$9+inputs!$D$9)/POWER(inputs!$C$9+inputs!$D$9*output!G1702,2)</f>
        <v>2.7686715561412402E-5</v>
      </c>
      <c r="I1702" s="7">
        <f>$B$4*POWER(F1702,2)*(inputs!$C$9+inputs!$D$9)/POWER(inputs!$C$9+inputs!$D$9*output!G1702,2)</f>
        <v>1.063742487866502E-4</v>
      </c>
      <c r="J1702" s="7">
        <f>$C$4*POWER(F1702,-2/3)*(inputs!$C$9+inputs!$D$9)/POWER(inputs!$C$9+inputs!$D$9*output!G1702,2)</f>
        <v>9.7704088934239227E-6</v>
      </c>
      <c r="K1702" s="7">
        <f>$D$4*POWER(F1702,-1)*(inputs!$C$9+inputs!$D$9)/POWER(inputs!$C$9+inputs!$D$9*output!G1702,2)</f>
        <v>2.2225163819495887E-5</v>
      </c>
      <c r="L1702" s="7">
        <f t="shared" si="82"/>
        <v>1.6605653706098239E-4</v>
      </c>
      <c r="M1702" s="73"/>
      <c r="N1702" s="77">
        <f t="shared" si="83"/>
        <v>166.05653706098241</v>
      </c>
      <c r="O1702" s="78">
        <f>(inputs!$C$9+inputs!$D$9)/L1702</f>
        <v>6925.3521743481579</v>
      </c>
      <c r="P1702" s="79">
        <f t="shared" si="84"/>
        <v>35.339728419905988</v>
      </c>
    </row>
    <row r="1703" spans="6:16" x14ac:dyDescent="0.35">
      <c r="F1703" s="83">
        <v>1700</v>
      </c>
      <c r="G1703" s="8">
        <f>output!F1703/inputs!$M$9*inputs!$D$9/inputs!$C$9</f>
        <v>1.7</v>
      </c>
      <c r="H1703" s="7">
        <f>$A$4*POWER(F1703,2)*(inputs!$C$9+inputs!$D$9)/POWER(inputs!$C$9+inputs!$D$9*output!G1703,2)</f>
        <v>2.7712691195495274E-5</v>
      </c>
      <c r="I1703" s="7">
        <f>$B$4*POWER(F1703,2)*(inputs!$C$9+inputs!$D$9)/POWER(inputs!$C$9+inputs!$D$9*output!G1703,2)</f>
        <v>1.0647404894373971E-4</v>
      </c>
      <c r="J1703" s="7">
        <f>$C$4*POWER(F1703,-2/3)*(inputs!$C$9+inputs!$D$9)/POWER(inputs!$C$9+inputs!$D$9*output!G1703,2)</f>
        <v>9.7642424843894624E-6</v>
      </c>
      <c r="K1703" s="7">
        <f>$D$4*POWER(F1703,-1)*(inputs!$C$9+inputs!$D$9)/POWER(inputs!$C$9+inputs!$D$9*output!G1703,2)</f>
        <v>2.2206780848035737E-5</v>
      </c>
      <c r="L1703" s="7">
        <f t="shared" si="82"/>
        <v>1.6615776347166019E-4</v>
      </c>
      <c r="M1703" s="73"/>
      <c r="N1703" s="77">
        <f t="shared" si="83"/>
        <v>166.15776347166019</v>
      </c>
      <c r="O1703" s="78">
        <f>(inputs!$C$9+inputs!$D$9)/L1703</f>
        <v>6921.133120548674</v>
      </c>
      <c r="P1703" s="79">
        <f t="shared" si="84"/>
        <v>35.32896196880813</v>
      </c>
    </row>
    <row r="1704" spans="6:16" x14ac:dyDescent="0.35">
      <c r="F1704" s="83">
        <v>1701</v>
      </c>
      <c r="G1704" s="8">
        <f>output!F1704/inputs!$M$9*inputs!$D$9/inputs!$C$9</f>
        <v>1.7009999999999998</v>
      </c>
      <c r="H1704" s="7">
        <f>$A$4*POWER(F1704,2)*(inputs!$C$9+inputs!$D$9)/POWER(inputs!$C$9+inputs!$D$9*output!G1704,2)</f>
        <v>2.7738672796076339E-5</v>
      </c>
      <c r="I1704" s="7">
        <f>$B$4*POWER(F1704,2)*(inputs!$C$9+inputs!$D$9)/POWER(inputs!$C$9+inputs!$D$9*output!G1704,2)</f>
        <v>1.0657387202452212E-4</v>
      </c>
      <c r="J1704" s="7">
        <f>$C$4*POWER(F1704,-2/3)*(inputs!$C$9+inputs!$D$9)/POWER(inputs!$C$9+inputs!$D$9*output!G1704,2)</f>
        <v>9.758082496964994E-6</v>
      </c>
      <c r="K1704" s="7">
        <f>$D$4*POWER(F1704,-1)*(inputs!$C$9+inputs!$D$9)/POWER(inputs!$C$9+inputs!$D$9*output!G1704,2)</f>
        <v>2.218842139317573E-5</v>
      </c>
      <c r="L1704" s="7">
        <f t="shared" si="82"/>
        <v>1.6625904871073917E-4</v>
      </c>
      <c r="M1704" s="73"/>
      <c r="N1704" s="77">
        <f t="shared" si="83"/>
        <v>166.25904871073917</v>
      </c>
      <c r="O1704" s="78">
        <f>(inputs!$C$9+inputs!$D$9)/L1704</f>
        <v>6916.9167568184093</v>
      </c>
      <c r="P1704" s="79">
        <f t="shared" si="84"/>
        <v>35.318199103478669</v>
      </c>
    </row>
    <row r="1705" spans="6:16" x14ac:dyDescent="0.35">
      <c r="F1705" s="83">
        <v>1702</v>
      </c>
      <c r="G1705" s="8">
        <f>output!F1705/inputs!$M$9*inputs!$D$9/inputs!$C$9</f>
        <v>1.7019999999999997</v>
      </c>
      <c r="H1705" s="7">
        <f>$A$4*POWER(F1705,2)*(inputs!$C$9+inputs!$D$9)/POWER(inputs!$C$9+inputs!$D$9*output!G1705,2)</f>
        <v>2.7764660356652766E-5</v>
      </c>
      <c r="I1705" s="7">
        <f>$B$4*POWER(F1705,2)*(inputs!$C$9+inputs!$D$9)/POWER(inputs!$C$9+inputs!$D$9*output!G1705,2)</f>
        <v>1.0667371800401299E-4</v>
      </c>
      <c r="J1705" s="7">
        <f>$C$4*POWER(F1705,-2/3)*(inputs!$C$9+inputs!$D$9)/POWER(inputs!$C$9+inputs!$D$9*output!G1705,2)</f>
        <v>9.7519289211955392E-6</v>
      </c>
      <c r="K1705" s="7">
        <f>$D$4*POWER(F1705,-1)*(inputs!$C$9+inputs!$D$9)/POWER(inputs!$C$9+inputs!$D$9*output!G1705,2)</f>
        <v>2.217008541255609E-5</v>
      </c>
      <c r="L1705" s="7">
        <f t="shared" si="82"/>
        <v>1.6636039269441738E-4</v>
      </c>
      <c r="M1705" s="73"/>
      <c r="N1705" s="77">
        <f t="shared" si="83"/>
        <v>166.36039269441738</v>
      </c>
      <c r="O1705" s="78">
        <f>(inputs!$C$9+inputs!$D$9)/L1705</f>
        <v>6912.7030861991407</v>
      </c>
      <c r="P1705" s="79">
        <f t="shared" si="84"/>
        <v>35.307439834964903</v>
      </c>
    </row>
    <row r="1706" spans="6:16" x14ac:dyDescent="0.35">
      <c r="F1706" s="83">
        <v>1703</v>
      </c>
      <c r="G1706" s="8">
        <f>output!F1706/inputs!$M$9*inputs!$D$9/inputs!$C$9</f>
        <v>1.7030000000000001</v>
      </c>
      <c r="H1706" s="7">
        <f>$A$4*POWER(F1706,2)*(inputs!$C$9+inputs!$D$9)/POWER(inputs!$C$9+inputs!$D$9*output!G1706,2)</f>
        <v>2.7790653870726871E-5</v>
      </c>
      <c r="I1706" s="7">
        <f>$B$4*POWER(F1706,2)*(inputs!$C$9+inputs!$D$9)/POWER(inputs!$C$9+inputs!$D$9*output!G1706,2)</f>
        <v>1.0677358685724789E-4</v>
      </c>
      <c r="J1706" s="7">
        <f>$C$4*POWER(F1706,-2/3)*(inputs!$C$9+inputs!$D$9)/POWER(inputs!$C$9+inputs!$D$9*output!G1706,2)</f>
        <v>9.745781747147177E-6</v>
      </c>
      <c r="K1706" s="7">
        <f>$D$4*POWER(F1706,-1)*(inputs!$C$9+inputs!$D$9)/POWER(inputs!$C$9+inputs!$D$9*output!G1706,2)</f>
        <v>2.2151772863917103E-5</v>
      </c>
      <c r="L1706" s="7">
        <f t="shared" si="82"/>
        <v>1.6646179533903906E-4</v>
      </c>
      <c r="M1706" s="73"/>
      <c r="N1706" s="77">
        <f t="shared" si="83"/>
        <v>166.46179533903907</v>
      </c>
      <c r="O1706" s="78">
        <f>(inputs!$C$9+inputs!$D$9)/L1706</f>
        <v>6908.4921117049789</v>
      </c>
      <c r="P1706" s="79">
        <f t="shared" si="84"/>
        <v>35.29668417425583</v>
      </c>
    </row>
    <row r="1707" spans="6:16" x14ac:dyDescent="0.35">
      <c r="F1707" s="83">
        <v>1704</v>
      </c>
      <c r="G1707" s="8">
        <f>output!F1707/inputs!$M$9*inputs!$D$9/inputs!$C$9</f>
        <v>1.704</v>
      </c>
      <c r="H1707" s="7">
        <f>$A$4*POWER(F1707,2)*(inputs!$C$9+inputs!$D$9)/POWER(inputs!$C$9+inputs!$D$9*output!G1707,2)</f>
        <v>2.7816653331806155E-5</v>
      </c>
      <c r="I1707" s="7">
        <f>$B$4*POWER(F1707,2)*(inputs!$C$9+inputs!$D$9)/POWER(inputs!$C$9+inputs!$D$9*output!G1707,2)</f>
        <v>1.0687347855928205E-4</v>
      </c>
      <c r="J1707" s="7">
        <f>$C$4*POWER(F1707,-2/3)*(inputs!$C$9+inputs!$D$9)/POWER(inputs!$C$9+inputs!$D$9*output!G1707,2)</f>
        <v>9.7396409649069688E-6</v>
      </c>
      <c r="K1707" s="7">
        <f>$D$4*POWER(F1707,-1)*(inputs!$C$9+inputs!$D$9)/POWER(inputs!$C$9+inputs!$D$9*output!G1707,2)</f>
        <v>2.2133483705098744E-5</v>
      </c>
      <c r="L1707" s="7">
        <f t="shared" si="82"/>
        <v>1.665632565610939E-4</v>
      </c>
      <c r="M1707" s="73"/>
      <c r="N1707" s="77">
        <f t="shared" si="83"/>
        <v>166.56325656109391</v>
      </c>
      <c r="O1707" s="78">
        <f>(inputs!$C$9+inputs!$D$9)/L1707</f>
        <v>6904.2838363225101</v>
      </c>
      <c r="P1707" s="79">
        <f t="shared" si="84"/>
        <v>35.285932132282397</v>
      </c>
    </row>
    <row r="1708" spans="6:16" x14ac:dyDescent="0.35">
      <c r="F1708" s="83">
        <v>1705</v>
      </c>
      <c r="G1708" s="8">
        <f>output!F1708/inputs!$M$9*inputs!$D$9/inputs!$C$9</f>
        <v>1.7050000000000001</v>
      </c>
      <c r="H1708" s="7">
        <f>$A$4*POWER(F1708,2)*(inputs!$C$9+inputs!$D$9)/POWER(inputs!$C$9+inputs!$D$9*output!G1708,2)</f>
        <v>2.7842658733403324E-5</v>
      </c>
      <c r="I1708" s="7">
        <f>$B$4*POWER(F1708,2)*(inputs!$C$9+inputs!$D$9)/POWER(inputs!$C$9+inputs!$D$9*output!G1708,2)</f>
        <v>1.0697339308519102E-4</v>
      </c>
      <c r="J1708" s="7">
        <f>$C$4*POWER(F1708,-2/3)*(inputs!$C$9+inputs!$D$9)/POWER(inputs!$C$9+inputs!$D$9*output!G1708,2)</f>
        <v>9.7335065645829659E-6</v>
      </c>
      <c r="K1708" s="7">
        <f>$D$4*POWER(F1708,-1)*(inputs!$C$9+inputs!$D$9)/POWER(inputs!$C$9+inputs!$D$9*output!G1708,2)</f>
        <v>2.2115217894040495E-5</v>
      </c>
      <c r="L1708" s="7">
        <f t="shared" si="82"/>
        <v>1.6666477627721782E-4</v>
      </c>
      <c r="M1708" s="73"/>
      <c r="N1708" s="77">
        <f t="shared" si="83"/>
        <v>166.66477627721781</v>
      </c>
      <c r="O1708" s="78">
        <f>(inputs!$C$9+inputs!$D$9)/L1708</f>
        <v>6900.078263010867</v>
      </c>
      <c r="P1708" s="79">
        <f t="shared" si="84"/>
        <v>35.275183719917592</v>
      </c>
    </row>
    <row r="1709" spans="6:16" x14ac:dyDescent="0.35">
      <c r="F1709" s="83">
        <v>1706</v>
      </c>
      <c r="G1709" s="8">
        <f>output!F1709/inputs!$M$9*inputs!$D$9/inputs!$C$9</f>
        <v>1.706</v>
      </c>
      <c r="H1709" s="7">
        <f>$A$4*POWER(F1709,2)*(inputs!$C$9+inputs!$D$9)/POWER(inputs!$C$9+inputs!$D$9*output!G1709,2)</f>
        <v>2.7868670069036249E-5</v>
      </c>
      <c r="I1709" s="7">
        <f>$B$4*POWER(F1709,2)*(inputs!$C$9+inputs!$D$9)/POWER(inputs!$C$9+inputs!$D$9*output!G1709,2)</f>
        <v>1.0707333041006989E-4</v>
      </c>
      <c r="J1709" s="7">
        <f>$C$4*POWER(F1709,-2/3)*(inputs!$C$9+inputs!$D$9)/POWER(inputs!$C$9+inputs!$D$9*output!G1709,2)</f>
        <v>9.7273785363041173E-6</v>
      </c>
      <c r="K1709" s="7">
        <f>$D$4*POWER(F1709,-1)*(inputs!$C$9+inputs!$D$9)/POWER(inputs!$C$9+inputs!$D$9*output!G1709,2)</f>
        <v>2.2096975388780967E-5</v>
      </c>
      <c r="L1709" s="7">
        <f t="shared" si="82"/>
        <v>1.6676635440419121E-4</v>
      </c>
      <c r="M1709" s="73"/>
      <c r="N1709" s="77">
        <f t="shared" si="83"/>
        <v>166.76635440419122</v>
      </c>
      <c r="O1709" s="78">
        <f>(inputs!$C$9+inputs!$D$9)/L1709</f>
        <v>6895.8753947019059</v>
      </c>
      <c r="P1709" s="79">
        <f t="shared" si="84"/>
        <v>35.264438947976799</v>
      </c>
    </row>
    <row r="1710" spans="6:16" x14ac:dyDescent="0.35">
      <c r="F1710" s="83">
        <v>1707</v>
      </c>
      <c r="G1710" s="8">
        <f>output!F1710/inputs!$M$9*inputs!$D$9/inputs!$C$9</f>
        <v>1.7070000000000001</v>
      </c>
      <c r="H1710" s="7">
        <f>$A$4*POWER(F1710,2)*(inputs!$C$9+inputs!$D$9)/POWER(inputs!$C$9+inputs!$D$9*output!G1710,2)</f>
        <v>2.7894687332227996E-5</v>
      </c>
      <c r="I1710" s="7">
        <f>$B$4*POWER(F1710,2)*(inputs!$C$9+inputs!$D$9)/POWER(inputs!$C$9+inputs!$D$9*output!G1710,2)</f>
        <v>1.0717329050903385E-4</v>
      </c>
      <c r="J1710" s="7">
        <f>$C$4*POWER(F1710,-2/3)*(inputs!$C$9+inputs!$D$9)/POWER(inputs!$C$9+inputs!$D$9*output!G1710,2)</f>
        <v>9.721256870220199E-6</v>
      </c>
      <c r="K1710" s="7">
        <f>$D$4*POWER(F1710,-1)*(inputs!$C$9+inputs!$D$9)/POWER(inputs!$C$9+inputs!$D$9*output!G1710,2)</f>
        <v>2.2078756147457644E-5</v>
      </c>
      <c r="L1710" s="7">
        <f t="shared" si="82"/>
        <v>1.6686799085893967E-4</v>
      </c>
      <c r="M1710" s="73"/>
      <c r="N1710" s="77">
        <f t="shared" si="83"/>
        <v>166.86799085893966</v>
      </c>
      <c r="O1710" s="78">
        <f>(inputs!$C$9+inputs!$D$9)/L1710</f>
        <v>6891.675234300279</v>
      </c>
      <c r="P1710" s="79">
        <f t="shared" si="84"/>
        <v>35.253697827217884</v>
      </c>
    </row>
    <row r="1711" spans="6:16" x14ac:dyDescent="0.35">
      <c r="F1711" s="83">
        <v>1708</v>
      </c>
      <c r="G1711" s="8">
        <f>output!F1711/inputs!$M$9*inputs!$D$9/inputs!$C$9</f>
        <v>1.708</v>
      </c>
      <c r="H1711" s="7">
        <f>$A$4*POWER(F1711,2)*(inputs!$C$9+inputs!$D$9)/POWER(inputs!$C$9+inputs!$D$9*output!G1711,2)</f>
        <v>2.7920710516506786E-5</v>
      </c>
      <c r="I1711" s="7">
        <f>$B$4*POWER(F1711,2)*(inputs!$C$9+inputs!$D$9)/POWER(inputs!$C$9+inputs!$D$9*output!G1711,2)</f>
        <v>1.0727327335721797E-4</v>
      </c>
      <c r="J1711" s="7">
        <f>$C$4*POWER(F1711,-2/3)*(inputs!$C$9+inputs!$D$9)/POWER(inputs!$C$9+inputs!$D$9*output!G1711,2)</f>
        <v>9.7151415565018153E-6</v>
      </c>
      <c r="K1711" s="7">
        <f>$D$4*POWER(F1711,-1)*(inputs!$C$9+inputs!$D$9)/POWER(inputs!$C$9+inputs!$D$9*output!G1711,2)</f>
        <v>2.206056012830659E-5</v>
      </c>
      <c r="L1711" s="7">
        <f t="shared" si="82"/>
        <v>1.6696968555853317E-4</v>
      </c>
      <c r="M1711" s="73"/>
      <c r="N1711" s="77">
        <f t="shared" si="83"/>
        <v>166.96968555853317</v>
      </c>
      <c r="O1711" s="78">
        <f>(inputs!$C$9+inputs!$D$9)/L1711</f>
        <v>6887.4777846835796</v>
      </c>
      <c r="P1711" s="79">
        <f t="shared" si="84"/>
        <v>35.242960368341478</v>
      </c>
    </row>
    <row r="1712" spans="6:16" x14ac:dyDescent="0.35">
      <c r="F1712" s="83">
        <v>1709</v>
      </c>
      <c r="G1712" s="8">
        <f>output!F1712/inputs!$M$9*inputs!$D$9/inputs!$C$9</f>
        <v>1.7089999999999999</v>
      </c>
      <c r="H1712" s="7">
        <f>$A$4*POWER(F1712,2)*(inputs!$C$9+inputs!$D$9)/POWER(inputs!$C$9+inputs!$D$9*output!G1712,2)</f>
        <v>2.7946739615406009E-5</v>
      </c>
      <c r="I1712" s="7">
        <f>$B$4*POWER(F1712,2)*(inputs!$C$9+inputs!$D$9)/POWER(inputs!$C$9+inputs!$D$9*output!G1712,2)</f>
        <v>1.07373278929777E-4</v>
      </c>
      <c r="J1712" s="7">
        <f>$C$4*POWER(F1712,-2/3)*(inputs!$C$9+inputs!$D$9)/POWER(inputs!$C$9+inputs!$D$9*output!G1712,2)</f>
        <v>9.7090325853402536E-6</v>
      </c>
      <c r="K1712" s="7">
        <f>$D$4*POWER(F1712,-1)*(inputs!$C$9+inputs!$D$9)/POWER(inputs!$C$9+inputs!$D$9*output!G1712,2)</f>
        <v>2.2042387289662163E-5</v>
      </c>
      <c r="L1712" s="7">
        <f t="shared" si="82"/>
        <v>1.6707143842018538E-4</v>
      </c>
      <c r="M1712" s="73"/>
      <c r="N1712" s="77">
        <f t="shared" si="83"/>
        <v>167.07143842018539</v>
      </c>
      <c r="O1712" s="78">
        <f>(inputs!$C$9+inputs!$D$9)/L1712</f>
        <v>6883.2830487024657</v>
      </c>
      <c r="P1712" s="79">
        <f t="shared" si="84"/>
        <v>35.232226581991156</v>
      </c>
    </row>
    <row r="1713" spans="6:16" x14ac:dyDescent="0.35">
      <c r="F1713" s="83">
        <v>1710</v>
      </c>
      <c r="G1713" s="8">
        <f>output!F1713/inputs!$M$9*inputs!$D$9/inputs!$C$9</f>
        <v>1.71</v>
      </c>
      <c r="H1713" s="7">
        <f>$A$4*POWER(F1713,2)*(inputs!$C$9+inputs!$D$9)/POWER(inputs!$C$9+inputs!$D$9*output!G1713,2)</f>
        <v>2.7972774622464214E-5</v>
      </c>
      <c r="I1713" s="7">
        <f>$B$4*POWER(F1713,2)*(inputs!$C$9+inputs!$D$9)/POWER(inputs!$C$9+inputs!$D$9*output!G1713,2)</f>
        <v>1.0747330720188563E-4</v>
      </c>
      <c r="J1713" s="7">
        <f>$C$4*POWER(F1713,-2/3)*(inputs!$C$9+inputs!$D$9)/POWER(inputs!$C$9+inputs!$D$9*output!G1713,2)</f>
        <v>9.7029299469474994E-6</v>
      </c>
      <c r="K1713" s="7">
        <f>$D$4*POWER(F1713,-1)*(inputs!$C$9+inputs!$D$9)/POWER(inputs!$C$9+inputs!$D$9*output!G1713,2)</f>
        <v>2.2024237589956689E-5</v>
      </c>
      <c r="L1713" s="7">
        <f t="shared" si="82"/>
        <v>1.6717324936125401E-4</v>
      </c>
      <c r="M1713" s="73"/>
      <c r="N1713" s="77">
        <f t="shared" si="83"/>
        <v>167.17324936125402</v>
      </c>
      <c r="O1713" s="78">
        <f>(inputs!$C$9+inputs!$D$9)/L1713</f>
        <v>6879.091029180755</v>
      </c>
      <c r="P1713" s="79">
        <f t="shared" si="84"/>
        <v>35.221496478753622</v>
      </c>
    </row>
    <row r="1714" spans="6:16" x14ac:dyDescent="0.35">
      <c r="F1714" s="83">
        <v>1711</v>
      </c>
      <c r="G1714" s="8">
        <f>output!F1714/inputs!$M$9*inputs!$D$9/inputs!$C$9</f>
        <v>1.7109999999999999</v>
      </c>
      <c r="H1714" s="7">
        <f>$A$4*POWER(F1714,2)*(inputs!$C$9+inputs!$D$9)/POWER(inputs!$C$9+inputs!$D$9*output!G1714,2)</f>
        <v>2.7998815531225117E-5</v>
      </c>
      <c r="I1714" s="7">
        <f>$B$4*POWER(F1714,2)*(inputs!$C$9+inputs!$D$9)/POWER(inputs!$C$9+inputs!$D$9*output!G1714,2)</f>
        <v>1.075733581487384E-4</v>
      </c>
      <c r="J1714" s="7">
        <f>$C$4*POWER(F1714,-2/3)*(inputs!$C$9+inputs!$D$9)/POWER(inputs!$C$9+inputs!$D$9*output!G1714,2)</f>
        <v>9.6968336315561735E-6</v>
      </c>
      <c r="K1714" s="7">
        <f>$D$4*POWER(F1714,-1)*(inputs!$C$9+inputs!$D$9)/POWER(inputs!$C$9+inputs!$D$9*output!G1714,2)</f>
        <v>2.2006110987720254E-5</v>
      </c>
      <c r="L1714" s="7">
        <f t="shared" si="82"/>
        <v>1.6727511829923997E-4</v>
      </c>
      <c r="M1714" s="73"/>
      <c r="N1714" s="77">
        <f t="shared" si="83"/>
        <v>167.27511829923998</v>
      </c>
      <c r="O1714" s="78">
        <f>(inputs!$C$9+inputs!$D$9)/L1714</f>
        <v>6874.9017289155618</v>
      </c>
      <c r="P1714" s="79">
        <f t="shared" si="84"/>
        <v>35.210770069158954</v>
      </c>
    </row>
    <row r="1715" spans="6:16" x14ac:dyDescent="0.35">
      <c r="F1715" s="83">
        <v>1712</v>
      </c>
      <c r="G1715" s="8">
        <f>output!F1715/inputs!$M$9*inputs!$D$9/inputs!$C$9</f>
        <v>1.712</v>
      </c>
      <c r="H1715" s="7">
        <f>$A$4*POWER(F1715,2)*(inputs!$C$9+inputs!$D$9)/POWER(inputs!$C$9+inputs!$D$9*output!G1715,2)</f>
        <v>2.8024862335237591E-5</v>
      </c>
      <c r="I1715" s="7">
        <f>$B$4*POWER(F1715,2)*(inputs!$C$9+inputs!$D$9)/POWER(inputs!$C$9+inputs!$D$9*output!G1715,2)</f>
        <v>1.0767343174554966E-4</v>
      </c>
      <c r="J1715" s="7">
        <f>$C$4*POWER(F1715,-2/3)*(inputs!$C$9+inputs!$D$9)/POWER(inputs!$C$9+inputs!$D$9*output!G1715,2)</f>
        <v>9.6907436294194524E-6</v>
      </c>
      <c r="K1715" s="7">
        <f>$D$4*POWER(F1715,-1)*(inputs!$C$9+inputs!$D$9)/POWER(inputs!$C$9+inputs!$D$9*output!G1715,2)</f>
        <v>2.1988007441580352E-5</v>
      </c>
      <c r="L1715" s="7">
        <f t="shared" si="82"/>
        <v>1.6737704515178706E-4</v>
      </c>
      <c r="M1715" s="73"/>
      <c r="N1715" s="77">
        <f t="shared" si="83"/>
        <v>167.37704515178706</v>
      </c>
      <c r="O1715" s="78">
        <f>(inputs!$C$9+inputs!$D$9)/L1715</f>
        <v>6870.715150677408</v>
      </c>
      <c r="P1715" s="79">
        <f t="shared" si="84"/>
        <v>35.200047363680781</v>
      </c>
    </row>
    <row r="1716" spans="6:16" x14ac:dyDescent="0.35">
      <c r="F1716" s="83">
        <v>1713</v>
      </c>
      <c r="G1716" s="8">
        <f>output!F1716/inputs!$M$9*inputs!$D$9/inputs!$C$9</f>
        <v>1.7129999999999999</v>
      </c>
      <c r="H1716" s="7">
        <f>$A$4*POWER(F1716,2)*(inputs!$C$9+inputs!$D$9)/POWER(inputs!$C$9+inputs!$D$9*output!G1716,2)</f>
        <v>2.8050915028055646E-5</v>
      </c>
      <c r="I1716" s="7">
        <f>$B$4*POWER(F1716,2)*(inputs!$C$9+inputs!$D$9)/POWER(inputs!$C$9+inputs!$D$9*output!G1716,2)</f>
        <v>1.0777352796755341E-4</v>
      </c>
      <c r="J1716" s="7">
        <f>$C$4*POWER(F1716,-2/3)*(inputs!$C$9+inputs!$D$9)/POWER(inputs!$C$9+inputs!$D$9*output!G1716,2)</f>
        <v>9.6846599308110094E-6</v>
      </c>
      <c r="K1716" s="7">
        <f>$D$4*POWER(F1716,-1)*(inputs!$C$9+inputs!$D$9)/POWER(inputs!$C$9+inputs!$D$9*output!G1716,2)</f>
        <v>2.1969926910261611E-5</v>
      </c>
      <c r="L1716" s="7">
        <f t="shared" si="82"/>
        <v>1.6747902983668168E-4</v>
      </c>
      <c r="M1716" s="73"/>
      <c r="N1716" s="77">
        <f t="shared" si="83"/>
        <v>167.47902983668169</v>
      </c>
      <c r="O1716" s="78">
        <f>(inputs!$C$9+inputs!$D$9)/L1716</f>
        <v>6866.5312972103447</v>
      </c>
      <c r="P1716" s="79">
        <f t="shared" si="84"/>
        <v>35.189328372736504</v>
      </c>
    </row>
    <row r="1717" spans="6:16" x14ac:dyDescent="0.35">
      <c r="F1717" s="83">
        <v>1714</v>
      </c>
      <c r="G1717" s="8">
        <f>output!F1717/inputs!$M$9*inputs!$D$9/inputs!$C$9</f>
        <v>1.7139999999999997</v>
      </c>
      <c r="H1717" s="7">
        <f>$A$4*POWER(F1717,2)*(inputs!$C$9+inputs!$D$9)/POWER(inputs!$C$9+inputs!$D$9*output!G1717,2)</f>
        <v>2.8076973603238466E-5</v>
      </c>
      <c r="I1717" s="7">
        <f>$B$4*POWER(F1717,2)*(inputs!$C$9+inputs!$D$9)/POWER(inputs!$C$9+inputs!$D$9*output!G1717,2)</f>
        <v>1.0787364679000361E-4</v>
      </c>
      <c r="J1717" s="7">
        <f>$C$4*POWER(F1717,-2/3)*(inputs!$C$9+inputs!$D$9)/POWER(inputs!$C$9+inputs!$D$9*output!G1717,2)</f>
        <v>9.678582526024992E-6</v>
      </c>
      <c r="K1717" s="7">
        <f>$D$4*POWER(F1717,-1)*(inputs!$C$9+inputs!$D$9)/POWER(inputs!$C$9+inputs!$D$9*output!G1717,2)</f>
        <v>2.1951869352585542E-5</v>
      </c>
      <c r="L1717" s="7">
        <f t="shared" si="82"/>
        <v>1.675810722718526E-4</v>
      </c>
      <c r="M1717" s="73"/>
      <c r="N1717" s="77">
        <f t="shared" si="83"/>
        <v>167.58107227185261</v>
      </c>
      <c r="O1717" s="78">
        <f>(inputs!$C$9+inputs!$D$9)/L1717</f>
        <v>6862.3501712320603</v>
      </c>
      <c r="P1717" s="79">
        <f t="shared" si="84"/>
        <v>35.178613106687457</v>
      </c>
    </row>
    <row r="1718" spans="6:16" x14ac:dyDescent="0.35">
      <c r="F1718" s="83">
        <v>1715</v>
      </c>
      <c r="G1718" s="8">
        <f>output!F1718/inputs!$M$9*inputs!$D$9/inputs!$C$9</f>
        <v>1.7150000000000001</v>
      </c>
      <c r="H1718" s="7">
        <f>$A$4*POWER(F1718,2)*(inputs!$C$9+inputs!$D$9)/POWER(inputs!$C$9+inputs!$D$9*output!G1718,2)</f>
        <v>2.8103038054350322E-5</v>
      </c>
      <c r="I1718" s="7">
        <f>$B$4*POWER(F1718,2)*(inputs!$C$9+inputs!$D$9)/POWER(inputs!$C$9+inputs!$D$9*output!G1718,2)</f>
        <v>1.0797378818817383E-4</v>
      </c>
      <c r="J1718" s="7">
        <f>$C$4*POWER(F1718,-2/3)*(inputs!$C$9+inputs!$D$9)/POWER(inputs!$C$9+inputs!$D$9*output!G1718,2)</f>
        <v>9.6725114053759462E-6</v>
      </c>
      <c r="K1718" s="7">
        <f>$D$4*POWER(F1718,-1)*(inputs!$C$9+inputs!$D$9)/POWER(inputs!$C$9+inputs!$D$9*output!G1718,2)</f>
        <v>2.1933834727470211E-5</v>
      </c>
      <c r="L1718" s="7">
        <f t="shared" si="82"/>
        <v>1.6768317237537034E-4</v>
      </c>
      <c r="M1718" s="73"/>
      <c r="N1718" s="77">
        <f t="shared" si="83"/>
        <v>167.68317237537033</v>
      </c>
      <c r="O1718" s="78">
        <f>(inputs!$C$9+inputs!$D$9)/L1718</f>
        <v>6858.1717754340052</v>
      </c>
      <c r="P1718" s="79">
        <f t="shared" si="84"/>
        <v>35.167901575839181</v>
      </c>
    </row>
    <row r="1719" spans="6:16" x14ac:dyDescent="0.35">
      <c r="F1719" s="83">
        <v>1716</v>
      </c>
      <c r="G1719" s="8">
        <f>output!F1719/inputs!$M$9*inputs!$D$9/inputs!$C$9</f>
        <v>1.716</v>
      </c>
      <c r="H1719" s="7">
        <f>$A$4*POWER(F1719,2)*(inputs!$C$9+inputs!$D$9)/POWER(inputs!$C$9+inputs!$D$9*output!G1719,2)</f>
        <v>2.8129108374960683E-5</v>
      </c>
      <c r="I1719" s="7">
        <f>$B$4*POWER(F1719,2)*(inputs!$C$9+inputs!$D$9)/POWER(inputs!$C$9+inputs!$D$9*output!G1719,2)</f>
        <v>1.0807395213735742E-4</v>
      </c>
      <c r="J1719" s="7">
        <f>$C$4*POWER(F1719,-2/3)*(inputs!$C$9+inputs!$D$9)/POWER(inputs!$C$9+inputs!$D$9*output!G1719,2)</f>
        <v>9.666446559198738E-6</v>
      </c>
      <c r="K1719" s="7">
        <f>$D$4*POWER(F1719,-1)*(inputs!$C$9+inputs!$D$9)/POWER(inputs!$C$9+inputs!$D$9*output!G1719,2)</f>
        <v>2.1915822993929993E-5</v>
      </c>
      <c r="L1719" s="7">
        <f t="shared" si="82"/>
        <v>1.6778533006544684E-4</v>
      </c>
      <c r="M1719" s="73"/>
      <c r="N1719" s="77">
        <f t="shared" si="83"/>
        <v>167.78533006544683</v>
      </c>
      <c r="O1719" s="78">
        <f>(inputs!$C$9+inputs!$D$9)/L1719</f>
        <v>6853.9961124815118</v>
      </c>
      <c r="P1719" s="79">
        <f t="shared" si="84"/>
        <v>35.157193790441575</v>
      </c>
    </row>
    <row r="1720" spans="6:16" x14ac:dyDescent="0.35">
      <c r="F1720" s="83">
        <v>1717</v>
      </c>
      <c r="G1720" s="8">
        <f>output!F1720/inputs!$M$9*inputs!$D$9/inputs!$C$9</f>
        <v>1.7170000000000001</v>
      </c>
      <c r="H1720" s="7">
        <f>$A$4*POWER(F1720,2)*(inputs!$C$9+inputs!$D$9)/POWER(inputs!$C$9+inputs!$D$9*output!G1720,2)</f>
        <v>2.8155184558644121E-5</v>
      </c>
      <c r="I1720" s="7">
        <f>$B$4*POWER(F1720,2)*(inputs!$C$9+inputs!$D$9)/POWER(inputs!$C$9+inputs!$D$9*output!G1720,2)</f>
        <v>1.0817413861286751E-4</v>
      </c>
      <c r="J1720" s="7">
        <f>$C$4*POWER(F1720,-2/3)*(inputs!$C$9+inputs!$D$9)/POWER(inputs!$C$9+inputs!$D$9*output!G1720,2)</f>
        <v>9.6603879778485726E-6</v>
      </c>
      <c r="K1720" s="7">
        <f>$D$4*POWER(F1720,-1)*(inputs!$C$9+inputs!$D$9)/POWER(inputs!$C$9+inputs!$D$9*output!G1720,2)</f>
        <v>2.1897834111075278E-5</v>
      </c>
      <c r="L1720" s="7">
        <f t="shared" si="82"/>
        <v>1.6788754526043546E-4</v>
      </c>
      <c r="M1720" s="73"/>
      <c r="N1720" s="77">
        <f t="shared" si="83"/>
        <v>167.88754526043547</v>
      </c>
      <c r="O1720" s="78">
        <f>(inputs!$C$9+inputs!$D$9)/L1720</f>
        <v>6849.8231850138918</v>
      </c>
      <c r="P1720" s="79">
        <f t="shared" si="84"/>
        <v>35.146489760689093</v>
      </c>
    </row>
    <row r="1721" spans="6:16" x14ac:dyDescent="0.35">
      <c r="F1721" s="83">
        <v>1718</v>
      </c>
      <c r="G1721" s="8">
        <f>output!F1721/inputs!$M$9*inputs!$D$9/inputs!$C$9</f>
        <v>1.718</v>
      </c>
      <c r="H1721" s="7">
        <f>$A$4*POWER(F1721,2)*(inputs!$C$9+inputs!$D$9)/POWER(inputs!$C$9+inputs!$D$9*output!G1721,2)</f>
        <v>2.8181266598980322E-5</v>
      </c>
      <c r="I1721" s="7">
        <f>$B$4*POWER(F1721,2)*(inputs!$C$9+inputs!$D$9)/POWER(inputs!$C$9+inputs!$D$9*output!G1721,2)</f>
        <v>1.0827434759003683E-4</v>
      </c>
      <c r="J1721" s="7">
        <f>$C$4*POWER(F1721,-2/3)*(inputs!$C$9+inputs!$D$9)/POWER(inputs!$C$9+inputs!$D$9*output!G1721,2)</f>
        <v>9.6543356517008417E-6</v>
      </c>
      <c r="K1721" s="7">
        <f>$D$4*POWER(F1721,-1)*(inputs!$C$9+inputs!$D$9)/POWER(inputs!$C$9+inputs!$D$9*output!G1721,2)</f>
        <v>2.1879868038112176E-5</v>
      </c>
      <c r="L1721" s="7">
        <f t="shared" si="82"/>
        <v>1.6798981787883018E-4</v>
      </c>
      <c r="M1721" s="73"/>
      <c r="N1721" s="77">
        <f t="shared" si="83"/>
        <v>167.98981787883017</v>
      </c>
      <c r="O1721" s="78">
        <f>(inputs!$C$9+inputs!$D$9)/L1721</f>
        <v>6845.652995644572</v>
      </c>
      <c r="P1721" s="79">
        <f t="shared" si="84"/>
        <v>35.135789496720967</v>
      </c>
    </row>
    <row r="1722" spans="6:16" x14ac:dyDescent="0.35">
      <c r="F1722" s="83">
        <v>1719</v>
      </c>
      <c r="G1722" s="8">
        <f>output!F1722/inputs!$M$9*inputs!$D$9/inputs!$C$9</f>
        <v>1.7190000000000001</v>
      </c>
      <c r="H1722" s="7">
        <f>$A$4*POWER(F1722,2)*(inputs!$C$9+inputs!$D$9)/POWER(inputs!$C$9+inputs!$D$9*output!G1722,2)</f>
        <v>2.8207354489554128E-5</v>
      </c>
      <c r="I1722" s="7">
        <f>$B$4*POWER(F1722,2)*(inputs!$C$9+inputs!$D$9)/POWER(inputs!$C$9+inputs!$D$9*output!G1722,2)</f>
        <v>1.0837457904421785E-4</v>
      </c>
      <c r="J1722" s="7">
        <f>$C$4*POWER(F1722,-2/3)*(inputs!$C$9+inputs!$D$9)/POWER(inputs!$C$9+inputs!$D$9*output!G1722,2)</f>
        <v>9.6482895711511556E-6</v>
      </c>
      <c r="K1722" s="7">
        <f>$D$4*POWER(F1722,-1)*(inputs!$C$9+inputs!$D$9)/POWER(inputs!$C$9+inputs!$D$9*output!G1722,2)</f>
        <v>2.1861924734342265E-5</v>
      </c>
      <c r="L1722" s="7">
        <f t="shared" si="82"/>
        <v>1.6809214783926538E-4</v>
      </c>
      <c r="M1722" s="73"/>
      <c r="N1722" s="77">
        <f t="shared" si="83"/>
        <v>168.09214783926538</v>
      </c>
      <c r="O1722" s="78">
        <f>(inputs!$C$9+inputs!$D$9)/L1722</f>
        <v>6841.485546961203</v>
      </c>
      <c r="P1722" s="79">
        <f t="shared" si="84"/>
        <v>35.125093008621427</v>
      </c>
    </row>
    <row r="1723" spans="6:16" x14ac:dyDescent="0.35">
      <c r="F1723" s="83">
        <v>1720</v>
      </c>
      <c r="G1723" s="8">
        <f>output!F1723/inputs!$M$9*inputs!$D$9/inputs!$C$9</f>
        <v>1.72</v>
      </c>
      <c r="H1723" s="7">
        <f>$A$4*POWER(F1723,2)*(inputs!$C$9+inputs!$D$9)/POWER(inputs!$C$9+inputs!$D$9*output!G1723,2)</f>
        <v>2.8233448223955478E-5</v>
      </c>
      <c r="I1723" s="7">
        <f>$B$4*POWER(F1723,2)*(inputs!$C$9+inputs!$D$9)/POWER(inputs!$C$9+inputs!$D$9*output!G1723,2)</f>
        <v>1.0847483295078273E-4</v>
      </c>
      <c r="J1723" s="7">
        <f>$C$4*POWER(F1723,-2/3)*(inputs!$C$9+inputs!$D$9)/POWER(inputs!$C$9+inputs!$D$9*output!G1723,2)</f>
        <v>9.6422497266152245E-6</v>
      </c>
      <c r="K1723" s="7">
        <f>$D$4*POWER(F1723,-1)*(inputs!$C$9+inputs!$D$9)/POWER(inputs!$C$9+inputs!$D$9*output!G1723,2)</f>
        <v>2.1844004159162306E-5</v>
      </c>
      <c r="L1723" s="7">
        <f t="shared" si="82"/>
        <v>1.6819453506051573E-4</v>
      </c>
      <c r="M1723" s="73"/>
      <c r="N1723" s="77">
        <f t="shared" si="83"/>
        <v>168.19453506051573</v>
      </c>
      <c r="O1723" s="78">
        <f>(inputs!$C$9+inputs!$D$9)/L1723</f>
        <v>6837.3208415257632</v>
      </c>
      <c r="P1723" s="79">
        <f t="shared" si="84"/>
        <v>35.114400306419824</v>
      </c>
    </row>
    <row r="1724" spans="6:16" x14ac:dyDescent="0.35">
      <c r="F1724" s="83">
        <v>1721</v>
      </c>
      <c r="G1724" s="8">
        <f>output!F1724/inputs!$M$9*inputs!$D$9/inputs!$C$9</f>
        <v>1.7209999999999999</v>
      </c>
      <c r="H1724" s="7">
        <f>$A$4*POWER(F1724,2)*(inputs!$C$9+inputs!$D$9)/POWER(inputs!$C$9+inputs!$D$9*output!G1724,2)</f>
        <v>2.8259547795779439E-5</v>
      </c>
      <c r="I1724" s="7">
        <f>$B$4*POWER(F1724,2)*(inputs!$C$9+inputs!$D$9)/POWER(inputs!$C$9+inputs!$D$9*output!G1724,2)</f>
        <v>1.0857510928512322E-4</v>
      </c>
      <c r="J1724" s="7">
        <f>$C$4*POWER(F1724,-2/3)*(inputs!$C$9+inputs!$D$9)/POWER(inputs!$C$9+inputs!$D$9*output!G1724,2)</f>
        <v>9.6362161085288541E-6</v>
      </c>
      <c r="K1724" s="7">
        <f>$D$4*POWER(F1724,-1)*(inputs!$C$9+inputs!$D$9)/POWER(inputs!$C$9+inputs!$D$9*output!G1724,2)</f>
        <v>2.1826106272063951E-5</v>
      </c>
      <c r="L1724" s="7">
        <f t="shared" si="82"/>
        <v>1.6829697946149546E-4</v>
      </c>
      <c r="M1724" s="73"/>
      <c r="N1724" s="77">
        <f t="shared" si="83"/>
        <v>168.29697946149545</v>
      </c>
      <c r="O1724" s="78">
        <f>(inputs!$C$9+inputs!$D$9)/L1724</f>
        <v>6833.1588818746895</v>
      </c>
      <c r="P1724" s="79">
        <f t="shared" si="84"/>
        <v>35.103711400090923</v>
      </c>
    </row>
    <row r="1725" spans="6:16" x14ac:dyDescent="0.35">
      <c r="F1725" s="83">
        <v>1722</v>
      </c>
      <c r="G1725" s="8">
        <f>output!F1725/inputs!$M$9*inputs!$D$9/inputs!$C$9</f>
        <v>1.722</v>
      </c>
      <c r="H1725" s="7">
        <f>$A$4*POWER(F1725,2)*(inputs!$C$9+inputs!$D$9)/POWER(inputs!$C$9+inputs!$D$9*output!G1725,2)</f>
        <v>2.8285653198626188E-5</v>
      </c>
      <c r="I1725" s="7">
        <f>$B$4*POWER(F1725,2)*(inputs!$C$9+inputs!$D$9)/POWER(inputs!$C$9+inputs!$D$9*output!G1725,2)</f>
        <v>1.0867540802265085E-4</v>
      </c>
      <c r="J1725" s="7">
        <f>$C$4*POWER(F1725,-2/3)*(inputs!$C$9+inputs!$D$9)/POWER(inputs!$C$9+inputs!$D$9*output!G1725,2)</f>
        <v>9.6301887073478649E-6</v>
      </c>
      <c r="K1725" s="7">
        <f>$D$4*POWER(F1725,-1)*(inputs!$C$9+inputs!$D$9)/POWER(inputs!$C$9+inputs!$D$9*output!G1725,2)</f>
        <v>2.1808231032633486E-5</v>
      </c>
      <c r="L1725" s="7">
        <f t="shared" si="82"/>
        <v>1.6839948096125838E-4</v>
      </c>
      <c r="M1725" s="73"/>
      <c r="N1725" s="77">
        <f t="shared" si="83"/>
        <v>168.39948096125838</v>
      </c>
      <c r="O1725" s="78">
        <f>(inputs!$C$9+inputs!$D$9)/L1725</f>
        <v>6828.9996705189751</v>
      </c>
      <c r="P1725" s="79">
        <f t="shared" si="84"/>
        <v>35.093026299555035</v>
      </c>
    </row>
    <row r="1726" spans="6:16" x14ac:dyDescent="0.35">
      <c r="F1726" s="83">
        <v>1723</v>
      </c>
      <c r="G1726" s="8">
        <f>output!F1726/inputs!$M$9*inputs!$D$9/inputs!$C$9</f>
        <v>1.7229999999999999</v>
      </c>
      <c r="H1726" s="7">
        <f>$A$4*POWER(F1726,2)*(inputs!$C$9+inputs!$D$9)/POWER(inputs!$C$9+inputs!$D$9*output!G1726,2)</f>
        <v>2.8311764426101002E-5</v>
      </c>
      <c r="I1726" s="7">
        <f>$B$4*POWER(F1726,2)*(inputs!$C$9+inputs!$D$9)/POWER(inputs!$C$9+inputs!$D$9*output!G1726,2)</f>
        <v>1.087757291387966E-4</v>
      </c>
      <c r="J1726" s="7">
        <f>$C$4*POWER(F1726,-2/3)*(inputs!$C$9+inputs!$D$9)/POWER(inputs!$C$9+inputs!$D$9*output!G1726,2)</f>
        <v>9.6241675135480306E-6</v>
      </c>
      <c r="K1726" s="7">
        <f>$D$4*POWER(F1726,-1)*(inputs!$C$9+inputs!$D$9)/POWER(inputs!$C$9+inputs!$D$9*output!G1726,2)</f>
        <v>2.1790378400551541E-5</v>
      </c>
      <c r="L1726" s="7">
        <f t="shared" si="82"/>
        <v>1.6850203947899717E-4</v>
      </c>
      <c r="M1726" s="73"/>
      <c r="N1726" s="77">
        <f t="shared" si="83"/>
        <v>168.50203947899718</v>
      </c>
      <c r="O1726" s="78">
        <f>(inputs!$C$9+inputs!$D$9)/L1726</f>
        <v>6824.843209944298</v>
      </c>
      <c r="P1726" s="79">
        <f t="shared" si="84"/>
        <v>35.082345014678239</v>
      </c>
    </row>
    <row r="1727" spans="6:16" x14ac:dyDescent="0.35">
      <c r="F1727" s="83">
        <v>1724</v>
      </c>
      <c r="G1727" s="8">
        <f>output!F1727/inputs!$M$9*inputs!$D$9/inputs!$C$9</f>
        <v>1.724</v>
      </c>
      <c r="H1727" s="7">
        <f>$A$4*POWER(F1727,2)*(inputs!$C$9+inputs!$D$9)/POWER(inputs!$C$9+inputs!$D$9*output!G1727,2)</f>
        <v>2.8337881471814251E-5</v>
      </c>
      <c r="I1727" s="7">
        <f>$B$4*POWER(F1727,2)*(inputs!$C$9+inputs!$D$9)/POWER(inputs!$C$9+inputs!$D$9*output!G1727,2)</f>
        <v>1.0887607260901107E-4</v>
      </c>
      <c r="J1727" s="7">
        <f>$C$4*POWER(F1727,-2/3)*(inputs!$C$9+inputs!$D$9)/POWER(inputs!$C$9+inputs!$D$9*output!G1727,2)</f>
        <v>9.6181525176250706E-6</v>
      </c>
      <c r="K1727" s="7">
        <f>$D$4*POWER(F1727,-1)*(inputs!$C$9+inputs!$D$9)/POWER(inputs!$C$9+inputs!$D$9*output!G1727,2)</f>
        <v>2.1772548335592804E-5</v>
      </c>
      <c r="L1727" s="7">
        <f t="shared" si="82"/>
        <v>1.6860465493404321E-4</v>
      </c>
      <c r="M1727" s="73"/>
      <c r="N1727" s="77">
        <f t="shared" si="83"/>
        <v>168.6046549340432</v>
      </c>
      <c r="O1727" s="78">
        <f>(inputs!$C$9+inputs!$D$9)/L1727</f>
        <v>6820.689502611127</v>
      </c>
      <c r="P1727" s="79">
        <f t="shared" si="84"/>
        <v>35.071667555272597</v>
      </c>
    </row>
    <row r="1728" spans="6:16" x14ac:dyDescent="0.35">
      <c r="F1728" s="83">
        <v>1725</v>
      </c>
      <c r="G1728" s="8">
        <f>output!F1728/inputs!$M$9*inputs!$D$9/inputs!$C$9</f>
        <v>1.7249999999999999</v>
      </c>
      <c r="H1728" s="7">
        <f>$A$4*POWER(F1728,2)*(inputs!$C$9+inputs!$D$9)/POWER(inputs!$C$9+inputs!$D$9*output!G1728,2)</f>
        <v>2.8364004329381425E-5</v>
      </c>
      <c r="I1728" s="7">
        <f>$B$4*POWER(F1728,2)*(inputs!$C$9+inputs!$D$9)/POWER(inputs!$C$9+inputs!$D$9*output!G1728,2)</f>
        <v>1.0897643840876457E-4</v>
      </c>
      <c r="J1728" s="7">
        <f>$C$4*POWER(F1728,-2/3)*(inputs!$C$9+inputs!$D$9)/POWER(inputs!$C$9+inputs!$D$9*output!G1728,2)</f>
        <v>9.6121437100945265E-6</v>
      </c>
      <c r="K1728" s="7">
        <f>$D$4*POWER(F1728,-1)*(inputs!$C$9+inputs!$D$9)/POWER(inputs!$C$9+inputs!$D$9*output!G1728,2)</f>
        <v>2.1754740797625806E-5</v>
      </c>
      <c r="L1728" s="7">
        <f t="shared" si="82"/>
        <v>1.6870732724586629E-4</v>
      </c>
      <c r="M1728" s="73"/>
      <c r="N1728" s="77">
        <f t="shared" si="83"/>
        <v>168.70732724586628</v>
      </c>
      <c r="O1728" s="78">
        <f>(inputs!$C$9+inputs!$D$9)/L1728</f>
        <v>6816.5385509548314</v>
      </c>
      <c r="P1728" s="79">
        <f t="shared" si="84"/>
        <v>35.060993931096306</v>
      </c>
    </row>
    <row r="1729" spans="6:16" x14ac:dyDescent="0.35">
      <c r="F1729" s="83">
        <v>1726</v>
      </c>
      <c r="G1729" s="8">
        <f>output!F1729/inputs!$M$9*inputs!$D$9/inputs!$C$9</f>
        <v>1.7259999999999998</v>
      </c>
      <c r="H1729" s="7">
        <f>$A$4*POWER(F1729,2)*(inputs!$C$9+inputs!$D$9)/POWER(inputs!$C$9+inputs!$D$9*output!G1729,2)</f>
        <v>2.8390132992423119E-5</v>
      </c>
      <c r="I1729" s="7">
        <f>$B$4*POWER(F1729,2)*(inputs!$C$9+inputs!$D$9)/POWER(inputs!$C$9+inputs!$D$9*output!G1729,2)</f>
        <v>1.0907682651354697E-4</v>
      </c>
      <c r="J1729" s="7">
        <f>$C$4*POWER(F1729,-2/3)*(inputs!$C$9+inputs!$D$9)/POWER(inputs!$C$9+inputs!$D$9*output!G1729,2)</f>
        <v>9.6061410814917658E-6</v>
      </c>
      <c r="K1729" s="7">
        <f>$D$4*POWER(F1729,-1)*(inputs!$C$9+inputs!$D$9)/POWER(inputs!$C$9+inputs!$D$9*output!G1729,2)</f>
        <v>2.1736955746612593E-5</v>
      </c>
      <c r="L1729" s="7">
        <f t="shared" si="82"/>
        <v>1.6881005633407443E-4</v>
      </c>
      <c r="M1729" s="73"/>
      <c r="N1729" s="77">
        <f t="shared" si="83"/>
        <v>168.81005633407443</v>
      </c>
      <c r="O1729" s="78">
        <f>(inputs!$C$9+inputs!$D$9)/L1729</f>
        <v>6812.390357385786</v>
      </c>
      <c r="P1729" s="79">
        <f t="shared" si="84"/>
        <v>35.050324151853907</v>
      </c>
    </row>
    <row r="1730" spans="6:16" x14ac:dyDescent="0.35">
      <c r="F1730" s="83">
        <v>1727</v>
      </c>
      <c r="G1730" s="8">
        <f>output!F1730/inputs!$M$9*inputs!$D$9/inputs!$C$9</f>
        <v>1.7270000000000001</v>
      </c>
      <c r="H1730" s="7">
        <f>$A$4*POWER(F1730,2)*(inputs!$C$9+inputs!$D$9)/POWER(inputs!$C$9+inputs!$D$9*output!G1730,2)</f>
        <v>2.8416267454564968E-5</v>
      </c>
      <c r="I1730" s="7">
        <f>$B$4*POWER(F1730,2)*(inputs!$C$9+inputs!$D$9)/POWER(inputs!$C$9+inputs!$D$9*output!G1730,2)</f>
        <v>1.0917723689886755E-4</v>
      </c>
      <c r="J1730" s="7">
        <f>$C$4*POWER(F1730,-2/3)*(inputs!$C$9+inputs!$D$9)/POWER(inputs!$C$9+inputs!$D$9*output!G1730,2)</f>
        <v>9.6001446223719306E-6</v>
      </c>
      <c r="K1730" s="7">
        <f>$D$4*POWER(F1730,-1)*(inputs!$C$9+inputs!$D$9)/POWER(inputs!$C$9+inputs!$D$9*output!G1730,2)</f>
        <v>2.171919314260845E-5</v>
      </c>
      <c r="L1730" s="7">
        <f t="shared" si="82"/>
        <v>1.6891284211841288E-4</v>
      </c>
      <c r="M1730" s="73"/>
      <c r="N1730" s="77">
        <f t="shared" si="83"/>
        <v>168.9128421184129</v>
      </c>
      <c r="O1730" s="78">
        <f>(inputs!$C$9+inputs!$D$9)/L1730</f>
        <v>6808.24492428951</v>
      </c>
      <c r="P1730" s="79">
        <f t="shared" si="84"/>
        <v>35.039658227196533</v>
      </c>
    </row>
    <row r="1731" spans="6:16" x14ac:dyDescent="0.35">
      <c r="F1731" s="83">
        <v>1728</v>
      </c>
      <c r="G1731" s="8">
        <f>output!F1731/inputs!$M$9*inputs!$D$9/inputs!$C$9</f>
        <v>1.728</v>
      </c>
      <c r="H1731" s="7">
        <f>$A$4*POWER(F1731,2)*(inputs!$C$9+inputs!$D$9)/POWER(inputs!$C$9+inputs!$D$9*output!G1731,2)</f>
        <v>2.8442407709437754E-5</v>
      </c>
      <c r="I1731" s="7">
        <f>$B$4*POWER(F1731,2)*(inputs!$C$9+inputs!$D$9)/POWER(inputs!$C$9+inputs!$D$9*output!G1731,2)</f>
        <v>1.092776695402553E-4</v>
      </c>
      <c r="J1731" s="7">
        <f>$C$4*POWER(F1731,-2/3)*(inputs!$C$9+inputs!$D$9)/POWER(inputs!$C$9+inputs!$D$9*output!G1731,2)</f>
        <v>9.594154323309826E-6</v>
      </c>
      <c r="K1731" s="7">
        <f>$D$4*POWER(F1731,-1)*(inputs!$C$9+inputs!$D$9)/POWER(inputs!$C$9+inputs!$D$9*output!G1731,2)</f>
        <v>2.1701452945761685E-5</v>
      </c>
      <c r="L1731" s="7">
        <f t="shared" si="82"/>
        <v>1.6901568451876457E-4</v>
      </c>
      <c r="M1731" s="73"/>
      <c r="N1731" s="77">
        <f t="shared" si="83"/>
        <v>169.01568451876457</v>
      </c>
      <c r="O1731" s="78">
        <f>(inputs!$C$9+inputs!$D$9)/L1731</f>
        <v>6804.1022540267495</v>
      </c>
      <c r="P1731" s="79">
        <f t="shared" si="84"/>
        <v>35.028996166722024</v>
      </c>
    </row>
    <row r="1732" spans="6:16" x14ac:dyDescent="0.35">
      <c r="F1732" s="83">
        <v>1729</v>
      </c>
      <c r="G1732" s="8">
        <f>output!F1732/inputs!$M$9*inputs!$D$9/inputs!$C$9</f>
        <v>1.7290000000000001</v>
      </c>
      <c r="H1732" s="7">
        <f>$A$4*POWER(F1732,2)*(inputs!$C$9+inputs!$D$9)/POWER(inputs!$C$9+inputs!$D$9*output!G1732,2)</f>
        <v>2.8468553750677283E-5</v>
      </c>
      <c r="I1732" s="7">
        <f>$B$4*POWER(F1732,2)*(inputs!$C$9+inputs!$D$9)/POWER(inputs!$C$9+inputs!$D$9*output!G1732,2)</f>
        <v>1.0937812441325858E-4</v>
      </c>
      <c r="J1732" s="7">
        <f>$C$4*POWER(F1732,-2/3)*(inputs!$C$9+inputs!$D$9)/POWER(inputs!$C$9+inputs!$D$9*output!G1732,2)</f>
        <v>9.588170174899917E-6</v>
      </c>
      <c r="K1732" s="7">
        <f>$D$4*POWER(F1732,-1)*(inputs!$C$9+inputs!$D$9)/POWER(inputs!$C$9+inputs!$D$9*output!G1732,2)</f>
        <v>2.16837351163133E-5</v>
      </c>
      <c r="L1732" s="7">
        <f t="shared" si="82"/>
        <v>1.6911858345514908E-4</v>
      </c>
      <c r="M1732" s="73"/>
      <c r="N1732" s="77">
        <f t="shared" si="83"/>
        <v>169.11858345514909</v>
      </c>
      <c r="O1732" s="78">
        <f>(inputs!$C$9+inputs!$D$9)/L1732</f>
        <v>6799.9623489336082</v>
      </c>
      <c r="P1732" s="79">
        <f t="shared" si="84"/>
        <v>35.018337979975193</v>
      </c>
    </row>
    <row r="1733" spans="6:16" x14ac:dyDescent="0.35">
      <c r="F1733" s="83">
        <v>1730</v>
      </c>
      <c r="G1733" s="8">
        <f>output!F1733/inputs!$M$9*inputs!$D$9/inputs!$C$9</f>
        <v>1.73</v>
      </c>
      <c r="H1733" s="7">
        <f>$A$4*POWER(F1733,2)*(inputs!$C$9+inputs!$D$9)/POWER(inputs!$C$9+inputs!$D$9*output!G1733,2)</f>
        <v>2.849470557192448E-5</v>
      </c>
      <c r="I1733" s="7">
        <f>$B$4*POWER(F1733,2)*(inputs!$C$9+inputs!$D$9)/POWER(inputs!$C$9+inputs!$D$9*output!G1733,2)</f>
        <v>1.0947860149344539E-4</v>
      </c>
      <c r="J1733" s="7">
        <f>$C$4*POWER(F1733,-2/3)*(inputs!$C$9+inputs!$D$9)/POWER(inputs!$C$9+inputs!$D$9*output!G1733,2)</f>
        <v>9.5821921677562992E-6</v>
      </c>
      <c r="K1733" s="7">
        <f>$D$4*POWER(F1733,-1)*(inputs!$C$9+inputs!$D$9)/POWER(inputs!$C$9+inputs!$D$9*output!G1733,2)</f>
        <v>2.1666039614596758E-5</v>
      </c>
      <c r="L1733" s="7">
        <f t="shared" si="82"/>
        <v>1.6922153884772292E-4</v>
      </c>
      <c r="M1733" s="73"/>
      <c r="N1733" s="77">
        <f t="shared" si="83"/>
        <v>169.22153884772291</v>
      </c>
      <c r="O1733" s="78">
        <f>(inputs!$C$9+inputs!$D$9)/L1733</f>
        <v>6795.8252113216413</v>
      </c>
      <c r="P1733" s="79">
        <f t="shared" si="84"/>
        <v>35.007683676447954</v>
      </c>
    </row>
    <row r="1734" spans="6:16" x14ac:dyDescent="0.35">
      <c r="F1734" s="83">
        <v>1731</v>
      </c>
      <c r="G1734" s="8">
        <f>output!F1734/inputs!$M$9*inputs!$D$9/inputs!$C$9</f>
        <v>1.7309999999999999</v>
      </c>
      <c r="H1734" s="7">
        <f>$A$4*POWER(F1734,2)*(inputs!$C$9+inputs!$D$9)/POWER(inputs!$C$9+inputs!$D$9*output!G1734,2)</f>
        <v>2.852086316682533E-5</v>
      </c>
      <c r="I1734" s="7">
        <f>$B$4*POWER(F1734,2)*(inputs!$C$9+inputs!$D$9)/POWER(inputs!$C$9+inputs!$D$9*output!G1734,2)</f>
        <v>1.0957910075640316E-4</v>
      </c>
      <c r="J1734" s="7">
        <f>$C$4*POWER(F1734,-2/3)*(inputs!$C$9+inputs!$D$9)/POWER(inputs!$C$9+inputs!$D$9*output!G1734,2)</f>
        <v>9.5762202925125788E-6</v>
      </c>
      <c r="K1734" s="7">
        <f>$D$4*POWER(F1734,-1)*(inputs!$C$9+inputs!$D$9)/POWER(inputs!$C$9+inputs!$D$9*output!G1734,2)</f>
        <v>2.1648366401037708E-5</v>
      </c>
      <c r="L1734" s="7">
        <f t="shared" si="82"/>
        <v>1.6932455061677878E-4</v>
      </c>
      <c r="M1734" s="73"/>
      <c r="N1734" s="77">
        <f t="shared" si="83"/>
        <v>169.32455061677879</v>
      </c>
      <c r="O1734" s="78">
        <f>(inputs!$C$9+inputs!$D$9)/L1734</f>
        <v>6791.690843477978</v>
      </c>
      <c r="P1734" s="79">
        <f t="shared" si="84"/>
        <v>34.99703326557956</v>
      </c>
    </row>
    <row r="1735" spans="6:16" x14ac:dyDescent="0.35">
      <c r="F1735" s="83">
        <v>1732</v>
      </c>
      <c r="G1735" s="8">
        <f>output!F1735/inputs!$M$9*inputs!$D$9/inputs!$C$9</f>
        <v>1.732</v>
      </c>
      <c r="H1735" s="7">
        <f>$A$4*POWER(F1735,2)*(inputs!$C$9+inputs!$D$9)/POWER(inputs!$C$9+inputs!$D$9*output!G1735,2)</f>
        <v>2.8547026529030874E-5</v>
      </c>
      <c r="I1735" s="7">
        <f>$B$4*POWER(F1735,2)*(inputs!$C$9+inputs!$D$9)/POWER(inputs!$C$9+inputs!$D$9*output!G1735,2)</f>
        <v>1.0967962217773878E-4</v>
      </c>
      <c r="J1735" s="7">
        <f>$C$4*POWER(F1735,-2/3)*(inputs!$C$9+inputs!$D$9)/POWER(inputs!$C$9+inputs!$D$9*output!G1735,2)</f>
        <v>9.5702545398218439E-6</v>
      </c>
      <c r="K1735" s="7">
        <f>$D$4*POWER(F1735,-1)*(inputs!$C$9+inputs!$D$9)/POWER(inputs!$C$9+inputs!$D$9*output!G1735,2)</f>
        <v>2.1630715436153721E-5</v>
      </c>
      <c r="L1735" s="7">
        <f t="shared" si="82"/>
        <v>1.6942761868274521E-4</v>
      </c>
      <c r="M1735" s="73"/>
      <c r="N1735" s="77">
        <f t="shared" si="83"/>
        <v>169.42761868274522</v>
      </c>
      <c r="O1735" s="78">
        <f>(inputs!$C$9+inputs!$D$9)/L1735</f>
        <v>6787.5592476654328</v>
      </c>
      <c r="P1735" s="79">
        <f t="shared" si="84"/>
        <v>34.986386756756808</v>
      </c>
    </row>
    <row r="1736" spans="6:16" x14ac:dyDescent="0.35">
      <c r="F1736" s="83">
        <v>1733</v>
      </c>
      <c r="G1736" s="8">
        <f>output!F1736/inputs!$M$9*inputs!$D$9/inputs!$C$9</f>
        <v>1.7329999999999999</v>
      </c>
      <c r="H1736" s="7">
        <f>$A$4*POWER(F1736,2)*(inputs!$C$9+inputs!$D$9)/POWER(inputs!$C$9+inputs!$D$9*output!G1736,2)</f>
        <v>2.8573195652197245E-5</v>
      </c>
      <c r="I1736" s="7">
        <f>$B$4*POWER(F1736,2)*(inputs!$C$9+inputs!$D$9)/POWER(inputs!$C$9+inputs!$D$9*output!G1736,2)</f>
        <v>1.0978016573307864E-4</v>
      </c>
      <c r="J1736" s="7">
        <f>$C$4*POWER(F1736,-2/3)*(inputs!$C$9+inputs!$D$9)/POWER(inputs!$C$9+inputs!$D$9*output!G1736,2)</f>
        <v>9.5642949003566693E-6</v>
      </c>
      <c r="K1736" s="7">
        <f>$D$4*POWER(F1736,-1)*(inputs!$C$9+inputs!$D$9)/POWER(inputs!$C$9+inputs!$D$9*output!G1736,2)</f>
        <v>2.1613086680554019E-5</v>
      </c>
      <c r="L1736" s="7">
        <f t="shared" si="82"/>
        <v>1.6953074296618658E-4</v>
      </c>
      <c r="M1736" s="73"/>
      <c r="N1736" s="77">
        <f t="shared" si="83"/>
        <v>169.53074296618658</v>
      </c>
      <c r="O1736" s="78">
        <f>(inputs!$C$9+inputs!$D$9)/L1736</f>
        <v>6783.4304261225998</v>
      </c>
      <c r="P1736" s="79">
        <f t="shared" si="84"/>
        <v>34.975744159314154</v>
      </c>
    </row>
    <row r="1737" spans="6:16" x14ac:dyDescent="0.35">
      <c r="F1737" s="83">
        <v>1734</v>
      </c>
      <c r="G1737" s="8">
        <f>output!F1737/inputs!$M$9*inputs!$D$9/inputs!$C$9</f>
        <v>1.734</v>
      </c>
      <c r="H1737" s="7">
        <f>$A$4*POWER(F1737,2)*(inputs!$C$9+inputs!$D$9)/POWER(inputs!$C$9+inputs!$D$9*output!G1737,2)</f>
        <v>2.8599370529985599E-5</v>
      </c>
      <c r="I1737" s="7">
        <f>$B$4*POWER(F1737,2)*(inputs!$C$9+inputs!$D$9)/POWER(inputs!$C$9+inputs!$D$9*output!G1737,2)</f>
        <v>1.0988073139806851E-4</v>
      </c>
      <c r="J1737" s="7">
        <f>$C$4*POWER(F1737,-2/3)*(inputs!$C$9+inputs!$D$9)/POWER(inputs!$C$9+inputs!$D$9*output!G1737,2)</f>
        <v>9.5583413648089827E-6</v>
      </c>
      <c r="K1737" s="7">
        <f>$D$4*POWER(F1737,-1)*(inputs!$C$9+inputs!$D$9)/POWER(inputs!$C$9+inputs!$D$9*output!G1737,2)</f>
        <v>2.1595480094939202E-5</v>
      </c>
      <c r="L1737" s="7">
        <f t="shared" si="82"/>
        <v>1.6963392338780229E-4</v>
      </c>
      <c r="M1737" s="73"/>
      <c r="N1737" s="77">
        <f t="shared" si="83"/>
        <v>169.6339233878023</v>
      </c>
      <c r="O1737" s="78">
        <f>(inputs!$C$9+inputs!$D$9)/L1737</f>
        <v>6779.304381063982</v>
      </c>
      <c r="P1737" s="79">
        <f t="shared" si="84"/>
        <v>34.965105482533993</v>
      </c>
    </row>
    <row r="1738" spans="6:16" x14ac:dyDescent="0.35">
      <c r="F1738" s="83">
        <v>1735</v>
      </c>
      <c r="G1738" s="8">
        <f>output!F1738/inputs!$M$9*inputs!$D$9/inputs!$C$9</f>
        <v>1.7349999999999999</v>
      </c>
      <c r="H1738" s="7">
        <f>$A$4*POWER(F1738,2)*(inputs!$C$9+inputs!$D$9)/POWER(inputs!$C$9+inputs!$D$9*output!G1738,2)</f>
        <v>2.8625551156062183E-5</v>
      </c>
      <c r="I1738" s="7">
        <f>$B$4*POWER(F1738,2)*(inputs!$C$9+inputs!$D$9)/POWER(inputs!$C$9+inputs!$D$9*output!G1738,2)</f>
        <v>1.0998131914837365E-4</v>
      </c>
      <c r="J1738" s="7">
        <f>$C$4*POWER(F1738,-2/3)*(inputs!$C$9+inputs!$D$9)/POWER(inputs!$C$9+inputs!$D$9*output!G1738,2)</f>
        <v>9.5523939238900447E-6</v>
      </c>
      <c r="K1738" s="7">
        <f>$D$4*POWER(F1738,-1)*(inputs!$C$9+inputs!$D$9)/POWER(inputs!$C$9+inputs!$D$9*output!G1738,2)</f>
        <v>2.1577895640101001E-5</v>
      </c>
      <c r="L1738" s="7">
        <f t="shared" si="82"/>
        <v>1.6973715986842689E-4</v>
      </c>
      <c r="M1738" s="73"/>
      <c r="N1738" s="77">
        <f t="shared" si="83"/>
        <v>169.73715986842689</v>
      </c>
      <c r="O1738" s="78">
        <f>(inputs!$C$9+inputs!$D$9)/L1738</f>
        <v>6775.1811146800828</v>
      </c>
      <c r="P1738" s="79">
        <f t="shared" si="84"/>
        <v>34.954470735646815</v>
      </c>
    </row>
    <row r="1739" spans="6:16" x14ac:dyDescent="0.35">
      <c r="F1739" s="83">
        <v>1736</v>
      </c>
      <c r="G1739" s="8">
        <f>output!F1739/inputs!$M$9*inputs!$D$9/inputs!$C$9</f>
        <v>1.736</v>
      </c>
      <c r="H1739" s="7">
        <f>$A$4*POWER(F1739,2)*(inputs!$C$9+inputs!$D$9)/POWER(inputs!$C$9+inputs!$D$9*output!G1739,2)</f>
        <v>2.8651737524098292E-5</v>
      </c>
      <c r="I1739" s="7">
        <f>$B$4*POWER(F1739,2)*(inputs!$C$9+inputs!$D$9)/POWER(inputs!$C$9+inputs!$D$9*output!G1739,2)</f>
        <v>1.1008192895967872E-4</v>
      </c>
      <c r="J1739" s="7">
        <f>$C$4*POWER(F1739,-2/3)*(inputs!$C$9+inputs!$D$9)/POWER(inputs!$C$9+inputs!$D$9*output!G1739,2)</f>
        <v>9.5464525683304554E-6</v>
      </c>
      <c r="K1739" s="7">
        <f>$D$4*POWER(F1739,-1)*(inputs!$C$9+inputs!$D$9)/POWER(inputs!$C$9+inputs!$D$9*output!G1739,2)</f>
        <v>2.1560333276922021E-5</v>
      </c>
      <c r="L1739" s="7">
        <f t="shared" si="82"/>
        <v>1.6984045232902947E-4</v>
      </c>
      <c r="M1739" s="73"/>
      <c r="N1739" s="77">
        <f t="shared" si="83"/>
        <v>169.84045232902946</v>
      </c>
      <c r="O1739" s="78">
        <f>(inputs!$C$9+inputs!$D$9)/L1739</f>
        <v>6771.0606291375234</v>
      </c>
      <c r="P1739" s="79">
        <f t="shared" si="84"/>
        <v>34.943839927831363</v>
      </c>
    </row>
    <row r="1740" spans="6:16" x14ac:dyDescent="0.35">
      <c r="F1740" s="83">
        <v>1737</v>
      </c>
      <c r="G1740" s="8">
        <f>output!F1740/inputs!$M$9*inputs!$D$9/inputs!$C$9</f>
        <v>1.7369999999999999</v>
      </c>
      <c r="H1740" s="7">
        <f>$A$4*POWER(F1740,2)*(inputs!$C$9+inputs!$D$9)/POWER(inputs!$C$9+inputs!$D$9*output!G1740,2)</f>
        <v>2.867792962777024E-5</v>
      </c>
      <c r="I1740" s="7">
        <f>$B$4*POWER(F1740,2)*(inputs!$C$9+inputs!$D$9)/POWER(inputs!$C$9+inputs!$D$9*output!G1740,2)</f>
        <v>1.1018256080768777E-4</v>
      </c>
      <c r="J1740" s="7">
        <f>$C$4*POWER(F1740,-2/3)*(inputs!$C$9+inputs!$D$9)/POWER(inputs!$C$9+inputs!$D$9*output!G1740,2)</f>
        <v>9.5405172888799846E-6</v>
      </c>
      <c r="K1740" s="7">
        <f>$D$4*POWER(F1740,-1)*(inputs!$C$9+inputs!$D$9)/POWER(inputs!$C$9+inputs!$D$9*output!G1740,2)</f>
        <v>2.1542792966375452E-5</v>
      </c>
      <c r="L1740" s="7">
        <f t="shared" si="82"/>
        <v>1.6994380069071345E-4</v>
      </c>
      <c r="M1740" s="73"/>
      <c r="N1740" s="77">
        <f t="shared" si="83"/>
        <v>169.94380069071346</v>
      </c>
      <c r="O1740" s="78">
        <f>(inputs!$C$9+inputs!$D$9)/L1740</f>
        <v>6766.9429265791478</v>
      </c>
      <c r="P1740" s="79">
        <f t="shared" si="84"/>
        <v>34.933213068214869</v>
      </c>
    </row>
    <row r="1741" spans="6:16" x14ac:dyDescent="0.35">
      <c r="F1741" s="83">
        <v>1738</v>
      </c>
      <c r="G1741" s="8">
        <f>output!F1741/inputs!$M$9*inputs!$D$9/inputs!$C$9</f>
        <v>1.7379999999999998</v>
      </c>
      <c r="H1741" s="7">
        <f>$A$4*POWER(F1741,2)*(inputs!$C$9+inputs!$D$9)/POWER(inputs!$C$9+inputs!$D$9*output!G1741,2)</f>
        <v>2.8704127460759393E-5</v>
      </c>
      <c r="I1741" s="7">
        <f>$B$4*POWER(F1741,2)*(inputs!$C$9+inputs!$D$9)/POWER(inputs!$C$9+inputs!$D$9*output!G1741,2)</f>
        <v>1.1028321466812414E-4</v>
      </c>
      <c r="J1741" s="7">
        <f>$C$4*POWER(F1741,-2/3)*(inputs!$C$9+inputs!$D$9)/POWER(inputs!$C$9+inputs!$D$9*output!G1741,2)</f>
        <v>9.5345880763076166E-6</v>
      </c>
      <c r="K1741" s="7">
        <f>$D$4*POWER(F1741,-1)*(inputs!$C$9+inputs!$D$9)/POWER(inputs!$C$9+inputs!$D$9*output!G1741,2)</f>
        <v>2.15252746695248E-5</v>
      </c>
      <c r="L1741" s="7">
        <f t="shared" si="82"/>
        <v>1.7004720487471595E-4</v>
      </c>
      <c r="M1741" s="73"/>
      <c r="N1741" s="77">
        <f t="shared" si="83"/>
        <v>170.04720487471596</v>
      </c>
      <c r="O1741" s="78">
        <f>(inputs!$C$9+inputs!$D$9)/L1741</f>
        <v>6762.8280091241395</v>
      </c>
      <c r="P1741" s="79">
        <f t="shared" si="84"/>
        <v>34.922590165873252</v>
      </c>
    </row>
    <row r="1742" spans="6:16" x14ac:dyDescent="0.35">
      <c r="F1742" s="83">
        <v>1739</v>
      </c>
      <c r="G1742" s="8">
        <f>output!F1742/inputs!$M$9*inputs!$D$9/inputs!$C$9</f>
        <v>1.7390000000000001</v>
      </c>
      <c r="H1742" s="7">
        <f>$A$4*POWER(F1742,2)*(inputs!$C$9+inputs!$D$9)/POWER(inputs!$C$9+inputs!$D$9*output!G1742,2)</f>
        <v>2.8730331016752191E-5</v>
      </c>
      <c r="I1742" s="7">
        <f>$B$4*POWER(F1742,2)*(inputs!$C$9+inputs!$D$9)/POWER(inputs!$C$9+inputs!$D$9*output!G1742,2)</f>
        <v>1.1038389051673067E-4</v>
      </c>
      <c r="J1742" s="7">
        <f>$C$4*POWER(F1742,-2/3)*(inputs!$C$9+inputs!$D$9)/POWER(inputs!$C$9+inputs!$D$9*output!G1742,2)</f>
        <v>9.5286649214014666E-6</v>
      </c>
      <c r="K1742" s="7">
        <f>$D$4*POWER(F1742,-1)*(inputs!$C$9+inputs!$D$9)/POWER(inputs!$C$9+inputs!$D$9*output!G1742,2)</f>
        <v>2.1507778347523697E-5</v>
      </c>
      <c r="L1742" s="7">
        <f t="shared" si="82"/>
        <v>1.7015066480240802E-4</v>
      </c>
      <c r="M1742" s="73"/>
      <c r="N1742" s="77">
        <f t="shared" si="83"/>
        <v>170.15066480240802</v>
      </c>
      <c r="O1742" s="78">
        <f>(inputs!$C$9+inputs!$D$9)/L1742</f>
        <v>6758.7158788681081</v>
      </c>
      <c r="P1742" s="79">
        <f t="shared" si="84"/>
        <v>34.911971229831238</v>
      </c>
    </row>
    <row r="1743" spans="6:16" x14ac:dyDescent="0.35">
      <c r="F1743" s="83">
        <v>1740</v>
      </c>
      <c r="G1743" s="8">
        <f>output!F1743/inputs!$M$9*inputs!$D$9/inputs!$C$9</f>
        <v>1.74</v>
      </c>
      <c r="H1743" s="7">
        <f>$A$4*POWER(F1743,2)*(inputs!$C$9+inputs!$D$9)/POWER(inputs!$C$9+inputs!$D$9*output!G1743,2)</f>
        <v>2.8756540289440066E-5</v>
      </c>
      <c r="I1743" s="7">
        <f>$B$4*POWER(F1743,2)*(inputs!$C$9+inputs!$D$9)/POWER(inputs!$C$9+inputs!$D$9*output!G1743,2)</f>
        <v>1.1048458832926942E-4</v>
      </c>
      <c r="J1743" s="7">
        <f>$C$4*POWER(F1743,-2/3)*(inputs!$C$9+inputs!$D$9)/POWER(inputs!$C$9+inputs!$D$9*output!G1743,2)</f>
        <v>9.5227478149687536E-6</v>
      </c>
      <c r="K1743" s="7">
        <f>$D$4*POWER(F1743,-1)*(inputs!$C$9+inputs!$D$9)/POWER(inputs!$C$9+inputs!$D$9*output!G1743,2)</f>
        <v>2.1490303961615571E-5</v>
      </c>
      <c r="L1743" s="7">
        <f t="shared" si="82"/>
        <v>1.7025418039529384E-4</v>
      </c>
      <c r="M1743" s="73"/>
      <c r="N1743" s="77">
        <f t="shared" si="83"/>
        <v>170.25418039529384</v>
      </c>
      <c r="O1743" s="78">
        <f>(inputs!$C$9+inputs!$D$9)/L1743</f>
        <v>6754.6065378832145</v>
      </c>
      <c r="P1743" s="79">
        <f t="shared" si="84"/>
        <v>34.901356269062603</v>
      </c>
    </row>
    <row r="1744" spans="6:16" x14ac:dyDescent="0.35">
      <c r="F1744" s="83">
        <v>1741</v>
      </c>
      <c r="G1744" s="8">
        <f>output!F1744/inputs!$M$9*inputs!$D$9/inputs!$C$9</f>
        <v>1.7410000000000001</v>
      </c>
      <c r="H1744" s="7">
        <f>$A$4*POWER(F1744,2)*(inputs!$C$9+inputs!$D$9)/POWER(inputs!$C$9+inputs!$D$9*output!G1744,2)</f>
        <v>2.8782755272519524E-5</v>
      </c>
      <c r="I1744" s="7">
        <f>$B$4*POWER(F1744,2)*(inputs!$C$9+inputs!$D$9)/POWER(inputs!$C$9+inputs!$D$9*output!G1744,2)</f>
        <v>1.1058530808152196E-4</v>
      </c>
      <c r="J1744" s="7">
        <f>$C$4*POWER(F1744,-2/3)*(inputs!$C$9+inputs!$D$9)/POWER(inputs!$C$9+inputs!$D$9*output!G1744,2)</f>
        <v>9.5168367478356942E-6</v>
      </c>
      <c r="K1744" s="7">
        <f>$D$4*POWER(F1744,-1)*(inputs!$C$9+inputs!$D$9)/POWER(inputs!$C$9+inputs!$D$9*output!G1744,2)</f>
        <v>2.1472851473133412E-5</v>
      </c>
      <c r="L1744" s="7">
        <f t="shared" si="82"/>
        <v>1.7035775157501058E-4</v>
      </c>
      <c r="M1744" s="73"/>
      <c r="N1744" s="77">
        <f t="shared" si="83"/>
        <v>170.35775157501058</v>
      </c>
      <c r="O1744" s="78">
        <f>(inputs!$C$9+inputs!$D$9)/L1744</f>
        <v>6750.4999882182701</v>
      </c>
      <c r="P1744" s="79">
        <f t="shared" si="84"/>
        <v>34.890745292490358</v>
      </c>
    </row>
    <row r="1745" spans="6:16" x14ac:dyDescent="0.35">
      <c r="F1745" s="83">
        <v>1742</v>
      </c>
      <c r="G1745" s="8">
        <f>output!F1745/inputs!$M$9*inputs!$D$9/inputs!$C$9</f>
        <v>1.742</v>
      </c>
      <c r="H1745" s="7">
        <f>$A$4*POWER(F1745,2)*(inputs!$C$9+inputs!$D$9)/POWER(inputs!$C$9+inputs!$D$9*output!G1745,2)</f>
        <v>2.8808975959692049E-5</v>
      </c>
      <c r="I1745" s="7">
        <f>$B$4*POWER(F1745,2)*(inputs!$C$9+inputs!$D$9)/POWER(inputs!$C$9+inputs!$D$9*output!G1745,2)</f>
        <v>1.1068604974928895E-4</v>
      </c>
      <c r="J1745" s="7">
        <f>$C$4*POWER(F1745,-2/3)*(inputs!$C$9+inputs!$D$9)/POWER(inputs!$C$9+inputs!$D$9*output!G1745,2)</f>
        <v>9.5109317108474953E-6</v>
      </c>
      <c r="K1745" s="7">
        <f>$D$4*POWER(F1745,-1)*(inputs!$C$9+inputs!$D$9)/POWER(inputs!$C$9+inputs!$D$9*output!G1745,2)</f>
        <v>2.1455420843499511E-5</v>
      </c>
      <c r="L1745" s="7">
        <f t="shared" si="82"/>
        <v>1.7046137826332803E-4</v>
      </c>
      <c r="M1745" s="73"/>
      <c r="N1745" s="77">
        <f t="shared" si="83"/>
        <v>170.46137826332802</v>
      </c>
      <c r="O1745" s="78">
        <f>(inputs!$C$9+inputs!$D$9)/L1745</f>
        <v>6746.3962318988451</v>
      </c>
      <c r="P1745" s="79">
        <f t="shared" si="84"/>
        <v>34.880138308986915</v>
      </c>
    </row>
    <row r="1746" spans="6:16" x14ac:dyDescent="0.35">
      <c r="F1746" s="83">
        <v>1743</v>
      </c>
      <c r="G1746" s="8">
        <f>output!F1746/inputs!$M$9*inputs!$D$9/inputs!$C$9</f>
        <v>1.7429999999999999</v>
      </c>
      <c r="H1746" s="7">
        <f>$A$4*POWER(F1746,2)*(inputs!$C$9+inputs!$D$9)/POWER(inputs!$C$9+inputs!$D$9*output!G1746,2)</f>
        <v>2.8835202344664171E-5</v>
      </c>
      <c r="I1746" s="7">
        <f>$B$4*POWER(F1746,2)*(inputs!$C$9+inputs!$D$9)/POWER(inputs!$C$9+inputs!$D$9*output!G1746,2)</f>
        <v>1.1078681330839046E-4</v>
      </c>
      <c r="J1746" s="7">
        <f>$C$4*POWER(F1746,-2/3)*(inputs!$C$9+inputs!$D$9)/POWER(inputs!$C$9+inputs!$D$9*output!G1746,2)</f>
        <v>9.5050326948683204E-6</v>
      </c>
      <c r="K1746" s="7">
        <f>$D$4*POWER(F1746,-1)*(inputs!$C$9+inputs!$D$9)/POWER(inputs!$C$9+inputs!$D$9*output!G1746,2)</f>
        <v>2.1438012034225193E-5</v>
      </c>
      <c r="L1746" s="7">
        <f t="shared" si="82"/>
        <v>1.7056506038214814E-4</v>
      </c>
      <c r="M1746" s="73"/>
      <c r="N1746" s="77">
        <f t="shared" si="83"/>
        <v>170.56506038214815</v>
      </c>
      <c r="O1746" s="78">
        <f>(inputs!$C$9+inputs!$D$9)/L1746</f>
        <v>6742.2952709273768</v>
      </c>
      <c r="P1746" s="79">
        <f t="shared" si="84"/>
        <v>34.869535327374301</v>
      </c>
    </row>
    <row r="1747" spans="6:16" x14ac:dyDescent="0.35">
      <c r="F1747" s="83">
        <v>1744</v>
      </c>
      <c r="G1747" s="8">
        <f>output!F1747/inputs!$M$9*inputs!$D$9/inputs!$C$9</f>
        <v>1.744</v>
      </c>
      <c r="H1747" s="7">
        <f>$A$4*POWER(F1747,2)*(inputs!$C$9+inputs!$D$9)/POWER(inputs!$C$9+inputs!$D$9*output!G1747,2)</f>
        <v>2.8861434421147435E-5</v>
      </c>
      <c r="I1747" s="7">
        <f>$B$4*POWER(F1747,2)*(inputs!$C$9+inputs!$D$9)/POWER(inputs!$C$9+inputs!$D$9*output!G1747,2)</f>
        <v>1.1088759873466582E-4</v>
      </c>
      <c r="J1747" s="7">
        <f>$C$4*POWER(F1747,-2/3)*(inputs!$C$9+inputs!$D$9)/POWER(inputs!$C$9+inputs!$D$9*output!G1747,2)</f>
        <v>9.4991396907811795E-6</v>
      </c>
      <c r="K1747" s="7">
        <f>$D$4*POWER(F1747,-1)*(inputs!$C$9+inputs!$D$9)/POWER(inputs!$C$9+inputs!$D$9*output!G1747,2)</f>
        <v>2.1420625006910604E-5</v>
      </c>
      <c r="L1747" s="7">
        <f t="shared" si="82"/>
        <v>1.7066879785350506E-4</v>
      </c>
      <c r="M1747" s="73"/>
      <c r="N1747" s="77">
        <f t="shared" si="83"/>
        <v>170.66879785350505</v>
      </c>
      <c r="O1747" s="78">
        <f>(inputs!$C$9+inputs!$D$9)/L1747</f>
        <v>6738.1971072832639</v>
      </c>
      <c r="P1747" s="79">
        <f t="shared" si="84"/>
        <v>34.858936356424309</v>
      </c>
    </row>
    <row r="1748" spans="6:16" x14ac:dyDescent="0.35">
      <c r="F1748" s="83">
        <v>1745</v>
      </c>
      <c r="G1748" s="8">
        <f>output!F1748/inputs!$M$9*inputs!$D$9/inputs!$C$9</f>
        <v>1.7449999999999999</v>
      </c>
      <c r="H1748" s="7">
        <f>$A$4*POWER(F1748,2)*(inputs!$C$9+inputs!$D$9)/POWER(inputs!$C$9+inputs!$D$9*output!G1748,2)</f>
        <v>2.8887672182858429E-5</v>
      </c>
      <c r="I1748" s="7">
        <f>$B$4*POWER(F1748,2)*(inputs!$C$9+inputs!$D$9)/POWER(inputs!$C$9+inputs!$D$9*output!G1748,2)</f>
        <v>1.109884060039737E-4</v>
      </c>
      <c r="J1748" s="7">
        <f>$C$4*POWER(F1748,-2/3)*(inputs!$C$9+inputs!$D$9)/POWER(inputs!$C$9+inputs!$D$9*output!G1748,2)</f>
        <v>9.4932526894879461E-6</v>
      </c>
      <c r="K1748" s="7">
        <f>$D$4*POWER(F1748,-1)*(inputs!$C$9+inputs!$D$9)/POWER(inputs!$C$9+inputs!$D$9*output!G1748,2)</f>
        <v>2.1403259723244408E-5</v>
      </c>
      <c r="L1748" s="7">
        <f t="shared" si="82"/>
        <v>1.7077259059956448E-4</v>
      </c>
      <c r="M1748" s="73"/>
      <c r="N1748" s="77">
        <f t="shared" si="83"/>
        <v>170.77259059956447</v>
      </c>
      <c r="O1748" s="78">
        <f>(inputs!$C$9+inputs!$D$9)/L1748</f>
        <v>6734.1017429229814</v>
      </c>
      <c r="P1748" s="79">
        <f t="shared" si="84"/>
        <v>34.848341404858694</v>
      </c>
    </row>
    <row r="1749" spans="6:16" x14ac:dyDescent="0.35">
      <c r="F1749" s="83">
        <v>1746</v>
      </c>
      <c r="G1749" s="8">
        <f>output!F1749/inputs!$M$9*inputs!$D$9/inputs!$C$9</f>
        <v>1.746</v>
      </c>
      <c r="H1749" s="7">
        <f>$A$4*POWER(F1749,2)*(inputs!$C$9+inputs!$D$9)/POWER(inputs!$C$9+inputs!$D$9*output!G1749,2)</f>
        <v>2.8913915623518695E-5</v>
      </c>
      <c r="I1749" s="7">
        <f>$B$4*POWER(F1749,2)*(inputs!$C$9+inputs!$D$9)/POWER(inputs!$C$9+inputs!$D$9*output!G1749,2)</f>
        <v>1.1108923509219185E-4</v>
      </c>
      <c r="J1749" s="7">
        <f>$C$4*POWER(F1749,-2/3)*(inputs!$C$9+inputs!$D$9)/POWER(inputs!$C$9+inputs!$D$9*output!G1749,2)</f>
        <v>9.4873716819092535E-6</v>
      </c>
      <c r="K1749" s="7">
        <f>$D$4*POWER(F1749,-1)*(inputs!$C$9+inputs!$D$9)/POWER(inputs!$C$9+inputs!$D$9*output!G1749,2)</f>
        <v>2.1385916145003552E-5</v>
      </c>
      <c r="L1749" s="7">
        <f t="shared" si="82"/>
        <v>1.7087643854262337E-4</v>
      </c>
      <c r="M1749" s="73"/>
      <c r="N1749" s="77">
        <f t="shared" si="83"/>
        <v>170.87643854262336</v>
      </c>
      <c r="O1749" s="78">
        <f>(inputs!$C$9+inputs!$D$9)/L1749</f>
        <v>6730.0091797801851</v>
      </c>
      <c r="P1749" s="79">
        <f t="shared" si="84"/>
        <v>34.837750481349381</v>
      </c>
    </row>
    <row r="1750" spans="6:16" x14ac:dyDescent="0.35">
      <c r="F1750" s="83">
        <v>1747</v>
      </c>
      <c r="G1750" s="8">
        <f>output!F1750/inputs!$M$9*inputs!$D$9/inputs!$C$9</f>
        <v>1.7469999999999999</v>
      </c>
      <c r="H1750" s="7">
        <f>$A$4*POWER(F1750,2)*(inputs!$C$9+inputs!$D$9)/POWER(inputs!$C$9+inputs!$D$9*output!G1750,2)</f>
        <v>2.8940164736854834E-5</v>
      </c>
      <c r="I1750" s="7">
        <f>$B$4*POWER(F1750,2)*(inputs!$C$9+inputs!$D$9)/POWER(inputs!$C$9+inputs!$D$9*output!G1750,2)</f>
        <v>1.1119008597521748E-4</v>
      </c>
      <c r="J1750" s="7">
        <f>$C$4*POWER(F1750,-2/3)*(inputs!$C$9+inputs!$D$9)/POWER(inputs!$C$9+inputs!$D$9*output!G1750,2)</f>
        <v>9.4814966589844887E-6</v>
      </c>
      <c r="K1750" s="7">
        <f>$D$4*POWER(F1750,-1)*(inputs!$C$9+inputs!$D$9)/POWER(inputs!$C$9+inputs!$D$9*output!G1750,2)</f>
        <v>2.1368594234053016E-5</v>
      </c>
      <c r="L1750" s="7">
        <f t="shared" si="82"/>
        <v>1.7098034160510981E-4</v>
      </c>
      <c r="M1750" s="73"/>
      <c r="N1750" s="77">
        <f t="shared" si="83"/>
        <v>170.9803416051098</v>
      </c>
      <c r="O1750" s="78">
        <f>(inputs!$C$9+inputs!$D$9)/L1750</f>
        <v>6725.9194197658089</v>
      </c>
      <c r="P1750" s="79">
        <f t="shared" si="84"/>
        <v>34.827163594518623</v>
      </c>
    </row>
    <row r="1751" spans="6:16" x14ac:dyDescent="0.35">
      <c r="F1751" s="83">
        <v>1748</v>
      </c>
      <c r="G1751" s="8">
        <f>output!F1751/inputs!$M$9*inputs!$D$9/inputs!$C$9</f>
        <v>1.748</v>
      </c>
      <c r="H1751" s="7">
        <f>$A$4*POWER(F1751,2)*(inputs!$C$9+inputs!$D$9)/POWER(inputs!$C$9+inputs!$D$9*output!G1751,2)</f>
        <v>2.8966419516598398E-5</v>
      </c>
      <c r="I1751" s="7">
        <f>$B$4*POWER(F1751,2)*(inputs!$C$9+inputs!$D$9)/POWER(inputs!$C$9+inputs!$D$9*output!G1751,2)</f>
        <v>1.1129095862896673E-4</v>
      </c>
      <c r="J1751" s="7">
        <f>$C$4*POWER(F1751,-2/3)*(inputs!$C$9+inputs!$D$9)/POWER(inputs!$C$9+inputs!$D$9*output!G1751,2)</f>
        <v>9.4756276116716885E-6</v>
      </c>
      <c r="K1751" s="7">
        <f>$D$4*POWER(F1751,-1)*(inputs!$C$9+inputs!$D$9)/POWER(inputs!$C$9+inputs!$D$9*output!G1751,2)</f>
        <v>2.1351293952345554E-5</v>
      </c>
      <c r="L1751" s="7">
        <f t="shared" si="82"/>
        <v>1.7108429970958238E-4</v>
      </c>
      <c r="M1751" s="73"/>
      <c r="N1751" s="77">
        <f t="shared" si="83"/>
        <v>171.08429970958238</v>
      </c>
      <c r="O1751" s="78">
        <f>(inputs!$C$9+inputs!$D$9)/L1751</f>
        <v>6721.8324647681784</v>
      </c>
      <c r="P1751" s="79">
        <f t="shared" si="84"/>
        <v>34.816580752939196</v>
      </c>
    </row>
    <row r="1752" spans="6:16" x14ac:dyDescent="0.35">
      <c r="F1752" s="83">
        <v>1749</v>
      </c>
      <c r="G1752" s="8">
        <f>output!F1752/inputs!$M$9*inputs!$D$9/inputs!$C$9</f>
        <v>1.7489999999999999</v>
      </c>
      <c r="H1752" s="7">
        <f>$A$4*POWER(F1752,2)*(inputs!$C$9+inputs!$D$9)/POWER(inputs!$C$9+inputs!$D$9*output!G1752,2)</f>
        <v>2.8992679956485983E-5</v>
      </c>
      <c r="I1752" s="7">
        <f>$B$4*POWER(F1752,2)*(inputs!$C$9+inputs!$D$9)/POWER(inputs!$C$9+inputs!$D$9*output!G1752,2)</f>
        <v>1.113918530293752E-4</v>
      </c>
      <c r="J1752" s="7">
        <f>$C$4*POWER(F1752,-2/3)*(inputs!$C$9+inputs!$D$9)/POWER(inputs!$C$9+inputs!$D$9*output!G1752,2)</f>
        <v>9.4697645309475616E-6</v>
      </c>
      <c r="K1752" s="7">
        <f>$D$4*POWER(F1752,-1)*(inputs!$C$9+inputs!$D$9)/POWER(inputs!$C$9+inputs!$D$9*output!G1752,2)</f>
        <v>2.1334015261921446E-5</v>
      </c>
      <c r="L1752" s="7">
        <f t="shared" si="82"/>
        <v>1.711883127787302E-4</v>
      </c>
      <c r="M1752" s="73"/>
      <c r="N1752" s="77">
        <f t="shared" si="83"/>
        <v>171.18831277873019</v>
      </c>
      <c r="O1752" s="78">
        <f>(inputs!$C$9+inputs!$D$9)/L1752</f>
        <v>6717.7483166531038</v>
      </c>
      <c r="P1752" s="79">
        <f t="shared" si="84"/>
        <v>34.80600196513457</v>
      </c>
    </row>
    <row r="1753" spans="6:16" x14ac:dyDescent="0.35">
      <c r="F1753" s="83">
        <v>1750</v>
      </c>
      <c r="G1753" s="8">
        <f>output!F1753/inputs!$M$9*inputs!$D$9/inputs!$C$9</f>
        <v>1.7499999999999998</v>
      </c>
      <c r="H1753" s="7">
        <f>$A$4*POWER(F1753,2)*(inputs!$C$9+inputs!$D$9)/POWER(inputs!$C$9+inputs!$D$9*output!G1753,2)</f>
        <v>2.9018946050259157E-5</v>
      </c>
      <c r="I1753" s="7">
        <f>$B$4*POWER(F1753,2)*(inputs!$C$9+inputs!$D$9)/POWER(inputs!$C$9+inputs!$D$9*output!G1753,2)</f>
        <v>1.114927691523976E-4</v>
      </c>
      <c r="J1753" s="7">
        <f>$C$4*POWER(F1753,-2/3)*(inputs!$C$9+inputs!$D$9)/POWER(inputs!$C$9+inputs!$D$9*output!G1753,2)</f>
        <v>9.4639074078073872E-6</v>
      </c>
      <c r="K1753" s="7">
        <f>$D$4*POWER(F1753,-1)*(inputs!$C$9+inputs!$D$9)/POWER(inputs!$C$9+inputs!$D$9*output!G1753,2)</f>
        <v>2.1316758124908267E-5</v>
      </c>
      <c r="L1753" s="7">
        <f t="shared" si="82"/>
        <v>1.7129238073537243E-4</v>
      </c>
      <c r="M1753" s="73"/>
      <c r="N1753" s="77">
        <f t="shared" si="83"/>
        <v>171.29238073537243</v>
      </c>
      <c r="O1753" s="78">
        <f>(inputs!$C$9+inputs!$D$9)/L1753</f>
        <v>6713.666977263988</v>
      </c>
      <c r="P1753" s="79">
        <f t="shared" si="84"/>
        <v>34.795427239579112</v>
      </c>
    </row>
    <row r="1754" spans="6:16" x14ac:dyDescent="0.35">
      <c r="F1754" s="83">
        <v>1751</v>
      </c>
      <c r="G1754" s="8">
        <f>output!F1754/inputs!$M$9*inputs!$D$9/inputs!$C$9</f>
        <v>1.7510000000000001</v>
      </c>
      <c r="H1754" s="7">
        <f>$A$4*POWER(F1754,2)*(inputs!$C$9+inputs!$D$9)/POWER(inputs!$C$9+inputs!$D$9*output!G1754,2)</f>
        <v>2.9045217791664471E-5</v>
      </c>
      <c r="I1754" s="7">
        <f>$B$4*POWER(F1754,2)*(inputs!$C$9+inputs!$D$9)/POWER(inputs!$C$9+inputs!$D$9*output!G1754,2)</f>
        <v>1.115937069740077E-4</v>
      </c>
      <c r="J1754" s="7">
        <f>$C$4*POWER(F1754,-2/3)*(inputs!$C$9+inputs!$D$9)/POWER(inputs!$C$9+inputs!$D$9*output!G1754,2)</f>
        <v>9.4580562332649689E-6</v>
      </c>
      <c r="K1754" s="7">
        <f>$D$4*POWER(F1754,-1)*(inputs!$C$9+inputs!$D$9)/POWER(inputs!$C$9+inputs!$D$9*output!G1754,2)</f>
        <v>2.129952250352057E-5</v>
      </c>
      <c r="L1754" s="7">
        <f t="shared" si="82"/>
        <v>1.7139650350245773E-4</v>
      </c>
      <c r="M1754" s="73"/>
      <c r="N1754" s="77">
        <f t="shared" si="83"/>
        <v>171.39650350245773</v>
      </c>
      <c r="O1754" s="78">
        <f>(inputs!$C$9+inputs!$D$9)/L1754</f>
        <v>6709.5884484219341</v>
      </c>
      <c r="P1754" s="79">
        <f t="shared" si="84"/>
        <v>34.784856584698247</v>
      </c>
    </row>
    <row r="1755" spans="6:16" x14ac:dyDescent="0.35">
      <c r="F1755" s="83">
        <v>1752</v>
      </c>
      <c r="G1755" s="8">
        <f>output!F1755/inputs!$M$9*inputs!$D$9/inputs!$C$9</f>
        <v>1.752</v>
      </c>
      <c r="H1755" s="7">
        <f>$A$4*POWER(F1755,2)*(inputs!$C$9+inputs!$D$9)/POWER(inputs!$C$9+inputs!$D$9*output!G1755,2)</f>
        <v>2.907149517445348E-5</v>
      </c>
      <c r="I1755" s="7">
        <f>$B$4*POWER(F1755,2)*(inputs!$C$9+inputs!$D$9)/POWER(inputs!$C$9+inputs!$D$9*output!G1755,2)</f>
        <v>1.1169466647019857E-4</v>
      </c>
      <c r="J1755" s="7">
        <f>$C$4*POWER(F1755,-2/3)*(inputs!$C$9+inputs!$D$9)/POWER(inputs!$C$9+inputs!$D$9*output!G1755,2)</f>
        <v>9.4522109983526166E-6</v>
      </c>
      <c r="K1755" s="7">
        <f>$D$4*POWER(F1755,-1)*(inputs!$C$9+inputs!$D$9)/POWER(inputs!$C$9+inputs!$D$9*output!G1755,2)</f>
        <v>2.128230836005974E-5</v>
      </c>
      <c r="L1755" s="7">
        <f t="shared" si="82"/>
        <v>1.7150068100306443E-4</v>
      </c>
      <c r="M1755" s="73"/>
      <c r="N1755" s="77">
        <f t="shared" si="83"/>
        <v>171.50068100306441</v>
      </c>
      <c r="O1755" s="78">
        <f>(inputs!$C$9+inputs!$D$9)/L1755</f>
        <v>6705.5127319258363</v>
      </c>
      <c r="P1755" s="79">
        <f t="shared" si="84"/>
        <v>34.77429000886864</v>
      </c>
    </row>
    <row r="1756" spans="6:16" x14ac:dyDescent="0.35">
      <c r="F1756" s="83">
        <v>1753</v>
      </c>
      <c r="G1756" s="8">
        <f>output!F1756/inputs!$M$9*inputs!$D$9/inputs!$C$9</f>
        <v>1.7530000000000001</v>
      </c>
      <c r="H1756" s="7">
        <f>$A$4*POWER(F1756,2)*(inputs!$C$9+inputs!$D$9)/POWER(inputs!$C$9+inputs!$D$9*output!G1756,2)</f>
        <v>2.9097778192382688E-5</v>
      </c>
      <c r="I1756" s="7">
        <f>$B$4*POWER(F1756,2)*(inputs!$C$9+inputs!$D$9)/POWER(inputs!$C$9+inputs!$D$9*output!G1756,2)</f>
        <v>1.1179564761698227E-4</v>
      </c>
      <c r="J1756" s="7">
        <f>$C$4*POWER(F1756,-2/3)*(inputs!$C$9+inputs!$D$9)/POWER(inputs!$C$9+inputs!$D$9*output!G1756,2)</f>
        <v>9.4463716941210714E-6</v>
      </c>
      <c r="K1756" s="7">
        <f>$D$4*POWER(F1756,-1)*(inputs!$C$9+inputs!$D$9)/POWER(inputs!$C$9+inputs!$D$9*output!G1756,2)</f>
        <v>2.1265115656913656E-5</v>
      </c>
      <c r="L1756" s="7">
        <f t="shared" si="82"/>
        <v>1.7160491316039968E-4</v>
      </c>
      <c r="M1756" s="73"/>
      <c r="N1756" s="77">
        <f t="shared" si="83"/>
        <v>171.60491316039969</v>
      </c>
      <c r="O1756" s="78">
        <f>(inputs!$C$9+inputs!$D$9)/L1756</f>
        <v>6701.439829552497</v>
      </c>
      <c r="P1756" s="79">
        <f t="shared" si="84"/>
        <v>34.763727520418406</v>
      </c>
    </row>
    <row r="1757" spans="6:16" x14ac:dyDescent="0.35">
      <c r="F1757" s="83">
        <v>1754</v>
      </c>
      <c r="G1757" s="8">
        <f>output!F1757/inputs!$M$9*inputs!$D$9/inputs!$C$9</f>
        <v>1.754</v>
      </c>
      <c r="H1757" s="7">
        <f>$A$4*POWER(F1757,2)*(inputs!$C$9+inputs!$D$9)/POWER(inputs!$C$9+inputs!$D$9*output!G1757,2)</f>
        <v>2.9124066839213608E-5</v>
      </c>
      <c r="I1757" s="7">
        <f>$B$4*POWER(F1757,2)*(inputs!$C$9+inputs!$D$9)/POWER(inputs!$C$9+inputs!$D$9*output!G1757,2)</f>
        <v>1.118966503903901E-4</v>
      </c>
      <c r="J1757" s="7">
        <f>$C$4*POWER(F1757,-2/3)*(inputs!$C$9+inputs!$D$9)/POWER(inputs!$C$9+inputs!$D$9*output!G1757,2)</f>
        <v>9.4405383116394601E-6</v>
      </c>
      <c r="K1757" s="7">
        <f>$D$4*POWER(F1757,-1)*(inputs!$C$9+inputs!$D$9)/POWER(inputs!$C$9+inputs!$D$9*output!G1757,2)</f>
        <v>2.1247944356556494E-5</v>
      </c>
      <c r="L1757" s="7">
        <f t="shared" si="82"/>
        <v>1.7170919989779968E-4</v>
      </c>
      <c r="M1757" s="73"/>
      <c r="N1757" s="77">
        <f t="shared" si="83"/>
        <v>171.70919989779969</v>
      </c>
      <c r="O1757" s="78">
        <f>(inputs!$C$9+inputs!$D$9)/L1757</f>
        <v>6697.3697430567099</v>
      </c>
      <c r="P1757" s="79">
        <f t="shared" si="84"/>
        <v>34.753169127627245</v>
      </c>
    </row>
    <row r="1758" spans="6:16" x14ac:dyDescent="0.35">
      <c r="F1758" s="83">
        <v>1755</v>
      </c>
      <c r="G1758" s="8">
        <f>output!F1758/inputs!$M$9*inputs!$D$9/inputs!$C$9</f>
        <v>1.7549999999999999</v>
      </c>
      <c r="H1758" s="7">
        <f>$A$4*POWER(F1758,2)*(inputs!$C$9+inputs!$D$9)/POWER(inputs!$C$9+inputs!$D$9*output!G1758,2)</f>
        <v>2.9150361108712719E-5</v>
      </c>
      <c r="I1758" s="7">
        <f>$B$4*POWER(F1758,2)*(inputs!$C$9+inputs!$D$9)/POWER(inputs!$C$9+inputs!$D$9*output!G1758,2)</f>
        <v>1.1199767476647247E-4</v>
      </c>
      <c r="J1758" s="7">
        <f>$C$4*POWER(F1758,-2/3)*(inputs!$C$9+inputs!$D$9)/POWER(inputs!$C$9+inputs!$D$9*output!G1758,2)</f>
        <v>9.4347108419952564E-6</v>
      </c>
      <c r="K1758" s="7">
        <f>$D$4*POWER(F1758,-1)*(inputs!$C$9+inputs!$D$9)/POWER(inputs!$C$9+inputs!$D$9*output!G1758,2)</f>
        <v>2.1230794421548464E-5</v>
      </c>
      <c r="L1758" s="7">
        <f t="shared" si="82"/>
        <v>1.7181354113872892E-4</v>
      </c>
      <c r="M1758" s="73"/>
      <c r="N1758" s="77">
        <f t="shared" si="83"/>
        <v>171.81354113872894</v>
      </c>
      <c r="O1758" s="78">
        <f>(inputs!$C$9+inputs!$D$9)/L1758</f>
        <v>6693.3024741713771</v>
      </c>
      <c r="P1758" s="79">
        <f t="shared" si="84"/>
        <v>34.742614838726652</v>
      </c>
    </row>
    <row r="1759" spans="6:16" x14ac:dyDescent="0.35">
      <c r="F1759" s="83">
        <v>1756</v>
      </c>
      <c r="G1759" s="8">
        <f>output!F1759/inputs!$M$9*inputs!$D$9/inputs!$C$9</f>
        <v>1.756</v>
      </c>
      <c r="H1759" s="7">
        <f>$A$4*POWER(F1759,2)*(inputs!$C$9+inputs!$D$9)/POWER(inputs!$C$9+inputs!$D$9*output!G1759,2)</f>
        <v>2.9176660994651456E-5</v>
      </c>
      <c r="I1759" s="7">
        <f>$B$4*POWER(F1759,2)*(inputs!$C$9+inputs!$D$9)/POWER(inputs!$C$9+inputs!$D$9*output!G1759,2)</f>
        <v>1.120987207212988E-4</v>
      </c>
      <c r="J1759" s="7">
        <f>$C$4*POWER(F1759,-2/3)*(inputs!$C$9+inputs!$D$9)/POWER(inputs!$C$9+inputs!$D$9*output!G1759,2)</f>
        <v>9.428889276294228E-6</v>
      </c>
      <c r="K1759" s="7">
        <f>$D$4*POWER(F1759,-1)*(inputs!$C$9+inputs!$D$9)/POWER(inputs!$C$9+inputs!$D$9*output!G1759,2)</f>
        <v>2.1213665814535567E-5</v>
      </c>
      <c r="L1759" s="7">
        <f t="shared" si="82"/>
        <v>1.7191793680678005E-4</v>
      </c>
      <c r="M1759" s="73"/>
      <c r="N1759" s="77">
        <f t="shared" si="83"/>
        <v>171.91793680678003</v>
      </c>
      <c r="O1759" s="78">
        <f>(inputs!$C$9+inputs!$D$9)/L1759</f>
        <v>6689.2380246076018</v>
      </c>
      <c r="P1759" s="79">
        <f t="shared" si="84"/>
        <v>34.73206466190009</v>
      </c>
    </row>
    <row r="1760" spans="6:16" x14ac:dyDescent="0.35">
      <c r="F1760" s="83">
        <v>1757</v>
      </c>
      <c r="G1760" s="8">
        <f>output!F1760/inputs!$M$9*inputs!$D$9/inputs!$C$9</f>
        <v>1.7569999999999999</v>
      </c>
      <c r="H1760" s="7">
        <f>$A$4*POWER(F1760,2)*(inputs!$C$9+inputs!$D$9)/POWER(inputs!$C$9+inputs!$D$9*output!G1760,2)</f>
        <v>2.9202966490806216E-5</v>
      </c>
      <c r="I1760" s="7">
        <f>$B$4*POWER(F1760,2)*(inputs!$C$9+inputs!$D$9)/POWER(inputs!$C$9+inputs!$D$9*output!G1760,2)</f>
        <v>1.1219978823095756E-4</v>
      </c>
      <c r="J1760" s="7">
        <f>$C$4*POWER(F1760,-2/3)*(inputs!$C$9+inputs!$D$9)/POWER(inputs!$C$9+inputs!$D$9*output!G1760,2)</f>
        <v>9.4230736056603946E-6</v>
      </c>
      <c r="K1760" s="7">
        <f>$D$4*POWER(F1760,-1)*(inputs!$C$9+inputs!$D$9)/POWER(inputs!$C$9+inputs!$D$9*output!G1760,2)</f>
        <v>2.1196558498249342E-5</v>
      </c>
      <c r="L1760" s="7">
        <f t="shared" si="82"/>
        <v>1.7202238682567352E-4</v>
      </c>
      <c r="M1760" s="73"/>
      <c r="N1760" s="77">
        <f t="shared" si="83"/>
        <v>172.02238682567352</v>
      </c>
      <c r="O1760" s="78">
        <f>(inputs!$C$9+inputs!$D$9)/L1760</f>
        <v>6685.1763960547951</v>
      </c>
      <c r="P1760" s="79">
        <f t="shared" si="84"/>
        <v>34.721518605283173</v>
      </c>
    </row>
    <row r="1761" spans="6:16" x14ac:dyDescent="0.35">
      <c r="F1761" s="83">
        <v>1758</v>
      </c>
      <c r="G1761" s="8">
        <f>output!F1761/inputs!$M$9*inputs!$D$9/inputs!$C$9</f>
        <v>1.758</v>
      </c>
      <c r="H1761" s="7">
        <f>$A$4*POWER(F1761,2)*(inputs!$C$9+inputs!$D$9)/POWER(inputs!$C$9+inputs!$D$9*output!G1761,2)</f>
        <v>2.9229277590958365E-5</v>
      </c>
      <c r="I1761" s="7">
        <f>$B$4*POWER(F1761,2)*(inputs!$C$9+inputs!$D$9)/POWER(inputs!$C$9+inputs!$D$9*output!G1761,2)</f>
        <v>1.1230087727155639E-4</v>
      </c>
      <c r="J1761" s="7">
        <f>$C$4*POWER(F1761,-2/3)*(inputs!$C$9+inputs!$D$9)/POWER(inputs!$C$9+inputs!$D$9*output!G1761,2)</f>
        <v>9.4172638212359634E-6</v>
      </c>
      <c r="K1761" s="7">
        <f>$D$4*POWER(F1761,-1)*(inputs!$C$9+inputs!$D$9)/POWER(inputs!$C$9+inputs!$D$9*output!G1761,2)</f>
        <v>2.1179472435506631E-5</v>
      </c>
      <c r="L1761" s="7">
        <f t="shared" ref="L1761:L1824" si="85">SUM(H1761:K1761)</f>
        <v>1.7212689111925736E-4</v>
      </c>
      <c r="M1761" s="73"/>
      <c r="N1761" s="77">
        <f t="shared" ref="N1761:N1824" si="86">L1761*1000000</f>
        <v>172.12689111925735</v>
      </c>
      <c r="O1761" s="78">
        <f>(inputs!$C$9+inputs!$D$9)/L1761</f>
        <v>6681.1175901807665</v>
      </c>
      <c r="P1761" s="79">
        <f t="shared" si="84"/>
        <v>34.710976676963831</v>
      </c>
    </row>
    <row r="1762" spans="6:16" x14ac:dyDescent="0.35">
      <c r="F1762" s="83">
        <v>1759</v>
      </c>
      <c r="G1762" s="8">
        <f>output!F1762/inputs!$M$9*inputs!$D$9/inputs!$C$9</f>
        <v>1.7589999999999999</v>
      </c>
      <c r="H1762" s="7">
        <f>$A$4*POWER(F1762,2)*(inputs!$C$9+inputs!$D$9)/POWER(inputs!$C$9+inputs!$D$9*output!G1762,2)</f>
        <v>2.9255594288894239E-5</v>
      </c>
      <c r="I1762" s="7">
        <f>$B$4*POWER(F1762,2)*(inputs!$C$9+inputs!$D$9)/POWER(inputs!$C$9+inputs!$D$9*output!G1762,2)</f>
        <v>1.1240198781922188E-4</v>
      </c>
      <c r="J1762" s="7">
        <f>$C$4*POWER(F1762,-2/3)*(inputs!$C$9+inputs!$D$9)/POWER(inputs!$C$9+inputs!$D$9*output!G1762,2)</f>
        <v>9.4114599141812918E-6</v>
      </c>
      <c r="K1762" s="7">
        <f>$D$4*POWER(F1762,-1)*(inputs!$C$9+inputs!$D$9)/POWER(inputs!$C$9+inputs!$D$9*output!G1762,2)</f>
        <v>2.1162407589209361E-5</v>
      </c>
      <c r="L1762" s="7">
        <f t="shared" si="85"/>
        <v>1.7223144961150678E-4</v>
      </c>
      <c r="M1762" s="73"/>
      <c r="N1762" s="77">
        <f t="shared" si="86"/>
        <v>172.23144961150678</v>
      </c>
      <c r="O1762" s="78">
        <f>(inputs!$C$9+inputs!$D$9)/L1762</f>
        <v>6677.0616086318323</v>
      </c>
      <c r="P1762" s="79">
        <f t="shared" si="84"/>
        <v>34.700438884982475</v>
      </c>
    </row>
    <row r="1763" spans="6:16" x14ac:dyDescent="0.35">
      <c r="F1763" s="83">
        <v>1760</v>
      </c>
      <c r="G1763" s="8">
        <f>output!F1763/inputs!$M$9*inputs!$D$9/inputs!$C$9</f>
        <v>1.7599999999999998</v>
      </c>
      <c r="H1763" s="7">
        <f>$A$4*POWER(F1763,2)*(inputs!$C$9+inputs!$D$9)/POWER(inputs!$C$9+inputs!$D$9*output!G1763,2)</f>
        <v>2.928191657840509E-5</v>
      </c>
      <c r="I1763" s="7">
        <f>$B$4*POWER(F1763,2)*(inputs!$C$9+inputs!$D$9)/POWER(inputs!$C$9+inputs!$D$9*output!G1763,2)</f>
        <v>1.1250311985009968E-4</v>
      </c>
      <c r="J1763" s="7">
        <f>$C$4*POWER(F1763,-2/3)*(inputs!$C$9+inputs!$D$9)/POWER(inputs!$C$9+inputs!$D$9*output!G1763,2)</f>
        <v>9.4056618756748552E-6</v>
      </c>
      <c r="K1763" s="7">
        <f>$D$4*POWER(F1763,-1)*(inputs!$C$9+inputs!$D$9)/POWER(inputs!$C$9+inputs!$D$9*output!G1763,2)</f>
        <v>2.114536392234424E-5</v>
      </c>
      <c r="L1763" s="7">
        <f t="shared" si="85"/>
        <v>1.7233606222652389E-4</v>
      </c>
      <c r="M1763" s="73"/>
      <c r="N1763" s="77">
        <f t="shared" si="86"/>
        <v>172.33606222652389</v>
      </c>
      <c r="O1763" s="78">
        <f>(inputs!$C$9+inputs!$D$9)/L1763</f>
        <v>6673.0084530329123</v>
      </c>
      <c r="P1763" s="79">
        <f t="shared" ref="P1763:P1826" si="87">SQRT(O1763/(8*LN(2)))</f>
        <v>34.689905237332219</v>
      </c>
    </row>
    <row r="1764" spans="6:16" x14ac:dyDescent="0.35">
      <c r="F1764" s="83">
        <v>1761</v>
      </c>
      <c r="G1764" s="8">
        <f>output!F1764/inputs!$M$9*inputs!$D$9/inputs!$C$9</f>
        <v>1.7609999999999999</v>
      </c>
      <c r="H1764" s="7">
        <f>$A$4*POWER(F1764,2)*(inputs!$C$9+inputs!$D$9)/POWER(inputs!$C$9+inputs!$D$9*output!G1764,2)</f>
        <v>2.9308244453287163E-5</v>
      </c>
      <c r="I1764" s="7">
        <f>$B$4*POWER(F1764,2)*(inputs!$C$9+inputs!$D$9)/POWER(inputs!$C$9+inputs!$D$9*output!G1764,2)</f>
        <v>1.126042733403545E-4</v>
      </c>
      <c r="J1764" s="7">
        <f>$C$4*POWER(F1764,-2/3)*(inputs!$C$9+inputs!$D$9)/POWER(inputs!$C$9+inputs!$D$9*output!G1764,2)</f>
        <v>9.3998696969131741E-6</v>
      </c>
      <c r="K1764" s="7">
        <f>$D$4*POWER(F1764,-1)*(inputs!$C$9+inputs!$D$9)/POWER(inputs!$C$9+inputs!$D$9*output!G1764,2)</f>
        <v>2.1128341397982589E-5</v>
      </c>
      <c r="L1764" s="7">
        <f t="shared" si="85"/>
        <v>1.7244072888853741E-4</v>
      </c>
      <c r="M1764" s="73"/>
      <c r="N1764" s="77">
        <f t="shared" si="86"/>
        <v>172.44072888853742</v>
      </c>
      <c r="O1764" s="78">
        <f>(inputs!$C$9+inputs!$D$9)/L1764</f>
        <v>6668.9581249876255</v>
      </c>
      <c r="P1764" s="79">
        <f t="shared" si="87"/>
        <v>34.679375741959021</v>
      </c>
    </row>
    <row r="1765" spans="6:16" x14ac:dyDescent="0.35">
      <c r="F1765" s="83">
        <v>1762</v>
      </c>
      <c r="G1765" s="8">
        <f>output!F1765/inputs!$M$9*inputs!$D$9/inputs!$C$9</f>
        <v>1.7619999999999998</v>
      </c>
      <c r="H1765" s="7">
        <f>$A$4*POWER(F1765,2)*(inputs!$C$9+inputs!$D$9)/POWER(inputs!$C$9+inputs!$D$9*output!G1765,2)</f>
        <v>2.9334577907341587E-5</v>
      </c>
      <c r="I1765" s="7">
        <f>$B$4*POWER(F1765,2)*(inputs!$C$9+inputs!$D$9)/POWER(inputs!$C$9+inputs!$D$9*output!G1765,2)</f>
        <v>1.1270544826616988E-4</v>
      </c>
      <c r="J1765" s="7">
        <f>$C$4*POWER(F1765,-2/3)*(inputs!$C$9+inputs!$D$9)/POWER(inputs!$C$9+inputs!$D$9*output!G1765,2)</f>
        <v>9.3940833691107721E-6</v>
      </c>
      <c r="K1765" s="7">
        <f>$D$4*POWER(F1765,-1)*(inputs!$C$9+inputs!$D$9)/POWER(inputs!$C$9+inputs!$D$9*output!G1765,2)</f>
        <v>2.1111339979280031E-5</v>
      </c>
      <c r="L1765" s="7">
        <f t="shared" si="85"/>
        <v>1.7254544952190228E-4</v>
      </c>
      <c r="M1765" s="73"/>
      <c r="N1765" s="77">
        <f t="shared" si="86"/>
        <v>172.54544952190227</v>
      </c>
      <c r="O1765" s="78">
        <f>(inputs!$C$9+inputs!$D$9)/L1765</f>
        <v>6664.9106260783956</v>
      </c>
      <c r="P1765" s="79">
        <f t="shared" si="87"/>
        <v>34.668850406761862</v>
      </c>
    </row>
    <row r="1766" spans="6:16" x14ac:dyDescent="0.35">
      <c r="F1766" s="83">
        <v>1763</v>
      </c>
      <c r="G1766" s="8">
        <f>output!F1766/inputs!$M$9*inputs!$D$9/inputs!$C$9</f>
        <v>1.7630000000000001</v>
      </c>
      <c r="H1766" s="7">
        <f>$A$4*POWER(F1766,2)*(inputs!$C$9+inputs!$D$9)/POWER(inputs!$C$9+inputs!$D$9*output!G1766,2)</f>
        <v>2.9360916934374484E-5</v>
      </c>
      <c r="I1766" s="7">
        <f>$B$4*POWER(F1766,2)*(inputs!$C$9+inputs!$D$9)/POWER(inputs!$C$9+inputs!$D$9*output!G1766,2)</f>
        <v>1.128066446037485E-4</v>
      </c>
      <c r="J1766" s="7">
        <f>$C$4*POWER(F1766,-2/3)*(inputs!$C$9+inputs!$D$9)/POWER(inputs!$C$9+inputs!$D$9*output!G1766,2)</f>
        <v>9.3883028835001466E-6</v>
      </c>
      <c r="K1766" s="7">
        <f>$D$4*POWER(F1766,-1)*(inputs!$C$9+inputs!$D$9)/POWER(inputs!$C$9+inputs!$D$9*output!G1766,2)</f>
        <v>2.1094359629476299E-5</v>
      </c>
      <c r="L1766" s="7">
        <f t="shared" si="85"/>
        <v>1.7265022405109942E-4</v>
      </c>
      <c r="M1766" s="73"/>
      <c r="N1766" s="77">
        <f t="shared" si="86"/>
        <v>172.65022405109943</v>
      </c>
      <c r="O1766" s="78">
        <f>(inputs!$C$9+inputs!$D$9)/L1766</f>
        <v>6660.8659578665447</v>
      </c>
      <c r="P1766" s="79">
        <f t="shared" si="87"/>
        <v>34.658329239592931</v>
      </c>
    </row>
    <row r="1767" spans="6:16" x14ac:dyDescent="0.35">
      <c r="F1767" s="83">
        <v>1764</v>
      </c>
      <c r="G1767" s="8">
        <f>output!F1767/inputs!$M$9*inputs!$D$9/inputs!$C$9</f>
        <v>1.764</v>
      </c>
      <c r="H1767" s="7">
        <f>$A$4*POWER(F1767,2)*(inputs!$C$9+inputs!$D$9)/POWER(inputs!$C$9+inputs!$D$9*output!G1767,2)</f>
        <v>2.9387261528196907E-5</v>
      </c>
      <c r="I1767" s="7">
        <f>$B$4*POWER(F1767,2)*(inputs!$C$9+inputs!$D$9)/POWER(inputs!$C$9+inputs!$D$9*output!G1767,2)</f>
        <v>1.12907862329312E-4</v>
      </c>
      <c r="J1767" s="7">
        <f>$C$4*POWER(F1767,-2/3)*(inputs!$C$9+inputs!$D$9)/POWER(inputs!$C$9+inputs!$D$9*output!G1767,2)</f>
        <v>9.3825282313316964E-6</v>
      </c>
      <c r="K1767" s="7">
        <f>$D$4*POWER(F1767,-1)*(inputs!$C$9+inputs!$D$9)/POWER(inputs!$C$9+inputs!$D$9*output!G1767,2)</f>
        <v>2.1077400311895006E-5</v>
      </c>
      <c r="L1767" s="7">
        <f t="shared" si="85"/>
        <v>1.727550524007356E-4</v>
      </c>
      <c r="M1767" s="73"/>
      <c r="N1767" s="77">
        <f t="shared" si="86"/>
        <v>172.75505240073559</v>
      </c>
      <c r="O1767" s="78">
        <f>(inputs!$C$9+inputs!$D$9)/L1767</f>
        <v>6656.8241218923858</v>
      </c>
      <c r="P1767" s="79">
        <f t="shared" si="87"/>
        <v>34.647812248257779</v>
      </c>
    </row>
    <row r="1768" spans="6:16" x14ac:dyDescent="0.35">
      <c r="F1768" s="83">
        <v>1765</v>
      </c>
      <c r="G1768" s="8">
        <f>output!F1768/inputs!$M$9*inputs!$D$9/inputs!$C$9</f>
        <v>1.7650000000000001</v>
      </c>
      <c r="H1768" s="7">
        <f>$A$4*POWER(F1768,2)*(inputs!$C$9+inputs!$D$9)/POWER(inputs!$C$9+inputs!$D$9*output!G1768,2)</f>
        <v>2.9413611682624803E-5</v>
      </c>
      <c r="I1768" s="7">
        <f>$B$4*POWER(F1768,2)*(inputs!$C$9+inputs!$D$9)/POWER(inputs!$C$9+inputs!$D$9*output!G1768,2)</f>
        <v>1.1300910141910082E-4</v>
      </c>
      <c r="J1768" s="7">
        <f>$C$4*POWER(F1768,-2/3)*(inputs!$C$9+inputs!$D$9)/POWER(inputs!$C$9+inputs!$D$9*output!G1768,2)</f>
        <v>9.376759403873706E-6</v>
      </c>
      <c r="K1768" s="7">
        <f>$D$4*POWER(F1768,-1)*(inputs!$C$9+inputs!$D$9)/POWER(inputs!$C$9+inputs!$D$9*output!G1768,2)</f>
        <v>2.1060461989943346E-5</v>
      </c>
      <c r="L1768" s="7">
        <f t="shared" si="85"/>
        <v>1.7285993449554267E-4</v>
      </c>
      <c r="M1768" s="73"/>
      <c r="N1768" s="77">
        <f t="shared" si="86"/>
        <v>172.85993449554266</v>
      </c>
      <c r="O1768" s="78">
        <f>(inputs!$C$9+inputs!$D$9)/L1768</f>
        <v>6652.7851196753381</v>
      </c>
      <c r="P1768" s="79">
        <f t="shared" si="87"/>
        <v>34.637299440515527</v>
      </c>
    </row>
    <row r="1769" spans="6:16" x14ac:dyDescent="0.35">
      <c r="F1769" s="83">
        <v>1766</v>
      </c>
      <c r="G1769" s="8">
        <f>output!F1769/inputs!$M$9*inputs!$D$9/inputs!$C$9</f>
        <v>1.766</v>
      </c>
      <c r="H1769" s="7">
        <f>$A$4*POWER(F1769,2)*(inputs!$C$9+inputs!$D$9)/POWER(inputs!$C$9+inputs!$D$9*output!G1769,2)</f>
        <v>2.9439967391479071E-5</v>
      </c>
      <c r="I1769" s="7">
        <f>$B$4*POWER(F1769,2)*(inputs!$C$9+inputs!$D$9)/POWER(inputs!$C$9+inputs!$D$9*output!G1769,2)</f>
        <v>1.1311036184937446E-4</v>
      </c>
      <c r="J1769" s="7">
        <f>$C$4*POWER(F1769,-2/3)*(inputs!$C$9+inputs!$D$9)/POWER(inputs!$C$9+inputs!$D$9*output!G1769,2)</f>
        <v>9.3709963924122715E-6</v>
      </c>
      <c r="K1769" s="7">
        <f>$D$4*POWER(F1769,-1)*(inputs!$C$9+inputs!$D$9)/POWER(inputs!$C$9+inputs!$D$9*output!G1769,2)</f>
        <v>2.1043544627111925E-5</v>
      </c>
      <c r="L1769" s="7">
        <f t="shared" si="85"/>
        <v>1.7296487026037771E-4</v>
      </c>
      <c r="M1769" s="73"/>
      <c r="N1769" s="77">
        <f t="shared" si="86"/>
        <v>172.96487026037772</v>
      </c>
      <c r="O1769" s="78">
        <f>(inputs!$C$9+inputs!$D$9)/L1769</f>
        <v>6648.7489527140042</v>
      </c>
      <c r="P1769" s="79">
        <f t="shared" si="87"/>
        <v>34.626790824079016</v>
      </c>
    </row>
    <row r="1770" spans="6:16" x14ac:dyDescent="0.35">
      <c r="F1770" s="83">
        <v>1767</v>
      </c>
      <c r="G1770" s="8">
        <f>output!F1770/inputs!$M$9*inputs!$D$9/inputs!$C$9</f>
        <v>1.7669999999999999</v>
      </c>
      <c r="H1770" s="7">
        <f>$A$4*POWER(F1770,2)*(inputs!$C$9+inputs!$D$9)/POWER(inputs!$C$9+inputs!$D$9*output!G1770,2)</f>
        <v>2.9466328648585531E-5</v>
      </c>
      <c r="I1770" s="7">
        <f>$B$4*POWER(F1770,2)*(inputs!$C$9+inputs!$D$9)/POWER(inputs!$C$9+inputs!$D$9*output!G1770,2)</f>
        <v>1.1321164359641128E-4</v>
      </c>
      <c r="J1770" s="7">
        <f>$C$4*POWER(F1770,-2/3)*(inputs!$C$9+inputs!$D$9)/POWER(inputs!$C$9+inputs!$D$9*output!G1770,2)</f>
        <v>9.3652391882512545E-6</v>
      </c>
      <c r="K1770" s="7">
        <f>$D$4*POWER(F1770,-1)*(inputs!$C$9+inputs!$D$9)/POWER(inputs!$C$9+inputs!$D$9*output!G1770,2)</f>
        <v>2.1026648186974484E-5</v>
      </c>
      <c r="L1770" s="7">
        <f t="shared" si="85"/>
        <v>1.7306985962022259E-4</v>
      </c>
      <c r="M1770" s="73"/>
      <c r="N1770" s="77">
        <f t="shared" si="86"/>
        <v>173.06985962022259</v>
      </c>
      <c r="O1770" s="78">
        <f>(inputs!$C$9+inputs!$D$9)/L1770</f>
        <v>6644.7156224862774</v>
      </c>
      <c r="P1770" s="79">
        <f t="shared" si="87"/>
        <v>34.616286406614975</v>
      </c>
    </row>
    <row r="1771" spans="6:16" x14ac:dyDescent="0.35">
      <c r="F1771" s="83">
        <v>1768</v>
      </c>
      <c r="G1771" s="8">
        <f>output!F1771/inputs!$M$9*inputs!$D$9/inputs!$C$9</f>
        <v>1.768</v>
      </c>
      <c r="H1771" s="7">
        <f>$A$4*POWER(F1771,2)*(inputs!$C$9+inputs!$D$9)/POWER(inputs!$C$9+inputs!$D$9*output!G1771,2)</f>
        <v>2.9492695447774917E-5</v>
      </c>
      <c r="I1771" s="7">
        <f>$B$4*POWER(F1771,2)*(inputs!$C$9+inputs!$D$9)/POWER(inputs!$C$9+inputs!$D$9*output!G1771,2)</f>
        <v>1.1331294663650855E-4</v>
      </c>
      <c r="J1771" s="7">
        <f>$C$4*POWER(F1771,-2/3)*(inputs!$C$9+inputs!$D$9)/POWER(inputs!$C$9+inputs!$D$9*output!G1771,2)</f>
        <v>9.3594877827122656E-6</v>
      </c>
      <c r="K1771" s="7">
        <f>$D$4*POWER(F1771,-1)*(inputs!$C$9+inputs!$D$9)/POWER(inputs!$C$9+inputs!$D$9*output!G1771,2)</f>
        <v>2.1009772633187676E-5</v>
      </c>
      <c r="L1771" s="7">
        <f t="shared" si="85"/>
        <v>1.7317490250018342E-4</v>
      </c>
      <c r="M1771" s="73"/>
      <c r="N1771" s="77">
        <f t="shared" si="86"/>
        <v>173.17490250018344</v>
      </c>
      <c r="O1771" s="78">
        <f>(inputs!$C$9+inputs!$D$9)/L1771</f>
        <v>6640.6851304494421</v>
      </c>
      <c r="P1771" s="79">
        <f t="shared" si="87"/>
        <v>34.605786195744223</v>
      </c>
    </row>
    <row r="1772" spans="6:16" x14ac:dyDescent="0.35">
      <c r="F1772" s="83">
        <v>1769</v>
      </c>
      <c r="G1772" s="8">
        <f>output!F1772/inputs!$M$9*inputs!$D$9/inputs!$C$9</f>
        <v>1.7689999999999999</v>
      </c>
      <c r="H1772" s="7">
        <f>$A$4*POWER(F1772,2)*(inputs!$C$9+inputs!$D$9)/POWER(inputs!$C$9+inputs!$D$9*output!G1772,2)</f>
        <v>2.9519067782882903E-5</v>
      </c>
      <c r="I1772" s="7">
        <f>$B$4*POWER(F1772,2)*(inputs!$C$9+inputs!$D$9)/POWER(inputs!$C$9+inputs!$D$9*output!G1772,2)</f>
        <v>1.1341427094598248E-4</v>
      </c>
      <c r="J1772" s="7">
        <f>$C$4*POWER(F1772,-2/3)*(inputs!$C$9+inputs!$D$9)/POWER(inputs!$C$9+inputs!$D$9*output!G1772,2)</f>
        <v>9.3537421671345741E-6</v>
      </c>
      <c r="K1772" s="7">
        <f>$D$4*POWER(F1772,-1)*(inputs!$C$9+inputs!$D$9)/POWER(inputs!$C$9+inputs!$D$9*output!G1772,2)</f>
        <v>2.0992917929490829E-5</v>
      </c>
      <c r="L1772" s="7">
        <f t="shared" si="85"/>
        <v>1.732799988254908E-4</v>
      </c>
      <c r="M1772" s="73"/>
      <c r="N1772" s="77">
        <f t="shared" si="86"/>
        <v>173.27999882549079</v>
      </c>
      <c r="O1772" s="78">
        <f>(inputs!$C$9+inputs!$D$9)/L1772</f>
        <v>6636.6574780402534</v>
      </c>
      <c r="P1772" s="79">
        <f t="shared" si="87"/>
        <v>34.595290199041777</v>
      </c>
    </row>
    <row r="1773" spans="6:16" x14ac:dyDescent="0.35">
      <c r="F1773" s="83">
        <v>1770</v>
      </c>
      <c r="G1773" s="8">
        <f>output!F1773/inputs!$M$9*inputs!$D$9/inputs!$C$9</f>
        <v>1.77</v>
      </c>
      <c r="H1773" s="7">
        <f>$A$4*POWER(F1773,2)*(inputs!$C$9+inputs!$D$9)/POWER(inputs!$C$9+inputs!$D$9*output!G1773,2)</f>
        <v>2.9545445647750022E-5</v>
      </c>
      <c r="I1773" s="7">
        <f>$B$4*POWER(F1773,2)*(inputs!$C$9+inputs!$D$9)/POWER(inputs!$C$9+inputs!$D$9*output!G1773,2)</f>
        <v>1.1351561650116804E-4</v>
      </c>
      <c r="J1773" s="7">
        <f>$C$4*POWER(F1773,-2/3)*(inputs!$C$9+inputs!$D$9)/POWER(inputs!$C$9+inputs!$D$9*output!G1773,2)</f>
        <v>9.3480023328751101E-6</v>
      </c>
      <c r="K1773" s="7">
        <f>$D$4*POWER(F1773,-1)*(inputs!$C$9+inputs!$D$9)/POWER(inputs!$C$9+inputs!$D$9*output!G1773,2)</f>
        <v>2.0976084039705727E-5</v>
      </c>
      <c r="L1773" s="7">
        <f t="shared" si="85"/>
        <v>1.7338514852149889E-4</v>
      </c>
      <c r="M1773" s="73"/>
      <c r="N1773" s="77">
        <f t="shared" si="86"/>
        <v>173.38514852149888</v>
      </c>
      <c r="O1773" s="78">
        <f>(inputs!$C$9+inputs!$D$9)/L1773</f>
        <v>6632.6326666750565</v>
      </c>
      <c r="P1773" s="79">
        <f t="shared" si="87"/>
        <v>34.584798424037125</v>
      </c>
    </row>
    <row r="1774" spans="6:16" x14ac:dyDescent="0.35">
      <c r="F1774" s="83">
        <v>1771</v>
      </c>
      <c r="G1774" s="8">
        <f>output!F1774/inputs!$M$9*inputs!$D$9/inputs!$C$9</f>
        <v>1.7709999999999999</v>
      </c>
      <c r="H1774" s="7">
        <f>$A$4*POWER(F1774,2)*(inputs!$C$9+inputs!$D$9)/POWER(inputs!$C$9+inputs!$D$9*output!G1774,2)</f>
        <v>2.9571829036221761E-5</v>
      </c>
      <c r="I1774" s="7">
        <f>$B$4*POWER(F1774,2)*(inputs!$C$9+inputs!$D$9)/POWER(inputs!$C$9+inputs!$D$9*output!G1774,2)</f>
        <v>1.1361698327841913E-4</v>
      </c>
      <c r="J1774" s="7">
        <f>$C$4*POWER(F1774,-2/3)*(inputs!$C$9+inputs!$D$9)/POWER(inputs!$C$9+inputs!$D$9*output!G1774,2)</f>
        <v>9.3422682713083692E-6</v>
      </c>
      <c r="K1774" s="7">
        <f>$D$4*POWER(F1774,-1)*(inputs!$C$9+inputs!$D$9)/POWER(inputs!$C$9+inputs!$D$9*output!G1774,2)</f>
        <v>2.0959270927736345E-5</v>
      </c>
      <c r="L1774" s="7">
        <f t="shared" si="85"/>
        <v>1.7349035151368561E-4</v>
      </c>
      <c r="M1774" s="73"/>
      <c r="N1774" s="77">
        <f t="shared" si="86"/>
        <v>173.49035151368562</v>
      </c>
      <c r="O1774" s="78">
        <f>(inputs!$C$9+inputs!$D$9)/L1774</f>
        <v>6628.6106977498594</v>
      </c>
      <c r="P1774" s="79">
        <f t="shared" si="87"/>
        <v>34.574310878214284</v>
      </c>
    </row>
    <row r="1775" spans="6:16" x14ac:dyDescent="0.35">
      <c r="F1775" s="83">
        <v>1772</v>
      </c>
      <c r="G1775" s="8">
        <f>output!F1775/inputs!$M$9*inputs!$D$9/inputs!$C$9</f>
        <v>1.7719999999999998</v>
      </c>
      <c r="H1775" s="7">
        <f>$A$4*POWER(F1775,2)*(inputs!$C$9+inputs!$D$9)/POWER(inputs!$C$9+inputs!$D$9*output!G1775,2)</f>
        <v>2.9598217942148486E-5</v>
      </c>
      <c r="I1775" s="7">
        <f>$B$4*POWER(F1775,2)*(inputs!$C$9+inputs!$D$9)/POWER(inputs!$C$9+inputs!$D$9*output!G1775,2)</f>
        <v>1.137183712541084E-4</v>
      </c>
      <c r="J1775" s="7">
        <f>$C$4*POWER(F1775,-2/3)*(inputs!$C$9+inputs!$D$9)/POWER(inputs!$C$9+inputs!$D$9*output!G1775,2)</f>
        <v>9.3365399738264114E-6</v>
      </c>
      <c r="K1775" s="7">
        <f>$D$4*POWER(F1775,-1)*(inputs!$C$9+inputs!$D$9)/POWER(inputs!$C$9+inputs!$D$9*output!G1775,2)</f>
        <v>2.0942478557568641E-5</v>
      </c>
      <c r="L1775" s="7">
        <f t="shared" si="85"/>
        <v>1.7359560772765191E-4</v>
      </c>
      <c r="M1775" s="73"/>
      <c r="N1775" s="77">
        <f t="shared" si="86"/>
        <v>173.59560772765192</v>
      </c>
      <c r="O1775" s="78">
        <f>(inputs!$C$9+inputs!$D$9)/L1775</f>
        <v>6624.5915726404482</v>
      </c>
      <c r="P1775" s="79">
        <f t="shared" si="87"/>
        <v>34.563827569012076</v>
      </c>
    </row>
    <row r="1776" spans="6:16" x14ac:dyDescent="0.35">
      <c r="F1776" s="83">
        <v>1773</v>
      </c>
      <c r="G1776" s="8">
        <f>output!F1776/inputs!$M$9*inputs!$D$9/inputs!$C$9</f>
        <v>1.7729999999999999</v>
      </c>
      <c r="H1776" s="7">
        <f>$A$4*POWER(F1776,2)*(inputs!$C$9+inputs!$D$9)/POWER(inputs!$C$9+inputs!$D$9*output!G1776,2)</f>
        <v>2.9624612359385472E-5</v>
      </c>
      <c r="I1776" s="7">
        <f>$B$4*POWER(F1776,2)*(inputs!$C$9+inputs!$D$9)/POWER(inputs!$C$9+inputs!$D$9*output!G1776,2)</f>
        <v>1.1381978040462748E-4</v>
      </c>
      <c r="J1776" s="7">
        <f>$C$4*POWER(F1776,-2/3)*(inputs!$C$9+inputs!$D$9)/POWER(inputs!$C$9+inputs!$D$9*output!G1776,2)</f>
        <v>9.3308174318387963E-6</v>
      </c>
      <c r="K1776" s="7">
        <f>$D$4*POWER(F1776,-1)*(inputs!$C$9+inputs!$D$9)/POWER(inputs!$C$9+inputs!$D$9*output!G1776,2)</f>
        <v>2.0925706893270333E-5</v>
      </c>
      <c r="L1776" s="7">
        <f t="shared" si="85"/>
        <v>1.7370091708912206E-4</v>
      </c>
      <c r="M1776" s="73"/>
      <c r="N1776" s="77">
        <f t="shared" si="86"/>
        <v>173.70091708912207</v>
      </c>
      <c r="O1776" s="78">
        <f>(inputs!$C$9+inputs!$D$9)/L1776</f>
        <v>6620.5752927024596</v>
      </c>
      <c r="P1776" s="79">
        <f t="shared" si="87"/>
        <v>34.553348503824189</v>
      </c>
    </row>
    <row r="1777" spans="6:16" x14ac:dyDescent="0.35">
      <c r="F1777" s="83">
        <v>1774</v>
      </c>
      <c r="G1777" s="8">
        <f>output!F1777/inputs!$M$9*inputs!$D$9/inputs!$C$9</f>
        <v>1.7739999999999998</v>
      </c>
      <c r="H1777" s="7">
        <f>$A$4*POWER(F1777,2)*(inputs!$C$9+inputs!$D$9)/POWER(inputs!$C$9+inputs!$D$9*output!G1777,2)</f>
        <v>2.9651012281792873E-5</v>
      </c>
      <c r="I1777" s="7">
        <f>$B$4*POWER(F1777,2)*(inputs!$C$9+inputs!$D$9)/POWER(inputs!$C$9+inputs!$D$9*output!G1777,2)</f>
        <v>1.1392121070638659E-4</v>
      </c>
      <c r="J1777" s="7">
        <f>$C$4*POWER(F1777,-2/3)*(inputs!$C$9+inputs!$D$9)/POWER(inputs!$C$9+inputs!$D$9*output!G1777,2)</f>
        <v>9.3251006367725102E-6</v>
      </c>
      <c r="K1777" s="7">
        <f>$D$4*POWER(F1777,-1)*(inputs!$C$9+inputs!$D$9)/POWER(inputs!$C$9+inputs!$D$9*output!G1777,2)</f>
        <v>2.0908955898990622E-5</v>
      </c>
      <c r="L1777" s="7">
        <f t="shared" si="85"/>
        <v>1.738062795239426E-4</v>
      </c>
      <c r="M1777" s="73"/>
      <c r="N1777" s="77">
        <f t="shared" si="86"/>
        <v>173.80627952394261</v>
      </c>
      <c r="O1777" s="78">
        <f>(inputs!$C$9+inputs!$D$9)/L1777</f>
        <v>6616.5618592715009</v>
      </c>
      <c r="P1777" s="79">
        <f t="shared" si="87"/>
        <v>34.54287368999946</v>
      </c>
    </row>
    <row r="1778" spans="6:16" x14ac:dyDescent="0.35">
      <c r="F1778" s="83">
        <v>1775</v>
      </c>
      <c r="G1778" s="8">
        <f>output!F1778/inputs!$M$9*inputs!$D$9/inputs!$C$9</f>
        <v>1.7750000000000001</v>
      </c>
      <c r="H1778" s="7">
        <f>$A$4*POWER(F1778,2)*(inputs!$C$9+inputs!$D$9)/POWER(inputs!$C$9+inputs!$D$9*output!G1778,2)</f>
        <v>2.9677417703235757E-5</v>
      </c>
      <c r="I1778" s="7">
        <f>$B$4*POWER(F1778,2)*(inputs!$C$9+inputs!$D$9)/POWER(inputs!$C$9+inputs!$D$9*output!G1778,2)</f>
        <v>1.1402266213581495E-4</v>
      </c>
      <c r="J1778" s="7">
        <f>$C$4*POWER(F1778,-2/3)*(inputs!$C$9+inputs!$D$9)/POWER(inputs!$C$9+inputs!$D$9*output!G1778,2)</f>
        <v>9.3193895800719817E-6</v>
      </c>
      <c r="K1778" s="7">
        <f>$D$4*POWER(F1778,-1)*(inputs!$C$9+inputs!$D$9)/POWER(inputs!$C$9+inputs!$D$9*output!G1778,2)</f>
        <v>2.0892225538960032E-5</v>
      </c>
      <c r="L1778" s="7">
        <f t="shared" si="85"/>
        <v>1.7391169495808274E-4</v>
      </c>
      <c r="M1778" s="73"/>
      <c r="N1778" s="77">
        <f t="shared" si="86"/>
        <v>173.91169495808273</v>
      </c>
      <c r="O1778" s="78">
        <f>(inputs!$C$9+inputs!$D$9)/L1778</f>
        <v>6612.5512736632227</v>
      </c>
      <c r="P1778" s="79">
        <f t="shared" si="87"/>
        <v>34.532403134841935</v>
      </c>
    </row>
    <row r="1779" spans="6:16" x14ac:dyDescent="0.35">
      <c r="F1779" s="83">
        <v>1776</v>
      </c>
      <c r="G1779" s="8">
        <f>output!F1779/inputs!$M$9*inputs!$D$9/inputs!$C$9</f>
        <v>1.776</v>
      </c>
      <c r="H1779" s="7">
        <f>$A$4*POWER(F1779,2)*(inputs!$C$9+inputs!$D$9)/POWER(inputs!$C$9+inputs!$D$9*output!G1779,2)</f>
        <v>2.9703828617584043E-5</v>
      </c>
      <c r="I1779" s="7">
        <f>$B$4*POWER(F1779,2)*(inputs!$C$9+inputs!$D$9)/POWER(inputs!$C$9+inputs!$D$9*output!G1779,2)</f>
        <v>1.1412413466936039E-4</v>
      </c>
      <c r="J1779" s="7">
        <f>$C$4*POWER(F1779,-2/3)*(inputs!$C$9+inputs!$D$9)/POWER(inputs!$C$9+inputs!$D$9*output!G1779,2)</f>
        <v>9.3136842531989848E-6</v>
      </c>
      <c r="K1779" s="7">
        <f>$D$4*POWER(F1779,-1)*(inputs!$C$9+inputs!$D$9)/POWER(inputs!$C$9+inputs!$D$9*output!G1779,2)</f>
        <v>2.0875515777490107E-5</v>
      </c>
      <c r="L1779" s="7">
        <f t="shared" si="85"/>
        <v>1.7401716331763353E-4</v>
      </c>
      <c r="M1779" s="73"/>
      <c r="N1779" s="77">
        <f t="shared" si="86"/>
        <v>174.01716331763353</v>
      </c>
      <c r="O1779" s="78">
        <f>(inputs!$C$9+inputs!$D$9)/L1779</f>
        <v>6608.5435371734275</v>
      </c>
      <c r="P1779" s="79">
        <f t="shared" si="87"/>
        <v>34.521936845611137</v>
      </c>
    </row>
    <row r="1780" spans="6:16" x14ac:dyDescent="0.35">
      <c r="F1780" s="83">
        <v>1777</v>
      </c>
      <c r="G1780" s="8">
        <f>output!F1780/inputs!$M$9*inputs!$D$9/inputs!$C$9</f>
        <v>1.7769999999999999</v>
      </c>
      <c r="H1780" s="7">
        <f>$A$4*POWER(F1780,2)*(inputs!$C$9+inputs!$D$9)/POWER(inputs!$C$9+inputs!$D$9*output!G1780,2)</f>
        <v>2.9730245018712583E-5</v>
      </c>
      <c r="I1780" s="7">
        <f>$B$4*POWER(F1780,2)*(inputs!$C$9+inputs!$D$9)/POWER(inputs!$C$9+inputs!$D$9*output!G1780,2)</f>
        <v>1.1422562828348956E-4</v>
      </c>
      <c r="J1780" s="7">
        <f>$C$4*POWER(F1780,-2/3)*(inputs!$C$9+inputs!$D$9)/POWER(inputs!$C$9+inputs!$D$9*output!G1780,2)</f>
        <v>9.3079846476326205E-6</v>
      </c>
      <c r="K1780" s="7">
        <f>$D$4*POWER(F1780,-1)*(inputs!$C$9+inputs!$D$9)/POWER(inputs!$C$9+inputs!$D$9*output!G1780,2)</f>
        <v>2.0858826578973246E-5</v>
      </c>
      <c r="L1780" s="7">
        <f t="shared" si="85"/>
        <v>1.7412268452880801E-4</v>
      </c>
      <c r="M1780" s="73"/>
      <c r="N1780" s="77">
        <f t="shared" si="86"/>
        <v>174.12268452880801</v>
      </c>
      <c r="O1780" s="78">
        <f>(inputs!$C$9+inputs!$D$9)/L1780</f>
        <v>6604.53865107815</v>
      </c>
      <c r="P1780" s="79">
        <f t="shared" si="87"/>
        <v>34.511474829522157</v>
      </c>
    </row>
    <row r="1781" spans="6:16" x14ac:dyDescent="0.35">
      <c r="F1781" s="83">
        <v>1778</v>
      </c>
      <c r="G1781" s="8">
        <f>output!F1781/inputs!$M$9*inputs!$D$9/inputs!$C$9</f>
        <v>1.778</v>
      </c>
      <c r="H1781" s="7">
        <f>$A$4*POWER(F1781,2)*(inputs!$C$9+inputs!$D$9)/POWER(inputs!$C$9+inputs!$D$9*output!G1781,2)</f>
        <v>2.9756666900501055E-5</v>
      </c>
      <c r="I1781" s="7">
        <f>$B$4*POWER(F1781,2)*(inputs!$C$9+inputs!$D$9)/POWER(inputs!$C$9+inputs!$D$9*output!G1781,2)</f>
        <v>1.143271429546879E-4</v>
      </c>
      <c r="J1781" s="7">
        <f>$C$4*POWER(F1781,-2/3)*(inputs!$C$9+inputs!$D$9)/POWER(inputs!$C$9+inputs!$D$9*output!G1781,2)</f>
        <v>9.3022907548692388E-6</v>
      </c>
      <c r="K1781" s="7">
        <f>$D$4*POWER(F1781,-1)*(inputs!$C$9+inputs!$D$9)/POWER(inputs!$C$9+inputs!$D$9*output!G1781,2)</f>
        <v>2.084215790788244E-5</v>
      </c>
      <c r="L1781" s="7">
        <f t="shared" si="85"/>
        <v>1.7422825851794066E-4</v>
      </c>
      <c r="M1781" s="73"/>
      <c r="N1781" s="77">
        <f t="shared" si="86"/>
        <v>174.22825851794065</v>
      </c>
      <c r="O1781" s="78">
        <f>(inputs!$C$9+inputs!$D$9)/L1781</f>
        <v>6600.536616633759</v>
      </c>
      <c r="P1781" s="79">
        <f t="shared" si="87"/>
        <v>34.501017093745844</v>
      </c>
    </row>
    <row r="1782" spans="6:16" x14ac:dyDescent="0.35">
      <c r="F1782" s="83">
        <v>1779</v>
      </c>
      <c r="G1782" s="8">
        <f>output!F1782/inputs!$M$9*inputs!$D$9/inputs!$C$9</f>
        <v>1.7789999999999999</v>
      </c>
      <c r="H1782" s="7">
        <f>$A$4*POWER(F1782,2)*(inputs!$C$9+inputs!$D$9)/POWER(inputs!$C$9+inputs!$D$9*output!G1782,2)</f>
        <v>2.9783094256834044E-5</v>
      </c>
      <c r="I1782" s="7">
        <f>$B$4*POWER(F1782,2)*(inputs!$C$9+inputs!$D$9)/POWER(inputs!$C$9+inputs!$D$9*output!G1782,2)</f>
        <v>1.1442867865945948E-4</v>
      </c>
      <c r="J1782" s="7">
        <f>$C$4*POWER(F1782,-2/3)*(inputs!$C$9+inputs!$D$9)/POWER(inputs!$C$9+inputs!$D$9*output!G1782,2)</f>
        <v>9.2966025664224639E-6</v>
      </c>
      <c r="K1782" s="7">
        <f>$D$4*POWER(F1782,-1)*(inputs!$C$9+inputs!$D$9)/POWER(inputs!$C$9+inputs!$D$9*output!G1782,2)</f>
        <v>2.0825509728771034E-5</v>
      </c>
      <c r="L1782" s="7">
        <f t="shared" si="85"/>
        <v>1.74333885211487E-4</v>
      </c>
      <c r="M1782" s="73"/>
      <c r="N1782" s="77">
        <f t="shared" si="86"/>
        <v>174.333885211487</v>
      </c>
      <c r="O1782" s="78">
        <f>(inputs!$C$9+inputs!$D$9)/L1782</f>
        <v>6596.5374350770535</v>
      </c>
      <c r="P1782" s="79">
        <f t="shared" si="87"/>
        <v>34.49056364540899</v>
      </c>
    </row>
    <row r="1783" spans="6:16" x14ac:dyDescent="0.35">
      <c r="F1783" s="83">
        <v>1780</v>
      </c>
      <c r="G1783" s="8">
        <f>output!F1783/inputs!$M$9*inputs!$D$9/inputs!$C$9</f>
        <v>1.78</v>
      </c>
      <c r="H1783" s="7">
        <f>$A$4*POWER(F1783,2)*(inputs!$C$9+inputs!$D$9)/POWER(inputs!$C$9+inputs!$D$9*output!G1783,2)</f>
        <v>2.9809527081600996E-5</v>
      </c>
      <c r="I1783" s="7">
        <f>$B$4*POWER(F1783,2)*(inputs!$C$9+inputs!$D$9)/POWER(inputs!$C$9+inputs!$D$9*output!G1783,2)</f>
        <v>1.145302353743272E-4</v>
      </c>
      <c r="J1783" s="7">
        <f>$C$4*POWER(F1783,-2/3)*(inputs!$C$9+inputs!$D$9)/POWER(inputs!$C$9+inputs!$D$9*output!G1783,2)</f>
        <v>9.2909200738230625E-6</v>
      </c>
      <c r="K1783" s="7">
        <f>$D$4*POWER(F1783,-1)*(inputs!$C$9+inputs!$D$9)/POWER(inputs!$C$9+inputs!$D$9*output!G1783,2)</f>
        <v>2.0808882006272558E-5</v>
      </c>
      <c r="L1783" s="7">
        <f t="shared" si="85"/>
        <v>1.7443956453602381E-4</v>
      </c>
      <c r="M1783" s="73"/>
      <c r="N1783" s="77">
        <f t="shared" si="86"/>
        <v>174.43956453602379</v>
      </c>
      <c r="O1783" s="78">
        <f>(inputs!$C$9+inputs!$D$9)/L1783</f>
        <v>6592.5411076253376</v>
      </c>
      <c r="P1783" s="79">
        <f t="shared" si="87"/>
        <v>34.480114491594477</v>
      </c>
    </row>
    <row r="1784" spans="6:16" x14ac:dyDescent="0.35">
      <c r="F1784" s="83">
        <v>1781</v>
      </c>
      <c r="G1784" s="8">
        <f>output!F1784/inputs!$M$9*inputs!$D$9/inputs!$C$9</f>
        <v>1.7809999999999999</v>
      </c>
      <c r="H1784" s="7">
        <f>$A$4*POWER(F1784,2)*(inputs!$C$9+inputs!$D$9)/POWER(inputs!$C$9+inputs!$D$9*output!G1784,2)</f>
        <v>2.9835965368696204E-5</v>
      </c>
      <c r="I1784" s="7">
        <f>$B$4*POWER(F1784,2)*(inputs!$C$9+inputs!$D$9)/POWER(inputs!$C$9+inputs!$D$9*output!G1784,2)</f>
        <v>1.146318130758325E-4</v>
      </c>
      <c r="J1784" s="7">
        <f>$C$4*POWER(F1784,-2/3)*(inputs!$C$9+inputs!$D$9)/POWER(inputs!$C$9+inputs!$D$9*output!G1784,2)</f>
        <v>9.285243268618962E-6</v>
      </c>
      <c r="K1784" s="7">
        <f>$D$4*POWER(F1784,-1)*(inputs!$C$9+inputs!$D$9)/POWER(inputs!$C$9+inputs!$D$9*output!G1784,2)</f>
        <v>2.0792274705100417E-5</v>
      </c>
      <c r="L1784" s="7">
        <f t="shared" si="85"/>
        <v>1.7454529641824809E-4</v>
      </c>
      <c r="M1784" s="73"/>
      <c r="N1784" s="77">
        <f t="shared" si="86"/>
        <v>174.54529641824809</v>
      </c>
      <c r="O1784" s="78">
        <f>(inputs!$C$9+inputs!$D$9)/L1784</f>
        <v>6588.5476354765378</v>
      </c>
      <c r="P1784" s="79">
        <f t="shared" si="87"/>
        <v>34.469669639341461</v>
      </c>
    </row>
    <row r="1785" spans="6:16" x14ac:dyDescent="0.35">
      <c r="F1785" s="83">
        <v>1782</v>
      </c>
      <c r="G1785" s="8">
        <f>output!F1785/inputs!$M$9*inputs!$D$9/inputs!$C$9</f>
        <v>1.782</v>
      </c>
      <c r="H1785" s="7">
        <f>$A$4*POWER(F1785,2)*(inputs!$C$9+inputs!$D$9)/POWER(inputs!$C$9+inputs!$D$9*output!G1785,2)</f>
        <v>2.9862409112018856E-5</v>
      </c>
      <c r="I1785" s="7">
        <f>$B$4*POWER(F1785,2)*(inputs!$C$9+inputs!$D$9)/POWER(inputs!$C$9+inputs!$D$9*output!G1785,2)</f>
        <v>1.1473341174053559E-4</v>
      </c>
      <c r="J1785" s="7">
        <f>$C$4*POWER(F1785,-2/3)*(inputs!$C$9+inputs!$D$9)/POWER(inputs!$C$9+inputs!$D$9*output!G1785,2)</f>
        <v>9.2795721423751729E-6</v>
      </c>
      <c r="K1785" s="7">
        <f>$D$4*POWER(F1785,-1)*(inputs!$C$9+inputs!$D$9)/POWER(inputs!$C$9+inputs!$D$9*output!G1785,2)</f>
        <v>2.0775687790047751E-5</v>
      </c>
      <c r="L1785" s="7">
        <f t="shared" si="85"/>
        <v>1.7465108078497735E-4</v>
      </c>
      <c r="M1785" s="73"/>
      <c r="N1785" s="77">
        <f t="shared" si="86"/>
        <v>174.65108078497735</v>
      </c>
      <c r="O1785" s="78">
        <f>(inputs!$C$9+inputs!$D$9)/L1785</f>
        <v>6584.5570198092782</v>
      </c>
      <c r="P1785" s="79">
        <f t="shared" si="87"/>
        <v>34.459229095645512</v>
      </c>
    </row>
    <row r="1786" spans="6:16" x14ac:dyDescent="0.35">
      <c r="F1786" s="83">
        <v>1783</v>
      </c>
      <c r="G1786" s="8">
        <f>output!F1786/inputs!$M$9*inputs!$D$9/inputs!$C$9</f>
        <v>1.7829999999999999</v>
      </c>
      <c r="H1786" s="7">
        <f>$A$4*POWER(F1786,2)*(inputs!$C$9+inputs!$D$9)/POWER(inputs!$C$9+inputs!$D$9*output!G1786,2)</f>
        <v>2.9888858305472989E-5</v>
      </c>
      <c r="I1786" s="7">
        <f>$B$4*POWER(F1786,2)*(inputs!$C$9+inputs!$D$9)/POWER(inputs!$C$9+inputs!$D$9*output!G1786,2)</f>
        <v>1.1483503134501542E-4</v>
      </c>
      <c r="J1786" s="7">
        <f>$C$4*POWER(F1786,-2/3)*(inputs!$C$9+inputs!$D$9)/POWER(inputs!$C$9+inputs!$D$9*output!G1786,2)</f>
        <v>9.2739066866737632E-6</v>
      </c>
      <c r="K1786" s="7">
        <f>$D$4*POWER(F1786,-1)*(inputs!$C$9+inputs!$D$9)/POWER(inputs!$C$9+inputs!$D$9*output!G1786,2)</f>
        <v>2.0759121225987154E-5</v>
      </c>
      <c r="L1786" s="7">
        <f t="shared" si="85"/>
        <v>1.747569175631493E-4</v>
      </c>
      <c r="M1786" s="73"/>
      <c r="N1786" s="77">
        <f t="shared" si="86"/>
        <v>174.7569175631493</v>
      </c>
      <c r="O1786" s="78">
        <f>(inputs!$C$9+inputs!$D$9)/L1786</f>
        <v>6580.5692617829654</v>
      </c>
      <c r="P1786" s="79">
        <f t="shared" si="87"/>
        <v>34.448792867458778</v>
      </c>
    </row>
    <row r="1787" spans="6:16" x14ac:dyDescent="0.35">
      <c r="F1787" s="83">
        <v>1784</v>
      </c>
      <c r="G1787" s="8">
        <f>output!F1787/inputs!$M$9*inputs!$D$9/inputs!$C$9</f>
        <v>1.7839999999999998</v>
      </c>
      <c r="H1787" s="7">
        <f>$A$4*POWER(F1787,2)*(inputs!$C$9+inputs!$D$9)/POWER(inputs!$C$9+inputs!$D$9*output!G1787,2)</f>
        <v>2.991531294296748E-5</v>
      </c>
      <c r="I1787" s="7">
        <f>$B$4*POWER(F1787,2)*(inputs!$C$9+inputs!$D$9)/POWER(inputs!$C$9+inputs!$D$9*output!G1787,2)</f>
        <v>1.1493667186586944E-4</v>
      </c>
      <c r="J1787" s="7">
        <f>$C$4*POWER(F1787,-2/3)*(inputs!$C$9+inputs!$D$9)/POWER(inputs!$C$9+inputs!$D$9*output!G1787,2)</f>
        <v>9.2682468931138126E-6</v>
      </c>
      <c r="K1787" s="7">
        <f>$D$4*POWER(F1787,-1)*(inputs!$C$9+inputs!$D$9)/POWER(inputs!$C$9+inputs!$D$9*output!G1787,2)</f>
        <v>2.0742574977870477E-5</v>
      </c>
      <c r="L1787" s="7">
        <f t="shared" si="85"/>
        <v>1.7486280667982122E-4</v>
      </c>
      <c r="M1787" s="73"/>
      <c r="N1787" s="77">
        <f t="shared" si="86"/>
        <v>174.8628066798212</v>
      </c>
      <c r="O1787" s="78">
        <f>(inputs!$C$9+inputs!$D$9)/L1787</f>
        <v>6576.5843625378993</v>
      </c>
      <c r="P1787" s="79">
        <f t="shared" si="87"/>
        <v>34.438360961690186</v>
      </c>
    </row>
    <row r="1788" spans="6:16" x14ac:dyDescent="0.35">
      <c r="F1788" s="83">
        <v>1785</v>
      </c>
      <c r="G1788" s="8">
        <f>output!F1788/inputs!$M$9*inputs!$D$9/inputs!$C$9</f>
        <v>1.7849999999999999</v>
      </c>
      <c r="H1788" s="7">
        <f>$A$4*POWER(F1788,2)*(inputs!$C$9+inputs!$D$9)/POWER(inputs!$C$9+inputs!$D$9*output!G1788,2)</f>
        <v>2.9941773018416039E-5</v>
      </c>
      <c r="I1788" s="7">
        <f>$B$4*POWER(F1788,2)*(inputs!$C$9+inputs!$D$9)/POWER(inputs!$C$9+inputs!$D$9*output!G1788,2)</f>
        <v>1.1503833327971378E-4</v>
      </c>
      <c r="J1788" s="7">
        <f>$C$4*POWER(F1788,-2/3)*(inputs!$C$9+inputs!$D$9)/POWER(inputs!$C$9+inputs!$D$9*output!G1788,2)</f>
        <v>9.262592753311362E-6</v>
      </c>
      <c r="K1788" s="7">
        <f>$D$4*POWER(F1788,-1)*(inputs!$C$9+inputs!$D$9)/POWER(inputs!$C$9+inputs!$D$9*output!G1788,2)</f>
        <v>2.0726049010728589E-5</v>
      </c>
      <c r="L1788" s="7">
        <f t="shared" si="85"/>
        <v>1.7496874806216978E-4</v>
      </c>
      <c r="M1788" s="73"/>
      <c r="N1788" s="77">
        <f t="shared" si="86"/>
        <v>174.96874806216979</v>
      </c>
      <c r="O1788" s="78">
        <f>(inputs!$C$9+inputs!$D$9)/L1788</f>
        <v>6572.602323195355</v>
      </c>
      <c r="P1788" s="79">
        <f t="shared" si="87"/>
        <v>34.42793338520557</v>
      </c>
    </row>
    <row r="1789" spans="6:16" x14ac:dyDescent="0.35">
      <c r="F1789" s="83">
        <v>1786</v>
      </c>
      <c r="G1789" s="8">
        <f>output!F1789/inputs!$M$9*inputs!$D$9/inputs!$C$9</f>
        <v>1.7859999999999998</v>
      </c>
      <c r="H1789" s="7">
        <f>$A$4*POWER(F1789,2)*(inputs!$C$9+inputs!$D$9)/POWER(inputs!$C$9+inputs!$D$9*output!G1789,2)</f>
        <v>2.996823852573727E-5</v>
      </c>
      <c r="I1789" s="7">
        <f>$B$4*POWER(F1789,2)*(inputs!$C$9+inputs!$D$9)/POWER(inputs!$C$9+inputs!$D$9*output!G1789,2)</f>
        <v>1.1514001556318321E-4</v>
      </c>
      <c r="J1789" s="7">
        <f>$C$4*POWER(F1789,-2/3)*(inputs!$C$9+inputs!$D$9)/POWER(inputs!$C$9+inputs!$D$9*output!G1789,2)</f>
        <v>9.2569442588993623E-6</v>
      </c>
      <c r="K1789" s="7">
        <f>$D$4*POWER(F1789,-1)*(inputs!$C$9+inputs!$D$9)/POWER(inputs!$C$9+inputs!$D$9*output!G1789,2)</f>
        <v>2.070954328967117E-5</v>
      </c>
      <c r="L1789" s="7">
        <f t="shared" si="85"/>
        <v>1.7507474163749103E-4</v>
      </c>
      <c r="M1789" s="73"/>
      <c r="N1789" s="77">
        <f t="shared" si="86"/>
        <v>175.07474163749103</v>
      </c>
      <c r="O1789" s="78">
        <f>(inputs!$C$9+inputs!$D$9)/L1789</f>
        <v>6568.6231448576673</v>
      </c>
      <c r="P1789" s="79">
        <f t="shared" si="87"/>
        <v>34.417510144827851</v>
      </c>
    </row>
    <row r="1790" spans="6:16" x14ac:dyDescent="0.35">
      <c r="F1790" s="83">
        <v>1787</v>
      </c>
      <c r="G1790" s="8">
        <f>output!F1790/inputs!$M$9*inputs!$D$9/inputs!$C$9</f>
        <v>1.7870000000000001</v>
      </c>
      <c r="H1790" s="7">
        <f>$A$4*POWER(F1790,2)*(inputs!$C$9+inputs!$D$9)/POWER(inputs!$C$9+inputs!$D$9*output!G1790,2)</f>
        <v>2.9994709458854591E-5</v>
      </c>
      <c r="I1790" s="7">
        <f>$B$4*POWER(F1790,2)*(inputs!$C$9+inputs!$D$9)/POWER(inputs!$C$9+inputs!$D$9*output!G1790,2)</f>
        <v>1.1524171869293117E-4</v>
      </c>
      <c r="J1790" s="7">
        <f>$C$4*POWER(F1790,-2/3)*(inputs!$C$9+inputs!$D$9)/POWER(inputs!$C$9+inputs!$D$9*output!G1790,2)</f>
        <v>9.2513014015276509E-6</v>
      </c>
      <c r="K1790" s="7">
        <f>$D$4*POWER(F1790,-1)*(inputs!$C$9+inputs!$D$9)/POWER(inputs!$C$9+inputs!$D$9*output!G1790,2)</f>
        <v>2.0693057779886493E-5</v>
      </c>
      <c r="L1790" s="7">
        <f t="shared" si="85"/>
        <v>1.751807873331999E-4</v>
      </c>
      <c r="M1790" s="73"/>
      <c r="N1790" s="77">
        <f t="shared" si="86"/>
        <v>175.1807873331999</v>
      </c>
      <c r="O1790" s="78">
        <f>(inputs!$C$9+inputs!$D$9)/L1790</f>
        <v>6564.6468286083236</v>
      </c>
      <c r="P1790" s="79">
        <f t="shared" si="87"/>
        <v>34.407091247337171</v>
      </c>
    </row>
    <row r="1791" spans="6:16" x14ac:dyDescent="0.35">
      <c r="F1791" s="83">
        <v>1788</v>
      </c>
      <c r="G1791" s="8">
        <f>output!F1791/inputs!$M$9*inputs!$D$9/inputs!$C$9</f>
        <v>1.788</v>
      </c>
      <c r="H1791" s="7">
        <f>$A$4*POWER(F1791,2)*(inputs!$C$9+inputs!$D$9)/POWER(inputs!$C$9+inputs!$D$9*output!G1791,2)</f>
        <v>3.0021185811696256E-5</v>
      </c>
      <c r="I1791" s="7">
        <f>$B$4*POWER(F1791,2)*(inputs!$C$9+inputs!$D$9)/POWER(inputs!$C$9+inputs!$D$9*output!G1791,2)</f>
        <v>1.1534344264562955E-4</v>
      </c>
      <c r="J1791" s="7">
        <f>$C$4*POWER(F1791,-2/3)*(inputs!$C$9+inputs!$D$9)/POWER(inputs!$C$9+inputs!$D$9*output!G1791,2)</f>
        <v>9.2456641728628906E-6</v>
      </c>
      <c r="K1791" s="7">
        <f>$D$4*POWER(F1791,-1)*(inputs!$C$9+inputs!$D$9)/POWER(inputs!$C$9+inputs!$D$9*output!G1791,2)</f>
        <v>2.0676592446641187E-5</v>
      </c>
      <c r="L1791" s="7">
        <f t="shared" si="85"/>
        <v>1.7528688507682989E-4</v>
      </c>
      <c r="M1791" s="73"/>
      <c r="N1791" s="77">
        <f t="shared" si="86"/>
        <v>175.28688507682989</v>
      </c>
      <c r="O1791" s="78">
        <f>(inputs!$C$9+inputs!$D$9)/L1791</f>
        <v>6560.6733755120586</v>
      </c>
      <c r="P1791" s="79">
        <f t="shared" si="87"/>
        <v>34.396676699471094</v>
      </c>
    </row>
    <row r="1792" spans="6:16" x14ac:dyDescent="0.35">
      <c r="F1792" s="83">
        <v>1789</v>
      </c>
      <c r="G1792" s="8">
        <f>output!F1792/inputs!$M$9*inputs!$D$9/inputs!$C$9</f>
        <v>1.7889999999999999</v>
      </c>
      <c r="H1792" s="7">
        <f>$A$4*POWER(F1792,2)*(inputs!$C$9+inputs!$D$9)/POWER(inputs!$C$9+inputs!$D$9*output!G1792,2)</f>
        <v>3.0047667578195373E-5</v>
      </c>
      <c r="I1792" s="7">
        <f>$B$4*POWER(F1792,2)*(inputs!$C$9+inputs!$D$9)/POWER(inputs!$C$9+inputs!$D$9*output!G1792,2)</f>
        <v>1.1544518739796889E-4</v>
      </c>
      <c r="J1792" s="7">
        <f>$C$4*POWER(F1792,-2/3)*(inputs!$C$9+inputs!$D$9)/POWER(inputs!$C$9+inputs!$D$9*output!G1792,2)</f>
        <v>9.2400325645885376E-6</v>
      </c>
      <c r="K1792" s="7">
        <f>$D$4*POWER(F1792,-1)*(inputs!$C$9+inputs!$D$9)/POWER(inputs!$C$9+inputs!$D$9*output!G1792,2)</f>
        <v>2.0660147255280034E-5</v>
      </c>
      <c r="L1792" s="7">
        <f t="shared" si="85"/>
        <v>1.7539303479603284E-4</v>
      </c>
      <c r="M1792" s="73"/>
      <c r="N1792" s="77">
        <f t="shared" si="86"/>
        <v>175.39303479603285</v>
      </c>
      <c r="O1792" s="78">
        <f>(inputs!$C$9+inputs!$D$9)/L1792</f>
        <v>6556.702786614941</v>
      </c>
      <c r="P1792" s="79">
        <f t="shared" si="87"/>
        <v>34.386266507924759</v>
      </c>
    </row>
    <row r="1793" spans="6:16" x14ac:dyDescent="0.35">
      <c r="F1793" s="83">
        <v>1790</v>
      </c>
      <c r="G1793" s="8">
        <f>output!F1793/inputs!$M$9*inputs!$D$9/inputs!$C$9</f>
        <v>1.79</v>
      </c>
      <c r="H1793" s="7">
        <f>$A$4*POWER(F1793,2)*(inputs!$C$9+inputs!$D$9)/POWER(inputs!$C$9+inputs!$D$9*output!G1793,2)</f>
        <v>3.0074154752289824E-5</v>
      </c>
      <c r="I1793" s="7">
        <f>$B$4*POWER(F1793,2)*(inputs!$C$9+inputs!$D$9)/POWER(inputs!$C$9+inputs!$D$9*output!G1793,2)</f>
        <v>1.1554695292665824E-4</v>
      </c>
      <c r="J1793" s="7">
        <f>$C$4*POWER(F1793,-2/3)*(inputs!$C$9+inputs!$D$9)/POWER(inputs!$C$9+inputs!$D$9*output!G1793,2)</f>
        <v>9.2344065684047904E-6</v>
      </c>
      <c r="K1793" s="7">
        <f>$D$4*POWER(F1793,-1)*(inputs!$C$9+inputs!$D$9)/POWER(inputs!$C$9+inputs!$D$9*output!G1793,2)</f>
        <v>2.0643722171225712E-5</v>
      </c>
      <c r="L1793" s="7">
        <f t="shared" si="85"/>
        <v>1.7549923641857858E-4</v>
      </c>
      <c r="M1793" s="73"/>
      <c r="N1793" s="77">
        <f t="shared" si="86"/>
        <v>175.49923641857859</v>
      </c>
      <c r="O1793" s="78">
        <f>(inputs!$C$9+inputs!$D$9)/L1793</f>
        <v>6552.7350629444636</v>
      </c>
      <c r="P1793" s="79">
        <f t="shared" si="87"/>
        <v>34.375860679351014</v>
      </c>
    </row>
    <row r="1794" spans="6:16" x14ac:dyDescent="0.35">
      <c r="F1794" s="83">
        <v>1791</v>
      </c>
      <c r="G1794" s="8">
        <f>output!F1794/inputs!$M$9*inputs!$D$9/inputs!$C$9</f>
        <v>1.7909999999999999</v>
      </c>
      <c r="H1794" s="7">
        <f>$A$4*POWER(F1794,2)*(inputs!$C$9+inputs!$D$9)/POWER(inputs!$C$9+inputs!$D$9*output!G1794,2)</f>
        <v>3.0100647327922385E-5</v>
      </c>
      <c r="I1794" s="7">
        <f>$B$4*POWER(F1794,2)*(inputs!$C$9+inputs!$D$9)/POWER(inputs!$C$9+inputs!$D$9*output!G1794,2)</f>
        <v>1.1564873920842527E-4</v>
      </c>
      <c r="J1794" s="7">
        <f>$C$4*POWER(F1794,-2/3)*(inputs!$C$9+inputs!$D$9)/POWER(inputs!$C$9+inputs!$D$9*output!G1794,2)</f>
        <v>9.2287861760285716E-6</v>
      </c>
      <c r="K1794" s="7">
        <f>$D$4*POWER(F1794,-1)*(inputs!$C$9+inputs!$D$9)/POWER(inputs!$C$9+inputs!$D$9*output!G1794,2)</f>
        <v>2.0627317159978664E-5</v>
      </c>
      <c r="L1794" s="7">
        <f t="shared" si="85"/>
        <v>1.7560548987235488E-4</v>
      </c>
      <c r="M1794" s="73"/>
      <c r="N1794" s="77">
        <f t="shared" si="86"/>
        <v>175.60548987235487</v>
      </c>
      <c r="O1794" s="78">
        <f>(inputs!$C$9+inputs!$D$9)/L1794</f>
        <v>6548.7702055096252</v>
      </c>
      <c r="P1794" s="79">
        <f t="shared" si="87"/>
        <v>34.365459220360592</v>
      </c>
    </row>
    <row r="1795" spans="6:16" x14ac:dyDescent="0.35">
      <c r="F1795" s="83">
        <v>1792</v>
      </c>
      <c r="G1795" s="8">
        <f>output!F1795/inputs!$M$9*inputs!$D$9/inputs!$C$9</f>
        <v>1.792</v>
      </c>
      <c r="H1795" s="7">
        <f>$A$4*POWER(F1795,2)*(inputs!$C$9+inputs!$D$9)/POWER(inputs!$C$9+inputs!$D$9*output!G1795,2)</f>
        <v>3.012714529904062E-5</v>
      </c>
      <c r="I1795" s="7">
        <f>$B$4*POWER(F1795,2)*(inputs!$C$9+inputs!$D$9)/POWER(inputs!$C$9+inputs!$D$9*output!G1795,2)</f>
        <v>1.1575054622001611E-4</v>
      </c>
      <c r="J1795" s="7">
        <f>$C$4*POWER(F1795,-2/3)*(inputs!$C$9+inputs!$D$9)/POWER(inputs!$C$9+inputs!$D$9*output!G1795,2)</f>
        <v>9.2231713791934171E-6</v>
      </c>
      <c r="K1795" s="7">
        <f>$D$4*POWER(F1795,-1)*(inputs!$C$9+inputs!$D$9)/POWER(inputs!$C$9+inputs!$D$9*output!G1795,2)</f>
        <v>2.0610932187116785E-5</v>
      </c>
      <c r="L1795" s="7">
        <f t="shared" si="85"/>
        <v>1.7571179508536693E-4</v>
      </c>
      <c r="M1795" s="73"/>
      <c r="N1795" s="77">
        <f t="shared" si="86"/>
        <v>175.71179508536693</v>
      </c>
      <c r="O1795" s="78">
        <f>(inputs!$C$9+inputs!$D$9)/L1795</f>
        <v>6544.8082153010264</v>
      </c>
      <c r="P1795" s="79">
        <f t="shared" si="87"/>
        <v>34.355062137522282</v>
      </c>
    </row>
    <row r="1796" spans="6:16" x14ac:dyDescent="0.35">
      <c r="F1796" s="83">
        <v>1793</v>
      </c>
      <c r="G1796" s="8">
        <f>output!F1796/inputs!$M$9*inputs!$D$9/inputs!$C$9</f>
        <v>1.7929999999999999</v>
      </c>
      <c r="H1796" s="7">
        <f>$A$4*POWER(F1796,2)*(inputs!$C$9+inputs!$D$9)/POWER(inputs!$C$9+inputs!$D$9*output!G1796,2)</f>
        <v>3.0153648659596909E-5</v>
      </c>
      <c r="I1796" s="7">
        <f>$B$4*POWER(F1796,2)*(inputs!$C$9+inputs!$D$9)/POWER(inputs!$C$9+inputs!$D$9*output!G1796,2)</f>
        <v>1.1585237393819536E-4</v>
      </c>
      <c r="J1796" s="7">
        <f>$C$4*POWER(F1796,-2/3)*(inputs!$C$9+inputs!$D$9)/POWER(inputs!$C$9+inputs!$D$9*output!G1796,2)</f>
        <v>9.2175621696495243E-6</v>
      </c>
      <c r="K1796" s="7">
        <f>$D$4*POWER(F1796,-1)*(inputs!$C$9+inputs!$D$9)/POWER(inputs!$C$9+inputs!$D$9*output!G1796,2)</f>
        <v>2.0594567218295248E-5</v>
      </c>
      <c r="L1796" s="7">
        <f t="shared" si="85"/>
        <v>1.7581815198573704E-4</v>
      </c>
      <c r="M1796" s="73"/>
      <c r="N1796" s="77">
        <f t="shared" si="86"/>
        <v>175.81815198573705</v>
      </c>
      <c r="O1796" s="78">
        <f>(inputs!$C$9+inputs!$D$9)/L1796</f>
        <v>6540.8490932909581</v>
      </c>
      <c r="P1796" s="79">
        <f t="shared" si="87"/>
        <v>34.344669437363088</v>
      </c>
    </row>
    <row r="1797" spans="6:16" x14ac:dyDescent="0.35">
      <c r="F1797" s="83">
        <v>1794</v>
      </c>
      <c r="G1797" s="8">
        <f>output!F1797/inputs!$M$9*inputs!$D$9/inputs!$C$9</f>
        <v>1.794</v>
      </c>
      <c r="H1797" s="7">
        <f>$A$4*POWER(F1797,2)*(inputs!$C$9+inputs!$D$9)/POWER(inputs!$C$9+inputs!$D$9*output!G1797,2)</f>
        <v>3.0180157403548463E-5</v>
      </c>
      <c r="I1797" s="7">
        <f>$B$4*POWER(F1797,2)*(inputs!$C$9+inputs!$D$9)/POWER(inputs!$C$9+inputs!$D$9*output!G1797,2)</f>
        <v>1.1595422233974627E-4</v>
      </c>
      <c r="J1797" s="7">
        <f>$C$4*POWER(F1797,-2/3)*(inputs!$C$9+inputs!$D$9)/POWER(inputs!$C$9+inputs!$D$9*output!G1797,2)</f>
        <v>9.2119585391636549E-6</v>
      </c>
      <c r="K1797" s="7">
        <f>$D$4*POWER(F1797,-1)*(inputs!$C$9+inputs!$D$9)/POWER(inputs!$C$9+inputs!$D$9*output!G1797,2)</f>
        <v>2.0578222219246295E-5</v>
      </c>
      <c r="L1797" s="7">
        <f t="shared" si="85"/>
        <v>1.7592456050170472E-4</v>
      </c>
      <c r="M1797" s="73"/>
      <c r="N1797" s="77">
        <f t="shared" si="86"/>
        <v>175.92456050170472</v>
      </c>
      <c r="O1797" s="78">
        <f>(inputs!$C$9+inputs!$D$9)/L1797</f>
        <v>6536.8928404334783</v>
      </c>
      <c r="P1797" s="79">
        <f t="shared" si="87"/>
        <v>34.334281126368346</v>
      </c>
    </row>
    <row r="1798" spans="6:16" x14ac:dyDescent="0.35">
      <c r="F1798" s="83">
        <v>1795</v>
      </c>
      <c r="G1798" s="8">
        <f>output!F1798/inputs!$M$9*inputs!$D$9/inputs!$C$9</f>
        <v>1.7949999999999999</v>
      </c>
      <c r="H1798" s="7">
        <f>$A$4*POWER(F1798,2)*(inputs!$C$9+inputs!$D$9)/POWER(inputs!$C$9+inputs!$D$9*output!G1798,2)</f>
        <v>3.0206671524857275E-5</v>
      </c>
      <c r="I1798" s="7">
        <f>$B$4*POWER(F1798,2)*(inputs!$C$9+inputs!$D$9)/POWER(inputs!$C$9+inputs!$D$9*output!G1798,2)</f>
        <v>1.1605609140147036E-4</v>
      </c>
      <c r="J1798" s="7">
        <f>$C$4*POWER(F1798,-2/3)*(inputs!$C$9+inputs!$D$9)/POWER(inputs!$C$9+inputs!$D$9*output!G1798,2)</f>
        <v>9.2063604795190778E-6</v>
      </c>
      <c r="K1798" s="7">
        <f>$D$4*POWER(F1798,-1)*(inputs!$C$9+inputs!$D$9)/POWER(inputs!$C$9+inputs!$D$9*output!G1798,2)</f>
        <v>2.0561897155779011E-5</v>
      </c>
      <c r="L1798" s="7">
        <f t="shared" si="85"/>
        <v>1.7603102056162575E-4</v>
      </c>
      <c r="M1798" s="73"/>
      <c r="N1798" s="77">
        <f t="shared" si="86"/>
        <v>176.03102056162575</v>
      </c>
      <c r="O1798" s="78">
        <f>(inputs!$C$9+inputs!$D$9)/L1798</f>
        <v>6532.9394576645236</v>
      </c>
      <c r="P1798" s="79">
        <f t="shared" si="87"/>
        <v>34.323897210981961</v>
      </c>
    </row>
    <row r="1799" spans="6:16" x14ac:dyDescent="0.35">
      <c r="F1799" s="83">
        <v>1796</v>
      </c>
      <c r="G1799" s="8">
        <f>output!F1799/inputs!$M$9*inputs!$D$9/inputs!$C$9</f>
        <v>1.7959999999999998</v>
      </c>
      <c r="H1799" s="7">
        <f>$A$4*POWER(F1799,2)*(inputs!$C$9+inputs!$D$9)/POWER(inputs!$C$9+inputs!$D$9*output!G1799,2)</f>
        <v>3.0233191017490162E-5</v>
      </c>
      <c r="I1799" s="7">
        <f>$B$4*POWER(F1799,2)*(inputs!$C$9+inputs!$D$9)/POWER(inputs!$C$9+inputs!$D$9*output!G1799,2)</f>
        <v>1.1615798110018775E-4</v>
      </c>
      <c r="J1799" s="7">
        <f>$C$4*POWER(F1799,-2/3)*(inputs!$C$9+inputs!$D$9)/POWER(inputs!$C$9+inputs!$D$9*output!G1799,2)</f>
        <v>9.2007679825155688E-6</v>
      </c>
      <c r="K1799" s="7">
        <f>$D$4*POWER(F1799,-1)*(inputs!$C$9+inputs!$D$9)/POWER(inputs!$C$9+inputs!$D$9*output!G1799,2)</f>
        <v>2.0545591993779102E-5</v>
      </c>
      <c r="L1799" s="7">
        <f t="shared" si="85"/>
        <v>1.7613753209397257E-4</v>
      </c>
      <c r="M1799" s="73"/>
      <c r="N1799" s="77">
        <f t="shared" si="86"/>
        <v>176.13753209397257</v>
      </c>
      <c r="O1799" s="78">
        <f>(inputs!$C$9+inputs!$D$9)/L1799</f>
        <v>6528.9889459019669</v>
      </c>
      <c r="P1799" s="79">
        <f t="shared" si="87"/>
        <v>34.313517697606486</v>
      </c>
    </row>
    <row r="1800" spans="6:16" x14ac:dyDescent="0.35">
      <c r="F1800" s="83">
        <v>1797</v>
      </c>
      <c r="G1800" s="8">
        <f>output!F1800/inputs!$M$9*inputs!$D$9/inputs!$C$9</f>
        <v>1.7969999999999999</v>
      </c>
      <c r="H1800" s="7">
        <f>$A$4*POWER(F1800,2)*(inputs!$C$9+inputs!$D$9)/POWER(inputs!$C$9+inputs!$D$9*output!G1800,2)</f>
        <v>3.0259715875418751E-5</v>
      </c>
      <c r="I1800" s="7">
        <f>$B$4*POWER(F1800,2)*(inputs!$C$9+inputs!$D$9)/POWER(inputs!$C$9+inputs!$D$9*output!G1800,2)</f>
        <v>1.1625989141273703E-4</v>
      </c>
      <c r="J1800" s="7">
        <f>$C$4*POWER(F1800,-2/3)*(inputs!$C$9+inputs!$D$9)/POWER(inputs!$C$9+inputs!$D$9*output!G1800,2)</f>
        <v>9.1951810399693767E-6</v>
      </c>
      <c r="K1800" s="7">
        <f>$D$4*POWER(F1800,-1)*(inputs!$C$9+inputs!$D$9)/POWER(inputs!$C$9+inputs!$D$9*output!G1800,2)</f>
        <v>2.0529306699208716E-5</v>
      </c>
      <c r="L1800" s="7">
        <f t="shared" si="85"/>
        <v>1.7624409502733386E-4</v>
      </c>
      <c r="M1800" s="73"/>
      <c r="N1800" s="77">
        <f t="shared" si="86"/>
        <v>176.24409502733386</v>
      </c>
      <c r="O1800" s="78">
        <f>(inputs!$C$9+inputs!$D$9)/L1800</f>
        <v>6525.0413060457167</v>
      </c>
      <c r="P1800" s="79">
        <f t="shared" si="87"/>
        <v>34.303142592603308</v>
      </c>
    </row>
    <row r="1801" spans="6:16" x14ac:dyDescent="0.35">
      <c r="F1801" s="83">
        <v>1798</v>
      </c>
      <c r="G1801" s="8">
        <f>output!F1801/inputs!$M$9*inputs!$D$9/inputs!$C$9</f>
        <v>1.7979999999999998</v>
      </c>
      <c r="H1801" s="7">
        <f>$A$4*POWER(F1801,2)*(inputs!$C$9+inputs!$D$9)/POWER(inputs!$C$9+inputs!$D$9*output!G1801,2)</f>
        <v>3.0286246092619462E-5</v>
      </c>
      <c r="I1801" s="7">
        <f>$B$4*POWER(F1801,2)*(inputs!$C$9+inputs!$D$9)/POWER(inputs!$C$9+inputs!$D$9*output!G1801,2)</f>
        <v>1.1636182231597515E-4</v>
      </c>
      <c r="J1801" s="7">
        <f>$C$4*POWER(F1801,-2/3)*(inputs!$C$9+inputs!$D$9)/POWER(inputs!$C$9+inputs!$D$9*output!G1801,2)</f>
        <v>9.1895996437131151E-6</v>
      </c>
      <c r="K1801" s="7">
        <f>$D$4*POWER(F1801,-1)*(inputs!$C$9+inputs!$D$9)/POWER(inputs!$C$9+inputs!$D$9*output!G1801,2)</f>
        <v>2.051304123810618E-5</v>
      </c>
      <c r="L1801" s="7">
        <f t="shared" si="85"/>
        <v>1.7635070929041392E-4</v>
      </c>
      <c r="M1801" s="73"/>
      <c r="N1801" s="77">
        <f t="shared" si="86"/>
        <v>176.35070929041393</v>
      </c>
      <c r="O1801" s="78">
        <f>(inputs!$C$9+inputs!$D$9)/L1801</f>
        <v>6521.0965389778084</v>
      </c>
      <c r="P1801" s="79">
        <f t="shared" si="87"/>
        <v>34.292771902292813</v>
      </c>
    </row>
    <row r="1802" spans="6:16" x14ac:dyDescent="0.35">
      <c r="F1802" s="83">
        <v>1799</v>
      </c>
      <c r="G1802" s="8">
        <f>output!F1802/inputs!$M$9*inputs!$D$9/inputs!$C$9</f>
        <v>1.7989999999999999</v>
      </c>
      <c r="H1802" s="7">
        <f>$A$4*POWER(F1802,2)*(inputs!$C$9+inputs!$D$9)/POWER(inputs!$C$9+inputs!$D$9*output!G1802,2)</f>
        <v>3.0312781663073465E-5</v>
      </c>
      <c r="I1802" s="7">
        <f>$B$4*POWER(F1802,2)*(inputs!$C$9+inputs!$D$9)/POWER(inputs!$C$9+inputs!$D$9*output!G1802,2)</f>
        <v>1.1646377378677742E-4</v>
      </c>
      <c r="J1802" s="7">
        <f>$C$4*POWER(F1802,-2/3)*(inputs!$C$9+inputs!$D$9)/POWER(inputs!$C$9+inputs!$D$9*output!G1802,2)</f>
        <v>9.1840237855957656E-6</v>
      </c>
      <c r="K1802" s="7">
        <f>$D$4*POWER(F1802,-1)*(inputs!$C$9+inputs!$D$9)/POWER(inputs!$C$9+inputs!$D$9*output!G1802,2)</f>
        <v>2.0496795576585816E-5</v>
      </c>
      <c r="L1802" s="7">
        <f t="shared" si="85"/>
        <v>1.7645737481203244E-4</v>
      </c>
      <c r="M1802" s="73"/>
      <c r="N1802" s="77">
        <f t="shared" si="86"/>
        <v>176.45737481203244</v>
      </c>
      <c r="O1802" s="78">
        <f>(inputs!$C$9+inputs!$D$9)/L1802</f>
        <v>6517.1546455624966</v>
      </c>
      <c r="P1802" s="79">
        <f t="shared" si="87"/>
        <v>34.282405632954578</v>
      </c>
    </row>
    <row r="1803" spans="6:16" x14ac:dyDescent="0.35">
      <c r="F1803" s="83">
        <v>1800</v>
      </c>
      <c r="G1803" s="8">
        <f>output!F1803/inputs!$M$9*inputs!$D$9/inputs!$C$9</f>
        <v>1.7999999999999998</v>
      </c>
      <c r="H1803" s="7">
        <f>$A$4*POWER(F1803,2)*(inputs!$C$9+inputs!$D$9)/POWER(inputs!$C$9+inputs!$D$9*output!G1803,2)</f>
        <v>3.0339322580766785E-5</v>
      </c>
      <c r="I1803" s="7">
        <f>$B$4*POWER(F1803,2)*(inputs!$C$9+inputs!$D$9)/POWER(inputs!$C$9+inputs!$D$9*output!G1803,2)</f>
        <v>1.1656574580203769E-4</v>
      </c>
      <c r="J1803" s="7">
        <f>$C$4*POWER(F1803,-2/3)*(inputs!$C$9+inputs!$D$9)/POWER(inputs!$C$9+inputs!$D$9*output!G1803,2)</f>
        <v>9.1784534574826592E-6</v>
      </c>
      <c r="K1803" s="7">
        <f>$D$4*POWER(F1803,-1)*(inputs!$C$9+inputs!$D$9)/POWER(inputs!$C$9+inputs!$D$9*output!G1803,2)</f>
        <v>2.0480569680837734E-5</v>
      </c>
      <c r="L1803" s="7">
        <f t="shared" si="85"/>
        <v>1.7656409152112487E-4</v>
      </c>
      <c r="M1803" s="73"/>
      <c r="N1803" s="77">
        <f t="shared" si="86"/>
        <v>176.56409152112485</v>
      </c>
      <c r="O1803" s="78">
        <f>(inputs!$C$9+inputs!$D$9)/L1803</f>
        <v>6513.2156266463107</v>
      </c>
      <c r="P1803" s="79">
        <f t="shared" si="87"/>
        <v>34.272043790827411</v>
      </c>
    </row>
    <row r="1804" spans="6:16" x14ac:dyDescent="0.35">
      <c r="F1804" s="83">
        <v>1801</v>
      </c>
      <c r="G1804" s="8">
        <f>output!F1804/inputs!$M$9*inputs!$D$9/inputs!$C$9</f>
        <v>1.8009999999999997</v>
      </c>
      <c r="H1804" s="7">
        <f>$A$4*POWER(F1804,2)*(inputs!$C$9+inputs!$D$9)/POWER(inputs!$C$9+inputs!$D$9*output!G1804,2)</f>
        <v>3.0365868839690201E-5</v>
      </c>
      <c r="I1804" s="7">
        <f>$B$4*POWER(F1804,2)*(inputs!$C$9+inputs!$D$9)/POWER(inputs!$C$9+inputs!$D$9*output!G1804,2)</f>
        <v>1.1666773833866817E-4</v>
      </c>
      <c r="J1804" s="7">
        <f>$C$4*POWER(F1804,-2/3)*(inputs!$C$9+inputs!$D$9)/POWER(inputs!$C$9+inputs!$D$9*output!G1804,2)</f>
        <v>9.1728886512553884E-6</v>
      </c>
      <c r="K1804" s="7">
        <f>$D$4*POWER(F1804,-1)*(inputs!$C$9+inputs!$D$9)/POWER(inputs!$C$9+inputs!$D$9*output!G1804,2)</f>
        <v>2.046436351712762E-5</v>
      </c>
      <c r="L1804" s="7">
        <f t="shared" si="85"/>
        <v>1.7667085934674139E-4</v>
      </c>
      <c r="M1804" s="73"/>
      <c r="N1804" s="77">
        <f t="shared" si="86"/>
        <v>176.67085934674139</v>
      </c>
      <c r="O1804" s="78">
        <f>(inputs!$C$9+inputs!$D$9)/L1804</f>
        <v>6509.2794830581724</v>
      </c>
      <c r="P1804" s="79">
        <f t="shared" si="87"/>
        <v>34.261686382109644</v>
      </c>
    </row>
    <row r="1805" spans="6:16" x14ac:dyDescent="0.35">
      <c r="F1805" s="83">
        <v>1802</v>
      </c>
      <c r="G1805" s="8">
        <f>output!F1805/inputs!$M$9*inputs!$D$9/inputs!$C$9</f>
        <v>1.802</v>
      </c>
      <c r="H1805" s="7">
        <f>$A$4*POWER(F1805,2)*(inputs!$C$9+inputs!$D$9)/POWER(inputs!$C$9+inputs!$D$9*output!G1805,2)</f>
        <v>3.0392420433839273E-5</v>
      </c>
      <c r="I1805" s="7">
        <f>$B$4*POWER(F1805,2)*(inputs!$C$9+inputs!$D$9)/POWER(inputs!$C$9+inputs!$D$9*output!G1805,2)</f>
        <v>1.167697513735993E-4</v>
      </c>
      <c r="J1805" s="7">
        <f>$C$4*POWER(F1805,-2/3)*(inputs!$C$9+inputs!$D$9)/POWER(inputs!$C$9+inputs!$D$9*output!G1805,2)</f>
        <v>9.1673293588117696E-6</v>
      </c>
      <c r="K1805" s="7">
        <f>$D$4*POWER(F1805,-1)*(inputs!$C$9+inputs!$D$9)/POWER(inputs!$C$9+inputs!$D$9*output!G1805,2)</f>
        <v>2.0448177051796494E-5</v>
      </c>
      <c r="L1805" s="7">
        <f t="shared" si="85"/>
        <v>1.7677767821804683E-4</v>
      </c>
      <c r="M1805" s="73"/>
      <c r="N1805" s="77">
        <f t="shared" si="86"/>
        <v>176.77767821804684</v>
      </c>
      <c r="O1805" s="78">
        <f>(inputs!$C$9+inputs!$D$9)/L1805</f>
        <v>6505.346215609472</v>
      </c>
      <c r="P1805" s="79">
        <f t="shared" si="87"/>
        <v>34.251333412959212</v>
      </c>
    </row>
    <row r="1806" spans="6:16" x14ac:dyDescent="0.35">
      <c r="F1806" s="83">
        <v>1803</v>
      </c>
      <c r="G1806" s="8">
        <f>output!F1806/inputs!$M$9*inputs!$D$9/inputs!$C$9</f>
        <v>1.8029999999999999</v>
      </c>
      <c r="H1806" s="7">
        <f>$A$4*POWER(F1806,2)*(inputs!$C$9+inputs!$D$9)/POWER(inputs!$C$9+inputs!$D$9*output!G1806,2)</f>
        <v>3.0418977357214355E-5</v>
      </c>
      <c r="I1806" s="7">
        <f>$B$4*POWER(F1806,2)*(inputs!$C$9+inputs!$D$9)/POWER(inputs!$C$9+inputs!$D$9*output!G1806,2)</f>
        <v>1.1687178488378013E-4</v>
      </c>
      <c r="J1806" s="7">
        <f>$C$4*POWER(F1806,-2/3)*(inputs!$C$9+inputs!$D$9)/POWER(inputs!$C$9+inputs!$D$9*output!G1806,2)</f>
        <v>9.1617755720658365E-6</v>
      </c>
      <c r="K1806" s="7">
        <f>$D$4*POWER(F1806,-1)*(inputs!$C$9+inputs!$D$9)/POWER(inputs!$C$9+inputs!$D$9*output!G1806,2)</f>
        <v>2.0432010251260561E-5</v>
      </c>
      <c r="L1806" s="7">
        <f t="shared" si="85"/>
        <v>1.7688454806432088E-4</v>
      </c>
      <c r="M1806" s="73"/>
      <c r="N1806" s="77">
        <f t="shared" si="86"/>
        <v>176.88454806432088</v>
      </c>
      <c r="O1806" s="78">
        <f>(inputs!$C$9+inputs!$D$9)/L1806</f>
        <v>6501.4158250941355</v>
      </c>
      <c r="P1806" s="79">
        <f t="shared" si="87"/>
        <v>34.240984889493795</v>
      </c>
    </row>
    <row r="1807" spans="6:16" x14ac:dyDescent="0.35">
      <c r="F1807" s="83">
        <v>1804</v>
      </c>
      <c r="G1807" s="8">
        <f>output!F1807/inputs!$M$9*inputs!$D$9/inputs!$C$9</f>
        <v>1.804</v>
      </c>
      <c r="H1807" s="7">
        <f>$A$4*POWER(F1807,2)*(inputs!$C$9+inputs!$D$9)/POWER(inputs!$C$9+inputs!$D$9*output!G1807,2)</f>
        <v>3.044553960382053E-5</v>
      </c>
      <c r="I1807" s="7">
        <f>$B$4*POWER(F1807,2)*(inputs!$C$9+inputs!$D$9)/POWER(inputs!$C$9+inputs!$D$9*output!G1807,2)</f>
        <v>1.1697383884617775E-4</v>
      </c>
      <c r="J1807" s="7">
        <f>$C$4*POWER(F1807,-2/3)*(inputs!$C$9+inputs!$D$9)/POWER(inputs!$C$9+inputs!$D$9*output!G1807,2)</f>
        <v>9.1562272829477826E-6</v>
      </c>
      <c r="K1807" s="7">
        <f>$D$4*POWER(F1807,-1)*(inputs!$C$9+inputs!$D$9)/POWER(inputs!$C$9+inputs!$D$9*output!G1807,2)</f>
        <v>2.0415863082010934E-5</v>
      </c>
      <c r="L1807" s="7">
        <f t="shared" si="85"/>
        <v>1.76991468814957E-4</v>
      </c>
      <c r="M1807" s="73"/>
      <c r="N1807" s="77">
        <f t="shared" si="86"/>
        <v>176.99146881495699</v>
      </c>
      <c r="O1807" s="78">
        <f>(inputs!$C$9+inputs!$D$9)/L1807</f>
        <v>6497.4883122887386</v>
      </c>
      <c r="P1807" s="79">
        <f t="shared" si="87"/>
        <v>34.23064081779102</v>
      </c>
    </row>
    <row r="1808" spans="6:16" x14ac:dyDescent="0.35">
      <c r="F1808" s="83">
        <v>1805</v>
      </c>
      <c r="G1808" s="8">
        <f>output!F1808/inputs!$M$9*inputs!$D$9/inputs!$C$9</f>
        <v>1.8049999999999999</v>
      </c>
      <c r="H1808" s="7">
        <f>$A$4*POWER(F1808,2)*(inputs!$C$9+inputs!$D$9)/POWER(inputs!$C$9+inputs!$D$9*output!G1808,2)</f>
        <v>3.0472107167667704E-5</v>
      </c>
      <c r="I1808" s="7">
        <f>$B$4*POWER(F1808,2)*(inputs!$C$9+inputs!$D$9)/POWER(inputs!$C$9+inputs!$D$9*output!G1808,2)</f>
        <v>1.1707591323777779E-4</v>
      </c>
      <c r="J1808" s="7">
        <f>$C$4*POWER(F1808,-2/3)*(inputs!$C$9+inputs!$D$9)/POWER(inputs!$C$9+inputs!$D$9*output!G1808,2)</f>
        <v>9.1506844834038848E-6</v>
      </c>
      <c r="K1808" s="7">
        <f>$D$4*POWER(F1808,-1)*(inputs!$C$9+inputs!$D$9)/POWER(inputs!$C$9+inputs!$D$9*output!G1808,2)</f>
        <v>2.039973551061349E-5</v>
      </c>
      <c r="L1808" s="7">
        <f t="shared" si="85"/>
        <v>1.7709844039946285E-4</v>
      </c>
      <c r="M1808" s="73"/>
      <c r="N1808" s="77">
        <f t="shared" si="86"/>
        <v>177.09844039946285</v>
      </c>
      <c r="O1808" s="78">
        <f>(inputs!$C$9+inputs!$D$9)/L1808</f>
        <v>6493.5636779525694</v>
      </c>
      <c r="P1808" s="79">
        <f t="shared" si="87"/>
        <v>34.220301203888589</v>
      </c>
    </row>
    <row r="1809" spans="6:16" x14ac:dyDescent="0.35">
      <c r="F1809" s="83">
        <v>1806</v>
      </c>
      <c r="G1809" s="8">
        <f>output!F1809/inputs!$M$9*inputs!$D$9/inputs!$C$9</f>
        <v>1.8059999999999998</v>
      </c>
      <c r="H1809" s="7">
        <f>$A$4*POWER(F1809,2)*(inputs!$C$9+inputs!$D$9)/POWER(inputs!$C$9+inputs!$D$9*output!G1809,2)</f>
        <v>3.0498680042770541E-5</v>
      </c>
      <c r="I1809" s="7">
        <f>$B$4*POWER(F1809,2)*(inputs!$C$9+inputs!$D$9)/POWER(inputs!$C$9+inputs!$D$9*output!G1809,2)</f>
        <v>1.171780080355842E-4</v>
      </c>
      <c r="J1809" s="7">
        <f>$C$4*POWER(F1809,-2/3)*(inputs!$C$9+inputs!$D$9)/POWER(inputs!$C$9+inputs!$D$9*output!G1809,2)</f>
        <v>9.1451471653965239E-6</v>
      </c>
      <c r="K1809" s="7">
        <f>$D$4*POWER(F1809,-1)*(inputs!$C$9+inputs!$D$9)/POWER(inputs!$C$9+inputs!$D$9*output!G1809,2)</f>
        <v>2.0383627503708613E-5</v>
      </c>
      <c r="L1809" s="7">
        <f t="shared" si="85"/>
        <v>1.7720546274745987E-4</v>
      </c>
      <c r="M1809" s="73"/>
      <c r="N1809" s="77">
        <f t="shared" si="86"/>
        <v>177.20546274745988</v>
      </c>
      <c r="O1809" s="78">
        <f>(inputs!$C$9+inputs!$D$9)/L1809</f>
        <v>6489.6419228277118</v>
      </c>
      <c r="P1809" s="79">
        <f t="shared" si="87"/>
        <v>34.209966053784413</v>
      </c>
    </row>
    <row r="1810" spans="6:16" x14ac:dyDescent="0.35">
      <c r="F1810" s="83">
        <v>1807</v>
      </c>
      <c r="G1810" s="8">
        <f>output!F1810/inputs!$M$9*inputs!$D$9/inputs!$C$9</f>
        <v>1.8069999999999999</v>
      </c>
      <c r="H1810" s="7">
        <f>$A$4*POWER(F1810,2)*(inputs!$C$9+inputs!$D$9)/POWER(inputs!$C$9+inputs!$D$9*output!G1810,2)</f>
        <v>3.0525258223148427E-5</v>
      </c>
      <c r="I1810" s="7">
        <f>$B$4*POWER(F1810,2)*(inputs!$C$9+inputs!$D$9)/POWER(inputs!$C$9+inputs!$D$9*output!G1810,2)</f>
        <v>1.1728012321661903E-4</v>
      </c>
      <c r="J1810" s="7">
        <f>$C$4*POWER(F1810,-2/3)*(inputs!$C$9+inputs!$D$9)/POWER(inputs!$C$9+inputs!$D$9*output!G1810,2)</f>
        <v>9.1396153209040961E-6</v>
      </c>
      <c r="K1810" s="7">
        <f>$D$4*POWER(F1810,-1)*(inputs!$C$9+inputs!$D$9)/POWER(inputs!$C$9+inputs!$D$9*output!G1810,2)</f>
        <v>2.0367539028011005E-5</v>
      </c>
      <c r="L1810" s="7">
        <f t="shared" si="85"/>
        <v>1.7731253578868254E-4</v>
      </c>
      <c r="M1810" s="73"/>
      <c r="N1810" s="77">
        <f t="shared" si="86"/>
        <v>177.31253578868254</v>
      </c>
      <c r="O1810" s="78">
        <f>(inputs!$C$9+inputs!$D$9)/L1810</f>
        <v>6485.7230476391496</v>
      </c>
      <c r="P1810" s="79">
        <f t="shared" si="87"/>
        <v>34.199635373436834</v>
      </c>
    </row>
    <row r="1811" spans="6:16" x14ac:dyDescent="0.35">
      <c r="F1811" s="83">
        <v>1808</v>
      </c>
      <c r="G1811" s="8">
        <f>output!F1811/inputs!$M$9*inputs!$D$9/inputs!$C$9</f>
        <v>1.8079999999999998</v>
      </c>
      <c r="H1811" s="7">
        <f>$A$4*POWER(F1811,2)*(inputs!$C$9+inputs!$D$9)/POWER(inputs!$C$9+inputs!$D$9*output!G1811,2)</f>
        <v>3.0551841702825547E-5</v>
      </c>
      <c r="I1811" s="7">
        <f>$B$4*POWER(F1811,2)*(inputs!$C$9+inputs!$D$9)/POWER(inputs!$C$9+inputs!$D$9*output!G1811,2)</f>
        <v>1.1738225875792284E-4</v>
      </c>
      <c r="J1811" s="7">
        <f>$C$4*POWER(F1811,-2/3)*(inputs!$C$9+inputs!$D$9)/POWER(inputs!$C$9+inputs!$D$9*output!G1811,2)</f>
        <v>9.1340889419210051E-6</v>
      </c>
      <c r="K1811" s="7">
        <f>$D$4*POWER(F1811,-1)*(inputs!$C$9+inputs!$D$9)/POWER(inputs!$C$9+inputs!$D$9*output!G1811,2)</f>
        <v>2.0351470050309506E-5</v>
      </c>
      <c r="L1811" s="7">
        <f t="shared" si="85"/>
        <v>1.7741965945297891E-4</v>
      </c>
      <c r="M1811" s="73"/>
      <c r="N1811" s="77">
        <f t="shared" si="86"/>
        <v>177.41965945297892</v>
      </c>
      <c r="O1811" s="78">
        <f>(inputs!$C$9+inputs!$D$9)/L1811</f>
        <v>6481.8070530948207</v>
      </c>
      <c r="P1811" s="79">
        <f t="shared" si="87"/>
        <v>34.189309168764666</v>
      </c>
    </row>
    <row r="1812" spans="6:16" x14ac:dyDescent="0.35">
      <c r="F1812" s="83">
        <v>1809</v>
      </c>
      <c r="G1812" s="8">
        <f>output!F1812/inputs!$M$9*inputs!$D$9/inputs!$C$9</f>
        <v>1.8089999999999999</v>
      </c>
      <c r="H1812" s="7">
        <f>$A$4*POWER(F1812,2)*(inputs!$C$9+inputs!$D$9)/POWER(inputs!$C$9+inputs!$D$9*output!G1812,2)</f>
        <v>3.0578430475830821E-5</v>
      </c>
      <c r="I1812" s="7">
        <f>$B$4*POWER(F1812,2)*(inputs!$C$9+inputs!$D$9)/POWER(inputs!$C$9+inputs!$D$9*output!G1812,2)</f>
        <v>1.1748441463655423E-4</v>
      </c>
      <c r="J1812" s="7">
        <f>$C$4*POWER(F1812,-2/3)*(inputs!$C$9+inputs!$D$9)/POWER(inputs!$C$9+inputs!$D$9*output!G1812,2)</f>
        <v>9.1285680204575754E-6</v>
      </c>
      <c r="K1812" s="7">
        <f>$D$4*POWER(F1812,-1)*(inputs!$C$9+inputs!$D$9)/POWER(inputs!$C$9+inputs!$D$9*output!G1812,2)</f>
        <v>2.0335420537466827E-5</v>
      </c>
      <c r="L1812" s="7">
        <f t="shared" si="85"/>
        <v>1.7752683367030944E-4</v>
      </c>
      <c r="M1812" s="73"/>
      <c r="N1812" s="77">
        <f t="shared" si="86"/>
        <v>177.52683367030943</v>
      </c>
      <c r="O1812" s="78">
        <f>(inputs!$C$9+inputs!$D$9)/L1812</f>
        <v>6477.8939398857319</v>
      </c>
      <c r="P1812" s="79">
        <f t="shared" si="87"/>
        <v>34.178987445647458</v>
      </c>
    </row>
    <row r="1813" spans="6:16" x14ac:dyDescent="0.35">
      <c r="F1813" s="83">
        <v>1810</v>
      </c>
      <c r="G1813" s="8">
        <f>output!F1813/inputs!$M$9*inputs!$D$9/inputs!$C$9</f>
        <v>1.8099999999999998</v>
      </c>
      <c r="H1813" s="7">
        <f>$A$4*POWER(F1813,2)*(inputs!$C$9+inputs!$D$9)/POWER(inputs!$C$9+inputs!$D$9*output!G1813,2)</f>
        <v>3.0605024536197919E-5</v>
      </c>
      <c r="I1813" s="7">
        <f>$B$4*POWER(F1813,2)*(inputs!$C$9+inputs!$D$9)/POWER(inputs!$C$9+inputs!$D$9*output!G1813,2)</f>
        <v>1.175865908295903E-4</v>
      </c>
      <c r="J1813" s="7">
        <f>$C$4*POWER(F1813,-2/3)*(inputs!$C$9+inputs!$D$9)/POWER(inputs!$C$9+inputs!$D$9*output!G1813,2)</f>
        <v>9.1230525485400608E-6</v>
      </c>
      <c r="K1813" s="7">
        <f>$D$4*POWER(F1813,-1)*(inputs!$C$9+inputs!$D$9)/POWER(inputs!$C$9+inputs!$D$9*output!G1813,2)</f>
        <v>2.0319390456419418E-5</v>
      </c>
      <c r="L1813" s="7">
        <f t="shared" si="85"/>
        <v>1.7763405837074769E-4</v>
      </c>
      <c r="M1813" s="73"/>
      <c r="N1813" s="77">
        <f t="shared" si="86"/>
        <v>177.63405837074768</v>
      </c>
      <c r="O1813" s="78">
        <f>(inputs!$C$9+inputs!$D$9)/L1813</f>
        <v>6473.983708686008</v>
      </c>
      <c r="P1813" s="79">
        <f t="shared" si="87"/>
        <v>34.168670209925573</v>
      </c>
    </row>
    <row r="1814" spans="6:16" x14ac:dyDescent="0.35">
      <c r="F1814" s="83">
        <v>1811</v>
      </c>
      <c r="G1814" s="8">
        <f>output!F1814/inputs!$M$9*inputs!$D$9/inputs!$C$9</f>
        <v>1.8109999999999999</v>
      </c>
      <c r="H1814" s="7">
        <f>$A$4*POWER(F1814,2)*(inputs!$C$9+inputs!$D$9)/POWER(inputs!$C$9+inputs!$D$9*output!G1814,2)</f>
        <v>3.0631623877965272E-5</v>
      </c>
      <c r="I1814" s="7">
        <f>$B$4*POWER(F1814,2)*(inputs!$C$9+inputs!$D$9)/POWER(inputs!$C$9+inputs!$D$9*output!G1814,2)</f>
        <v>1.1768878731412618E-4</v>
      </c>
      <c r="J1814" s="7">
        <f>$C$4*POWER(F1814,-2/3)*(inputs!$C$9+inputs!$D$9)/POWER(inputs!$C$9+inputs!$D$9*output!G1814,2)</f>
        <v>9.1175425182105968E-6</v>
      </c>
      <c r="K1814" s="7">
        <f>$D$4*POWER(F1814,-1)*(inputs!$C$9+inputs!$D$9)/POWER(inputs!$C$9+inputs!$D$9*output!G1814,2)</f>
        <v>2.0303379774177223E-5</v>
      </c>
      <c r="L1814" s="7">
        <f t="shared" si="85"/>
        <v>1.7774133348447927E-4</v>
      </c>
      <c r="M1814" s="73"/>
      <c r="N1814" s="77">
        <f t="shared" si="86"/>
        <v>177.74133348447927</v>
      </c>
      <c r="O1814" s="78">
        <f>(inputs!$C$9+inputs!$D$9)/L1814</f>
        <v>6470.0763601529989</v>
      </c>
      <c r="P1814" s="79">
        <f t="shared" si="87"/>
        <v>34.158357467400357</v>
      </c>
    </row>
    <row r="1815" spans="6:16" x14ac:dyDescent="0.35">
      <c r="F1815" s="83">
        <v>1812</v>
      </c>
      <c r="G1815" s="8">
        <f>output!F1815/inputs!$M$9*inputs!$D$9/inputs!$C$9</f>
        <v>1.8119999999999998</v>
      </c>
      <c r="H1815" s="7">
        <f>$A$4*POWER(F1815,2)*(inputs!$C$9+inputs!$D$9)/POWER(inputs!$C$9+inputs!$D$9*output!G1815,2)</f>
        <v>3.0658228495176024E-5</v>
      </c>
      <c r="I1815" s="7">
        <f>$B$4*POWER(F1815,2)*(inputs!$C$9+inputs!$D$9)/POWER(inputs!$C$9+inputs!$D$9*output!G1815,2)</f>
        <v>1.177910040672753E-4</v>
      </c>
      <c r="J1815" s="7">
        <f>$C$4*POWER(F1815,-2/3)*(inputs!$C$9+inputs!$D$9)/POWER(inputs!$C$9+inputs!$D$9*output!G1815,2)</f>
        <v>9.1120379215271213E-6</v>
      </c>
      <c r="K1815" s="7">
        <f>$D$4*POWER(F1815,-1)*(inputs!$C$9+inputs!$D$9)/POWER(inputs!$C$9+inputs!$D$9*output!G1815,2)</f>
        <v>2.0287388457823465E-5</v>
      </c>
      <c r="L1815" s="7">
        <f t="shared" si="85"/>
        <v>1.778486589418019E-4</v>
      </c>
      <c r="M1815" s="73"/>
      <c r="N1815" s="77">
        <f t="shared" si="86"/>
        <v>177.84865894180192</v>
      </c>
      <c r="O1815" s="78">
        <f>(inputs!$C$9+inputs!$D$9)/L1815</f>
        <v>6466.1718949273536</v>
      </c>
      <c r="P1815" s="79">
        <f t="shared" si="87"/>
        <v>34.148049223834299</v>
      </c>
    </row>
    <row r="1816" spans="6:16" x14ac:dyDescent="0.35">
      <c r="F1816" s="83">
        <v>1813</v>
      </c>
      <c r="G1816" s="8">
        <f>output!F1816/inputs!$M$9*inputs!$D$9/inputs!$C$9</f>
        <v>1.8129999999999997</v>
      </c>
      <c r="H1816" s="7">
        <f>$A$4*POWER(F1816,2)*(inputs!$C$9+inputs!$D$9)/POWER(inputs!$C$9+inputs!$D$9*output!G1816,2)</f>
        <v>3.0684838381878101E-5</v>
      </c>
      <c r="I1816" s="7">
        <f>$B$4*POWER(F1816,2)*(inputs!$C$9+inputs!$D$9)/POWER(inputs!$C$9+inputs!$D$9*output!G1816,2)</f>
        <v>1.178932410661693E-4</v>
      </c>
      <c r="J1816" s="7">
        <f>$C$4*POWER(F1816,-2/3)*(inputs!$C$9+inputs!$D$9)/POWER(inputs!$C$9+inputs!$D$9*output!G1816,2)</f>
        <v>9.1065387505633778E-6</v>
      </c>
      <c r="K1816" s="7">
        <f>$D$4*POWER(F1816,-1)*(inputs!$C$9+inputs!$D$9)/POWER(inputs!$C$9+inputs!$D$9*output!G1816,2)</f>
        <v>2.0271416474514485E-5</v>
      </c>
      <c r="L1816" s="7">
        <f t="shared" si="85"/>
        <v>1.7795603467312527E-4</v>
      </c>
      <c r="M1816" s="73"/>
      <c r="N1816" s="77">
        <f t="shared" si="86"/>
        <v>177.95603467312526</v>
      </c>
      <c r="O1816" s="78">
        <f>(inputs!$C$9+inputs!$D$9)/L1816</f>
        <v>6462.2703136330992</v>
      </c>
      <c r="P1816" s="79">
        <f t="shared" si="87"/>
        <v>34.137745484951182</v>
      </c>
    </row>
    <row r="1817" spans="6:16" x14ac:dyDescent="0.35">
      <c r="F1817" s="83">
        <v>1814</v>
      </c>
      <c r="G1817" s="8">
        <f>output!F1817/inputs!$M$9*inputs!$D$9/inputs!$C$9</f>
        <v>1.8140000000000001</v>
      </c>
      <c r="H1817" s="7">
        <f>$A$4*POWER(F1817,2)*(inputs!$C$9+inputs!$D$9)/POWER(inputs!$C$9+inputs!$D$9*output!G1817,2)</f>
        <v>3.0711453532124106E-5</v>
      </c>
      <c r="I1817" s="7">
        <f>$B$4*POWER(F1817,2)*(inputs!$C$9+inputs!$D$9)/POWER(inputs!$C$9+inputs!$D$9*output!G1817,2)</f>
        <v>1.1799549828795797E-4</v>
      </c>
      <c r="J1817" s="7">
        <f>$C$4*POWER(F1817,-2/3)*(inputs!$C$9+inputs!$D$9)/POWER(inputs!$C$9+inputs!$D$9*output!G1817,2)</f>
        <v>9.101044997408841E-6</v>
      </c>
      <c r="K1817" s="7">
        <f>$D$4*POWER(F1817,-1)*(inputs!$C$9+inputs!$D$9)/POWER(inputs!$C$9+inputs!$D$9*output!G1817,2)</f>
        <v>2.0255463791479493E-5</v>
      </c>
      <c r="L1817" s="7">
        <f t="shared" si="85"/>
        <v>1.780634606089704E-4</v>
      </c>
      <c r="M1817" s="73"/>
      <c r="N1817" s="77">
        <f t="shared" si="86"/>
        <v>178.06346060897042</v>
      </c>
      <c r="O1817" s="78">
        <f>(inputs!$C$9+inputs!$D$9)/L1817</f>
        <v>6458.3716168777282</v>
      </c>
      <c r="P1817" s="79">
        <f t="shared" si="87"/>
        <v>34.127446256436208</v>
      </c>
    </row>
    <row r="1818" spans="6:16" x14ac:dyDescent="0.35">
      <c r="F1818" s="83">
        <v>1815</v>
      </c>
      <c r="G1818" s="8">
        <f>output!F1818/inputs!$M$9*inputs!$D$9/inputs!$C$9</f>
        <v>1.8149999999999999</v>
      </c>
      <c r="H1818" s="7">
        <f>$A$4*POWER(F1818,2)*(inputs!$C$9+inputs!$D$9)/POWER(inputs!$C$9+inputs!$D$9*output!G1818,2)</f>
        <v>3.0738073939971424E-5</v>
      </c>
      <c r="I1818" s="7">
        <f>$B$4*POWER(F1818,2)*(inputs!$C$9+inputs!$D$9)/POWER(inputs!$C$9+inputs!$D$9*output!G1818,2)</f>
        <v>1.180977757098093E-4</v>
      </c>
      <c r="J1818" s="7">
        <f>$C$4*POWER(F1818,-2/3)*(inputs!$C$9+inputs!$D$9)/POWER(inputs!$C$9+inputs!$D$9*output!G1818,2)</f>
        <v>9.0955566541687216E-6</v>
      </c>
      <c r="K1818" s="7">
        <f>$D$4*POWER(F1818,-1)*(inputs!$C$9+inputs!$D$9)/POWER(inputs!$C$9+inputs!$D$9*output!G1818,2)</f>
        <v>2.0239530376020409E-5</v>
      </c>
      <c r="L1818" s="7">
        <f t="shared" si="85"/>
        <v>1.7817093667996987E-4</v>
      </c>
      <c r="M1818" s="73"/>
      <c r="N1818" s="77">
        <f t="shared" si="86"/>
        <v>178.17093667996988</v>
      </c>
      <c r="O1818" s="78">
        <f>(inputs!$C$9+inputs!$D$9)/L1818</f>
        <v>6454.4758052522711</v>
      </c>
      <c r="P1818" s="79">
        <f t="shared" si="87"/>
        <v>34.117151543936174</v>
      </c>
    </row>
    <row r="1819" spans="6:16" x14ac:dyDescent="0.35">
      <c r="F1819" s="83">
        <v>1816</v>
      </c>
      <c r="G1819" s="8">
        <f>output!F1819/inputs!$M$9*inputs!$D$9/inputs!$C$9</f>
        <v>1.8160000000000001</v>
      </c>
      <c r="H1819" s="7">
        <f>$A$4*POWER(F1819,2)*(inputs!$C$9+inputs!$D$9)/POWER(inputs!$C$9+inputs!$D$9*output!G1819,2)</f>
        <v>3.0764699599482152E-5</v>
      </c>
      <c r="I1819" s="7">
        <f>$B$4*POWER(F1819,2)*(inputs!$C$9+inputs!$D$9)/POWER(inputs!$C$9+inputs!$D$9*output!G1819,2)</f>
        <v>1.1820007330890949E-4</v>
      </c>
      <c r="J1819" s="7">
        <f>$C$4*POWER(F1819,-2/3)*(inputs!$C$9+inputs!$D$9)/POWER(inputs!$C$9+inputs!$D$9*output!G1819,2)</f>
        <v>9.0900737129638768E-6</v>
      </c>
      <c r="K1819" s="7">
        <f>$D$4*POWER(F1819,-1)*(inputs!$C$9+inputs!$D$9)/POWER(inputs!$C$9+inputs!$D$9*output!G1819,2)</f>
        <v>2.0223616195511651E-5</v>
      </c>
      <c r="L1819" s="7">
        <f t="shared" si="85"/>
        <v>1.7827846281686719E-4</v>
      </c>
      <c r="M1819" s="73"/>
      <c r="N1819" s="77">
        <f t="shared" si="86"/>
        <v>178.2784628168672</v>
      </c>
      <c r="O1819" s="78">
        <f>(inputs!$C$9+inputs!$D$9)/L1819</f>
        <v>6450.5828793313822</v>
      </c>
      <c r="P1819" s="79">
        <f t="shared" si="87"/>
        <v>34.106861353059585</v>
      </c>
    </row>
    <row r="1820" spans="6:16" x14ac:dyDescent="0.35">
      <c r="F1820" s="83">
        <v>1817</v>
      </c>
      <c r="G1820" s="8">
        <f>output!F1820/inputs!$M$9*inputs!$D$9/inputs!$C$9</f>
        <v>1.8169999999999999</v>
      </c>
      <c r="H1820" s="7">
        <f>$A$4*POWER(F1820,2)*(inputs!$C$9+inputs!$D$9)/POWER(inputs!$C$9+inputs!$D$9*output!G1820,2)</f>
        <v>3.0791330504723094E-5</v>
      </c>
      <c r="I1820" s="7">
        <f>$B$4*POWER(F1820,2)*(inputs!$C$9+inputs!$D$9)/POWER(inputs!$C$9+inputs!$D$9*output!G1820,2)</f>
        <v>1.1830239106246283E-4</v>
      </c>
      <c r="J1820" s="7">
        <f>$C$4*POWER(F1820,-2/3)*(inputs!$C$9+inputs!$D$9)/POWER(inputs!$C$9+inputs!$D$9*output!G1820,2)</f>
        <v>9.0845961659308051E-6</v>
      </c>
      <c r="K1820" s="7">
        <f>$D$4*POWER(F1820,-1)*(inputs!$C$9+inputs!$D$9)/POWER(inputs!$C$9+inputs!$D$9*output!G1820,2)</f>
        <v>2.020772121739991E-5</v>
      </c>
      <c r="L1820" s="7">
        <f t="shared" si="85"/>
        <v>1.7838603895051664E-4</v>
      </c>
      <c r="M1820" s="73"/>
      <c r="N1820" s="77">
        <f t="shared" si="86"/>
        <v>178.38603895051665</v>
      </c>
      <c r="O1820" s="78">
        <f>(inputs!$C$9+inputs!$D$9)/L1820</f>
        <v>6446.6928396734229</v>
      </c>
      <c r="P1820" s="79">
        <f t="shared" si="87"/>
        <v>34.096575689376856</v>
      </c>
    </row>
    <row r="1821" spans="6:16" x14ac:dyDescent="0.35">
      <c r="F1821" s="83">
        <v>1818</v>
      </c>
      <c r="G1821" s="8">
        <f>output!F1821/inputs!$M$9*inputs!$D$9/inputs!$C$9</f>
        <v>1.8179999999999998</v>
      </c>
      <c r="H1821" s="7">
        <f>$A$4*POWER(F1821,2)*(inputs!$C$9+inputs!$D$9)/POWER(inputs!$C$9+inputs!$D$9*output!G1821,2)</f>
        <v>3.0817966649765766E-5</v>
      </c>
      <c r="I1821" s="7">
        <f>$B$4*POWER(F1821,2)*(inputs!$C$9+inputs!$D$9)/POWER(inputs!$C$9+inputs!$D$9*output!G1821,2)</f>
        <v>1.1840472894769165E-4</v>
      </c>
      <c r="J1821" s="7">
        <f>$C$4*POWER(F1821,-2/3)*(inputs!$C$9+inputs!$D$9)/POWER(inputs!$C$9+inputs!$D$9*output!G1821,2)</f>
        <v>9.0791240052215785E-6</v>
      </c>
      <c r="K1821" s="7">
        <f>$D$4*POWER(F1821,-1)*(inputs!$C$9+inputs!$D$9)/POWER(inputs!$C$9+inputs!$D$9*output!G1821,2)</f>
        <v>2.019184540920397E-5</v>
      </c>
      <c r="L1821" s="7">
        <f t="shared" si="85"/>
        <v>1.7849366501188296E-4</v>
      </c>
      <c r="M1821" s="73"/>
      <c r="N1821" s="77">
        <f t="shared" si="86"/>
        <v>178.49366501188297</v>
      </c>
      <c r="O1821" s="78">
        <f>(inputs!$C$9+inputs!$D$9)/L1821</f>
        <v>6442.8056868205394</v>
      </c>
      <c r="P1821" s="79">
        <f t="shared" si="87"/>
        <v>34.086294558420406</v>
      </c>
    </row>
    <row r="1822" spans="6:16" x14ac:dyDescent="0.35">
      <c r="F1822" s="83">
        <v>1819</v>
      </c>
      <c r="G1822" s="8">
        <f>output!F1822/inputs!$M$9*inputs!$D$9/inputs!$C$9</f>
        <v>1.819</v>
      </c>
      <c r="H1822" s="7">
        <f>$A$4*POWER(F1822,2)*(inputs!$C$9+inputs!$D$9)/POWER(inputs!$C$9+inputs!$D$9*output!G1822,2)</f>
        <v>3.0844608028686432E-5</v>
      </c>
      <c r="I1822" s="7">
        <f>$B$4*POWER(F1822,2)*(inputs!$C$9+inputs!$D$9)/POWER(inputs!$C$9+inputs!$D$9*output!G1822,2)</f>
        <v>1.1850708694183655E-4</v>
      </c>
      <c r="J1822" s="7">
        <f>$C$4*POWER(F1822,-2/3)*(inputs!$C$9+inputs!$D$9)/POWER(inputs!$C$9+inputs!$D$9*output!G1822,2)</f>
        <v>9.0736572230038409E-6</v>
      </c>
      <c r="K1822" s="7">
        <f>$D$4*POWER(F1822,-1)*(inputs!$C$9+inputs!$D$9)/POWER(inputs!$C$9+inputs!$D$9*output!G1822,2)</f>
        <v>2.0175988738514527E-5</v>
      </c>
      <c r="L1822" s="7">
        <f t="shared" si="85"/>
        <v>1.7860134093204135E-4</v>
      </c>
      <c r="M1822" s="73"/>
      <c r="N1822" s="77">
        <f t="shared" si="86"/>
        <v>178.60134093204135</v>
      </c>
      <c r="O1822" s="78">
        <f>(inputs!$C$9+inputs!$D$9)/L1822</f>
        <v>6438.9214212987363</v>
      </c>
      <c r="P1822" s="79">
        <f t="shared" si="87"/>
        <v>34.076017965684834</v>
      </c>
    </row>
    <row r="1823" spans="6:16" x14ac:dyDescent="0.35">
      <c r="F1823" s="83">
        <v>1820</v>
      </c>
      <c r="G1823" s="8">
        <f>output!F1823/inputs!$M$9*inputs!$D$9/inputs!$C$9</f>
        <v>1.8199999999999998</v>
      </c>
      <c r="H1823" s="7">
        <f>$A$4*POWER(F1823,2)*(inputs!$C$9+inputs!$D$9)/POWER(inputs!$C$9+inputs!$D$9*output!G1823,2)</f>
        <v>3.087125463556606E-5</v>
      </c>
      <c r="I1823" s="7">
        <f>$B$4*POWER(F1823,2)*(inputs!$C$9+inputs!$D$9)/POWER(inputs!$C$9+inputs!$D$9*output!G1823,2)</f>
        <v>1.1860946502215619E-4</v>
      </c>
      <c r="J1823" s="7">
        <f>$C$4*POWER(F1823,-2/3)*(inputs!$C$9+inputs!$D$9)/POWER(inputs!$C$9+inputs!$D$9*output!G1823,2)</f>
        <v>9.06819581146073E-6</v>
      </c>
      <c r="K1823" s="7">
        <f>$D$4*POWER(F1823,-1)*(inputs!$C$9+inputs!$D$9)/POWER(inputs!$C$9+inputs!$D$9*output!G1823,2)</f>
        <v>2.0160151172993964E-5</v>
      </c>
      <c r="L1823" s="7">
        <f t="shared" si="85"/>
        <v>1.7870906664217695E-4</v>
      </c>
      <c r="M1823" s="73"/>
      <c r="N1823" s="77">
        <f t="shared" si="86"/>
        <v>178.70906664217696</v>
      </c>
      <c r="O1823" s="78">
        <f>(inputs!$C$9+inputs!$D$9)/L1823</f>
        <v>6435.0400436179634</v>
      </c>
      <c r="P1823" s="79">
        <f t="shared" si="87"/>
        <v>34.065745916627044</v>
      </c>
    </row>
    <row r="1824" spans="6:16" x14ac:dyDescent="0.35">
      <c r="F1824" s="83">
        <v>1821</v>
      </c>
      <c r="G1824" s="8">
        <f>output!F1824/inputs!$M$9*inputs!$D$9/inputs!$C$9</f>
        <v>1.821</v>
      </c>
      <c r="H1824" s="7">
        <f>$A$4*POWER(F1824,2)*(inputs!$C$9+inputs!$D$9)/POWER(inputs!$C$9+inputs!$D$9*output!G1824,2)</f>
        <v>3.0897906464490294E-5</v>
      </c>
      <c r="I1824" s="7">
        <f>$B$4*POWER(F1824,2)*(inputs!$C$9+inputs!$D$9)/POWER(inputs!$C$9+inputs!$D$9*output!G1824,2)</f>
        <v>1.1871186316592723E-4</v>
      </c>
      <c r="J1824" s="7">
        <f>$C$4*POWER(F1824,-2/3)*(inputs!$C$9+inputs!$D$9)/POWER(inputs!$C$9+inputs!$D$9*output!G1824,2)</f>
        <v>9.0627397627908625E-6</v>
      </c>
      <c r="K1824" s="7">
        <f>$D$4*POWER(F1824,-1)*(inputs!$C$9+inputs!$D$9)/POWER(inputs!$C$9+inputs!$D$9*output!G1824,2)</f>
        <v>2.0144332680376149E-5</v>
      </c>
      <c r="L1824" s="7">
        <f t="shared" si="85"/>
        <v>1.7881684207358454E-4</v>
      </c>
      <c r="M1824" s="73"/>
      <c r="N1824" s="77">
        <f t="shared" si="86"/>
        <v>178.81684207358455</v>
      </c>
      <c r="O1824" s="78">
        <f>(inputs!$C$9+inputs!$D$9)/L1824</f>
        <v>6431.1615542721966</v>
      </c>
      <c r="P1824" s="79">
        <f t="shared" si="87"/>
        <v>34.055478416666418</v>
      </c>
    </row>
    <row r="1825" spans="6:16" x14ac:dyDescent="0.35">
      <c r="F1825" s="83">
        <v>1822</v>
      </c>
      <c r="G1825" s="8">
        <f>output!F1825/inputs!$M$9*inputs!$D$9/inputs!$C$9</f>
        <v>1.8219999999999998</v>
      </c>
      <c r="H1825" s="7">
        <f>$A$4*POWER(F1825,2)*(inputs!$C$9+inputs!$D$9)/POWER(inputs!$C$9+inputs!$D$9*output!G1825,2)</f>
        <v>3.0924563509549513E-5</v>
      </c>
      <c r="I1825" s="7">
        <f>$B$4*POWER(F1825,2)*(inputs!$C$9+inputs!$D$9)/POWER(inputs!$C$9+inputs!$D$9*output!G1825,2)</f>
        <v>1.1881428135044451E-4</v>
      </c>
      <c r="J1825" s="7">
        <f>$C$4*POWER(F1825,-2/3)*(inputs!$C$9+inputs!$D$9)/POWER(inputs!$C$9+inputs!$D$9*output!G1825,2)</f>
        <v>9.0572890692082826E-6</v>
      </c>
      <c r="K1825" s="7">
        <f>$D$4*POWER(F1825,-1)*(inputs!$C$9+inputs!$D$9)/POWER(inputs!$C$9+inputs!$D$9*output!G1825,2)</f>
        <v>2.0128533228466286E-5</v>
      </c>
      <c r="L1825" s="7">
        <f t="shared" ref="L1825:L1888" si="88">SUM(H1825:K1825)</f>
        <v>1.7892466715766858E-4</v>
      </c>
      <c r="M1825" s="73"/>
      <c r="N1825" s="77">
        <f t="shared" ref="N1825:N1888" si="89">L1825*1000000</f>
        <v>178.92466715766858</v>
      </c>
      <c r="O1825" s="78">
        <f>(inputs!$C$9+inputs!$D$9)/L1825</f>
        <v>6427.2859537395079</v>
      </c>
      <c r="P1825" s="79">
        <f t="shared" si="87"/>
        <v>34.045215471184932</v>
      </c>
    </row>
    <row r="1826" spans="6:16" x14ac:dyDescent="0.35">
      <c r="F1826" s="83">
        <v>1823</v>
      </c>
      <c r="G1826" s="8">
        <f>output!F1826/inputs!$M$9*inputs!$D$9/inputs!$C$9</f>
        <v>1.823</v>
      </c>
      <c r="H1826" s="7">
        <f>$A$4*POWER(F1826,2)*(inputs!$C$9+inputs!$D$9)/POWER(inputs!$C$9+inputs!$D$9*output!G1826,2)</f>
        <v>3.0951225764838765E-5</v>
      </c>
      <c r="I1826" s="7">
        <f>$B$4*POWER(F1826,2)*(inputs!$C$9+inputs!$D$9)/POWER(inputs!$C$9+inputs!$D$9*output!G1826,2)</f>
        <v>1.1891671955302082E-4</v>
      </c>
      <c r="J1826" s="7">
        <f>$C$4*POWER(F1826,-2/3)*(inputs!$C$9+inputs!$D$9)/POWER(inputs!$C$9+inputs!$D$9*output!G1826,2)</f>
        <v>9.0518437229424354E-6</v>
      </c>
      <c r="K1826" s="7">
        <f>$D$4*POWER(F1826,-1)*(inputs!$C$9+inputs!$D$9)/POWER(inputs!$C$9+inputs!$D$9*output!G1826,2)</f>
        <v>2.011275278514064E-5</v>
      </c>
      <c r="L1826" s="7">
        <f t="shared" si="88"/>
        <v>1.7903254182594268E-4</v>
      </c>
      <c r="M1826" s="73"/>
      <c r="N1826" s="77">
        <f t="shared" si="89"/>
        <v>179.03254182594267</v>
      </c>
      <c r="O1826" s="78">
        <f>(inputs!$C$9+inputs!$D$9)/L1826</f>
        <v>6423.4132424821519</v>
      </c>
      <c r="P1826" s="79">
        <f t="shared" si="87"/>
        <v>34.034957085527331</v>
      </c>
    </row>
    <row r="1827" spans="6:16" x14ac:dyDescent="0.35">
      <c r="F1827" s="83">
        <v>1824</v>
      </c>
      <c r="G1827" s="8">
        <f>output!F1827/inputs!$M$9*inputs!$D$9/inputs!$C$9</f>
        <v>1.8239999999999998</v>
      </c>
      <c r="H1827" s="7">
        <f>$A$4*POWER(F1827,2)*(inputs!$C$9+inputs!$D$9)/POWER(inputs!$C$9+inputs!$D$9*output!G1827,2)</f>
        <v>3.097789322445783E-5</v>
      </c>
      <c r="I1827" s="7">
        <f>$B$4*POWER(F1827,2)*(inputs!$C$9+inputs!$D$9)/POWER(inputs!$C$9+inputs!$D$9*output!G1827,2)</f>
        <v>1.1901917775098706E-4</v>
      </c>
      <c r="J1827" s="7">
        <f>$C$4*POWER(F1827,-2/3)*(inputs!$C$9+inputs!$D$9)/POWER(inputs!$C$9+inputs!$D$9*output!G1827,2)</f>
        <v>9.0464037162381177E-6</v>
      </c>
      <c r="K1827" s="7">
        <f>$D$4*POWER(F1827,-1)*(inputs!$C$9+inputs!$D$9)/POWER(inputs!$C$9+inputs!$D$9*output!G1827,2)</f>
        <v>2.0096991318346426E-5</v>
      </c>
      <c r="L1827" s="7">
        <f t="shared" si="88"/>
        <v>1.7914046601002944E-4</v>
      </c>
      <c r="M1827" s="73"/>
      <c r="N1827" s="77">
        <f t="shared" si="89"/>
        <v>179.14046601002946</v>
      </c>
      <c r="O1827" s="78">
        <f>(inputs!$C$9+inputs!$D$9)/L1827</f>
        <v>6419.5434209466412</v>
      </c>
      <c r="P1827" s="79">
        <f t="shared" ref="P1827:P1890" si="90">SQRT(O1827/(8*LN(2)))</f>
        <v>34.024703265001243</v>
      </c>
    </row>
    <row r="1828" spans="6:16" x14ac:dyDescent="0.35">
      <c r="F1828" s="83">
        <v>1825</v>
      </c>
      <c r="G1828" s="8">
        <f>output!F1828/inputs!$M$9*inputs!$D$9/inputs!$C$9</f>
        <v>1.8249999999999997</v>
      </c>
      <c r="H1828" s="7">
        <f>$A$4*POWER(F1828,2)*(inputs!$C$9+inputs!$D$9)/POWER(inputs!$C$9+inputs!$D$9*output!G1828,2)</f>
        <v>3.1004565882511162E-5</v>
      </c>
      <c r="I1828" s="7">
        <f>$B$4*POWER(F1828,2)*(inputs!$C$9+inputs!$D$9)/POWER(inputs!$C$9+inputs!$D$9*output!G1828,2)</f>
        <v>1.1912165592169218E-4</v>
      </c>
      <c r="J1828" s="7">
        <f>$C$4*POWER(F1828,-2/3)*(inputs!$C$9+inputs!$D$9)/POWER(inputs!$C$9+inputs!$D$9*output!G1828,2)</f>
        <v>9.0409690413554287E-6</v>
      </c>
      <c r="K1828" s="7">
        <f>$D$4*POWER(F1828,-1)*(inputs!$C$9+inputs!$D$9)/POWER(inputs!$C$9+inputs!$D$9*output!G1828,2)</f>
        <v>2.0081248796101572E-5</v>
      </c>
      <c r="L1828" s="7">
        <f t="shared" si="88"/>
        <v>1.7924843964166033E-4</v>
      </c>
      <c r="M1828" s="73"/>
      <c r="N1828" s="77">
        <f t="shared" si="89"/>
        <v>179.24843964166033</v>
      </c>
      <c r="O1828" s="78">
        <f>(inputs!$C$9+inputs!$D$9)/L1828</f>
        <v>6415.6764895638216</v>
      </c>
      <c r="P1828" s="79">
        <f t="shared" si="90"/>
        <v>34.014454014877337</v>
      </c>
    </row>
    <row r="1829" spans="6:16" x14ac:dyDescent="0.35">
      <c r="F1829" s="83">
        <v>1826</v>
      </c>
      <c r="G1829" s="8">
        <f>output!F1829/inputs!$M$9*inputs!$D$9/inputs!$C$9</f>
        <v>1.8260000000000001</v>
      </c>
      <c r="H1829" s="7">
        <f>$A$4*POWER(F1829,2)*(inputs!$C$9+inputs!$D$9)/POWER(inputs!$C$9+inputs!$D$9*output!G1829,2)</f>
        <v>3.1031243733107883E-5</v>
      </c>
      <c r="I1829" s="7">
        <f>$B$4*POWER(F1829,2)*(inputs!$C$9+inputs!$D$9)/POWER(inputs!$C$9+inputs!$D$9*output!G1829,2)</f>
        <v>1.1922415404250302E-4</v>
      </c>
      <c r="J1829" s="7">
        <f>$C$4*POWER(F1829,-2/3)*(inputs!$C$9+inputs!$D$9)/POWER(inputs!$C$9+inputs!$D$9*output!G1829,2)</f>
        <v>9.0355396905697753E-6</v>
      </c>
      <c r="K1829" s="7">
        <f>$D$4*POWER(F1829,-1)*(inputs!$C$9+inputs!$D$9)/POWER(inputs!$C$9+inputs!$D$9*output!G1829,2)</f>
        <v>2.0065525186494505E-5</v>
      </c>
      <c r="L1829" s="7">
        <f t="shared" si="88"/>
        <v>1.7935646265267521E-4</v>
      </c>
      <c r="M1829" s="73"/>
      <c r="N1829" s="77">
        <f t="shared" si="89"/>
        <v>179.35646265267522</v>
      </c>
      <c r="O1829" s="78">
        <f>(inputs!$C$9+inputs!$D$9)/L1829</f>
        <v>6411.8124487489549</v>
      </c>
      <c r="P1829" s="79">
        <f t="shared" si="90"/>
        <v>34.004209340389458</v>
      </c>
    </row>
    <row r="1830" spans="6:16" x14ac:dyDescent="0.35">
      <c r="F1830" s="83">
        <v>1827</v>
      </c>
      <c r="G1830" s="8">
        <f>output!F1830/inputs!$M$9*inputs!$D$9/inputs!$C$9</f>
        <v>1.827</v>
      </c>
      <c r="H1830" s="7">
        <f>$A$4*POWER(F1830,2)*(inputs!$C$9+inputs!$D$9)/POWER(inputs!$C$9+inputs!$D$9*output!G1830,2)</f>
        <v>3.1057926770361846E-5</v>
      </c>
      <c r="I1830" s="7">
        <f>$B$4*POWER(F1830,2)*(inputs!$C$9+inputs!$D$9)/POWER(inputs!$C$9+inputs!$D$9*output!G1830,2)</f>
        <v>1.1932667209080455E-4</v>
      </c>
      <c r="J1830" s="7">
        <f>$C$4*POWER(F1830,-2/3)*(inputs!$C$9+inputs!$D$9)/POWER(inputs!$C$9+inputs!$D$9*output!G1830,2)</f>
        <v>9.03011565617177E-6</v>
      </c>
      <c r="K1830" s="7">
        <f>$D$4*POWER(F1830,-1)*(inputs!$C$9+inputs!$D$9)/POWER(inputs!$C$9+inputs!$D$9*output!G1830,2)</f>
        <v>2.0049820457684008E-5</v>
      </c>
      <c r="L1830" s="7">
        <f t="shared" si="88"/>
        <v>1.7946453497502218E-4</v>
      </c>
      <c r="M1830" s="73"/>
      <c r="N1830" s="77">
        <f t="shared" si="89"/>
        <v>179.46453497502219</v>
      </c>
      <c r="O1830" s="78">
        <f>(inputs!$C$9+inputs!$D$9)/L1830</f>
        <v>6407.9512989017949</v>
      </c>
      <c r="P1830" s="79">
        <f t="shared" si="90"/>
        <v>33.9939692467348</v>
      </c>
    </row>
    <row r="1831" spans="6:16" x14ac:dyDescent="0.35">
      <c r="F1831" s="83">
        <v>1828</v>
      </c>
      <c r="G1831" s="8">
        <f>output!F1831/inputs!$M$9*inputs!$D$9/inputs!$C$9</f>
        <v>1.8280000000000001</v>
      </c>
      <c r="H1831" s="7">
        <f>$A$4*POWER(F1831,2)*(inputs!$C$9+inputs!$D$9)/POWER(inputs!$C$9+inputs!$D$9*output!G1831,2)</f>
        <v>3.1084614988391513E-5</v>
      </c>
      <c r="I1831" s="7">
        <f>$B$4*POWER(F1831,2)*(inputs!$C$9+inputs!$D$9)/POWER(inputs!$C$9+inputs!$D$9*output!G1831,2)</f>
        <v>1.1942921004399961E-4</v>
      </c>
      <c r="J1831" s="7">
        <f>$C$4*POWER(F1831,-2/3)*(inputs!$C$9+inputs!$D$9)/POWER(inputs!$C$9+inputs!$D$9*output!G1831,2)</f>
        <v>9.0246969304672385E-6</v>
      </c>
      <c r="K1831" s="7">
        <f>$D$4*POWER(F1831,-1)*(inputs!$C$9+inputs!$D$9)/POWER(inputs!$C$9+inputs!$D$9*output!G1831,2)</f>
        <v>2.0034134577898967E-5</v>
      </c>
      <c r="L1831" s="7">
        <f t="shared" si="88"/>
        <v>1.7957265654075733E-4</v>
      </c>
      <c r="M1831" s="73"/>
      <c r="N1831" s="77">
        <f t="shared" si="89"/>
        <v>179.57265654075732</v>
      </c>
      <c r="O1831" s="78">
        <f>(inputs!$C$9+inputs!$D$9)/L1831</f>
        <v>6404.0930404066621</v>
      </c>
      <c r="P1831" s="79">
        <f t="shared" si="90"/>
        <v>33.983733739074005</v>
      </c>
    </row>
    <row r="1832" spans="6:16" x14ac:dyDescent="0.35">
      <c r="F1832" s="83">
        <v>1829</v>
      </c>
      <c r="G1832" s="8">
        <f>output!F1832/inputs!$M$9*inputs!$D$9/inputs!$C$9</f>
        <v>1.829</v>
      </c>
      <c r="H1832" s="7">
        <f>$A$4*POWER(F1832,2)*(inputs!$C$9+inputs!$D$9)/POWER(inputs!$C$9+inputs!$D$9*output!G1832,2)</f>
        <v>3.1111308381320087E-5</v>
      </c>
      <c r="I1832" s="7">
        <f>$B$4*POWER(F1832,2)*(inputs!$C$9+inputs!$D$9)/POWER(inputs!$C$9+inputs!$D$9*output!G1832,2)</f>
        <v>1.1953176787950905E-4</v>
      </c>
      <c r="J1832" s="7">
        <f>$C$4*POWER(F1832,-2/3)*(inputs!$C$9+inputs!$D$9)/POWER(inputs!$C$9+inputs!$D$9*output!G1832,2)</f>
        <v>9.0192835057771696E-6</v>
      </c>
      <c r="K1832" s="7">
        <f>$D$4*POWER(F1832,-1)*(inputs!$C$9+inputs!$D$9)/POWER(inputs!$C$9+inputs!$D$9*output!G1832,2)</f>
        <v>2.0018467515438252E-5</v>
      </c>
      <c r="L1832" s="7">
        <f t="shared" si="88"/>
        <v>1.7968082728204456E-4</v>
      </c>
      <c r="M1832" s="73"/>
      <c r="N1832" s="77">
        <f t="shared" si="89"/>
        <v>179.68082728204456</v>
      </c>
      <c r="O1832" s="78">
        <f>(inputs!$C$9+inputs!$D$9)/L1832</f>
        <v>6400.2376736325223</v>
      </c>
      <c r="P1832" s="79">
        <f t="shared" si="90"/>
        <v>33.973502822531337</v>
      </c>
    </row>
    <row r="1833" spans="6:16" x14ac:dyDescent="0.35">
      <c r="F1833" s="83">
        <v>1830</v>
      </c>
      <c r="G1833" s="8">
        <f>output!F1833/inputs!$M$9*inputs!$D$9/inputs!$C$9</f>
        <v>1.8299999999999998</v>
      </c>
      <c r="H1833" s="7">
        <f>$A$4*POWER(F1833,2)*(inputs!$C$9+inputs!$D$9)/POWER(inputs!$C$9+inputs!$D$9*output!G1833,2)</f>
        <v>3.1138006943275435E-5</v>
      </c>
      <c r="I1833" s="7">
        <f>$B$4*POWER(F1833,2)*(inputs!$C$9+inputs!$D$9)/POWER(inputs!$C$9+inputs!$D$9*output!G1833,2)</f>
        <v>1.1963434557477171E-4</v>
      </c>
      <c r="J1833" s="7">
        <f>$C$4*POWER(F1833,-2/3)*(inputs!$C$9+inputs!$D$9)/POWER(inputs!$C$9+inputs!$D$9*output!G1833,2)</f>
        <v>9.0138753744376891E-6</v>
      </c>
      <c r="K1833" s="7">
        <f>$D$4*POWER(F1833,-1)*(inputs!$C$9+inputs!$D$9)/POWER(inputs!$C$9+inputs!$D$9*output!G1833,2)</f>
        <v>2.0002819238670472E-5</v>
      </c>
      <c r="L1833" s="7">
        <f t="shared" si="88"/>
        <v>1.7978904713115531E-4</v>
      </c>
      <c r="M1833" s="73"/>
      <c r="N1833" s="77">
        <f t="shared" si="89"/>
        <v>179.78904713115531</v>
      </c>
      <c r="O1833" s="78">
        <f>(inputs!$C$9+inputs!$D$9)/L1833</f>
        <v>6396.3851989330587</v>
      </c>
      <c r="P1833" s="79">
        <f t="shared" si="90"/>
        <v>33.96327650219478</v>
      </c>
    </row>
    <row r="1834" spans="6:16" x14ac:dyDescent="0.35">
      <c r="F1834" s="83">
        <v>1831</v>
      </c>
      <c r="G1834" s="8">
        <f>output!F1834/inputs!$M$9*inputs!$D$9/inputs!$C$9</f>
        <v>1.831</v>
      </c>
      <c r="H1834" s="7">
        <f>$A$4*POWER(F1834,2)*(inputs!$C$9+inputs!$D$9)/POWER(inputs!$C$9+inputs!$D$9*output!G1834,2)</f>
        <v>3.1164710668390037E-5</v>
      </c>
      <c r="I1834" s="7">
        <f>$B$4*POWER(F1834,2)*(inputs!$C$9+inputs!$D$9)/POWER(inputs!$C$9+inputs!$D$9*output!G1834,2)</f>
        <v>1.1973694310724431E-4</v>
      </c>
      <c r="J1834" s="7">
        <f>$C$4*POWER(F1834,-2/3)*(inputs!$C$9+inputs!$D$9)/POWER(inputs!$C$9+inputs!$D$9*output!G1834,2)</f>
        <v>9.0084725287999808E-6</v>
      </c>
      <c r="K1834" s="7">
        <f>$D$4*POWER(F1834,-1)*(inputs!$C$9+inputs!$D$9)/POWER(inputs!$C$9+inputs!$D$9*output!G1834,2)</f>
        <v>1.9987189716033787E-5</v>
      </c>
      <c r="L1834" s="7">
        <f t="shared" si="88"/>
        <v>1.7989731602046814E-4</v>
      </c>
      <c r="M1834" s="73"/>
      <c r="N1834" s="77">
        <f t="shared" si="89"/>
        <v>179.89731602046814</v>
      </c>
      <c r="O1834" s="78">
        <f>(inputs!$C$9+inputs!$D$9)/L1834</f>
        <v>6392.5356166467573</v>
      </c>
      <c r="P1834" s="79">
        <f t="shared" si="90"/>
        <v>33.953054783116258</v>
      </c>
    </row>
    <row r="1835" spans="6:16" x14ac:dyDescent="0.35">
      <c r="F1835" s="83">
        <v>1832</v>
      </c>
      <c r="G1835" s="8">
        <f>output!F1835/inputs!$M$9*inputs!$D$9/inputs!$C$9</f>
        <v>1.8319999999999999</v>
      </c>
      <c r="H1835" s="7">
        <f>$A$4*POWER(F1835,2)*(inputs!$C$9+inputs!$D$9)/POWER(inputs!$C$9+inputs!$D$9*output!G1835,2)</f>
        <v>3.1191419550801097E-5</v>
      </c>
      <c r="I1835" s="7">
        <f>$B$4*POWER(F1835,2)*(inputs!$C$9+inputs!$D$9)/POWER(inputs!$C$9+inputs!$D$9*output!G1835,2)</f>
        <v>1.198395604544015E-4</v>
      </c>
      <c r="J1835" s="7">
        <f>$C$4*POWER(F1835,-2/3)*(inputs!$C$9+inputs!$D$9)/POWER(inputs!$C$9+inputs!$D$9*output!G1835,2)</f>
        <v>9.0030749612302976E-6</v>
      </c>
      <c r="K1835" s="7">
        <f>$D$4*POWER(F1835,-1)*(inputs!$C$9+inputs!$D$9)/POWER(inputs!$C$9+inputs!$D$9*output!G1835,2)</f>
        <v>1.9971578916035741E-5</v>
      </c>
      <c r="L1835" s="7">
        <f t="shared" si="88"/>
        <v>1.8000563388246866E-4</v>
      </c>
      <c r="M1835" s="73"/>
      <c r="N1835" s="77">
        <f t="shared" si="89"/>
        <v>180.00563388246866</v>
      </c>
      <c r="O1835" s="78">
        <f>(inputs!$C$9+inputs!$D$9)/L1835</f>
        <v>6388.6889270969768</v>
      </c>
      <c r="P1835" s="79">
        <f t="shared" si="90"/>
        <v>33.94283767031169</v>
      </c>
    </row>
    <row r="1836" spans="6:16" x14ac:dyDescent="0.35">
      <c r="F1836" s="83">
        <v>1833</v>
      </c>
      <c r="G1836" s="8">
        <f>output!F1836/inputs!$M$9*inputs!$D$9/inputs!$C$9</f>
        <v>1.833</v>
      </c>
      <c r="H1836" s="7">
        <f>$A$4*POWER(F1836,2)*(inputs!$C$9+inputs!$D$9)/POWER(inputs!$C$9+inputs!$D$9*output!G1836,2)</f>
        <v>3.1218133584650454E-5</v>
      </c>
      <c r="I1836" s="7">
        <f>$B$4*POWER(F1836,2)*(inputs!$C$9+inputs!$D$9)/POWER(inputs!$C$9+inputs!$D$9*output!G1836,2)</f>
        <v>1.1994219759373583E-4</v>
      </c>
      <c r="J1836" s="7">
        <f>$C$4*POWER(F1836,-2/3)*(inputs!$C$9+inputs!$D$9)/POWER(inputs!$C$9+inputs!$D$9*output!G1836,2)</f>
        <v>8.9976826641099017E-6</v>
      </c>
      <c r="K1836" s="7">
        <f>$D$4*POWER(F1836,-1)*(inputs!$C$9+inputs!$D$9)/POWER(inputs!$C$9+inputs!$D$9*output!G1836,2)</f>
        <v>1.9955986807253046E-5</v>
      </c>
      <c r="L1836" s="7">
        <f t="shared" si="88"/>
        <v>1.8011400064974923E-4</v>
      </c>
      <c r="M1836" s="73"/>
      <c r="N1836" s="77">
        <f t="shared" si="89"/>
        <v>180.11400064974924</v>
      </c>
      <c r="O1836" s="78">
        <f>(inputs!$C$9+inputs!$D$9)/L1836</f>
        <v>6384.8451305920235</v>
      </c>
      <c r="P1836" s="79">
        <f t="shared" si="90"/>
        <v>33.932625168761184</v>
      </c>
    </row>
    <row r="1837" spans="6:16" x14ac:dyDescent="0.35">
      <c r="F1837" s="83">
        <v>1834</v>
      </c>
      <c r="G1837" s="8">
        <f>output!F1837/inputs!$M$9*inputs!$D$9/inputs!$C$9</f>
        <v>1.8339999999999999</v>
      </c>
      <c r="H1837" s="7">
        <f>$A$4*POWER(F1837,2)*(inputs!$C$9+inputs!$D$9)/POWER(inputs!$C$9+inputs!$D$9*output!G1837,2)</f>
        <v>3.1244852764084615E-5</v>
      </c>
      <c r="I1837" s="7">
        <f>$B$4*POWER(F1837,2)*(inputs!$C$9+inputs!$D$9)/POWER(inputs!$C$9+inputs!$D$9*output!G1837,2)</f>
        <v>1.2004485450275778E-4</v>
      </c>
      <c r="J1837" s="7">
        <f>$C$4*POWER(F1837,-2/3)*(inputs!$C$9+inputs!$D$9)/POWER(inputs!$C$9+inputs!$D$9*output!G1837,2)</f>
        <v>8.9922956298350055E-6</v>
      </c>
      <c r="K1837" s="7">
        <f>$D$4*POWER(F1837,-1)*(inputs!$C$9+inputs!$D$9)/POWER(inputs!$C$9+inputs!$D$9*output!G1837,2)</f>
        <v>1.9940413358331442E-5</v>
      </c>
      <c r="L1837" s="7">
        <f t="shared" si="88"/>
        <v>1.8022241625500885E-4</v>
      </c>
      <c r="M1837" s="73"/>
      <c r="N1837" s="77">
        <f t="shared" si="89"/>
        <v>180.22241625500885</v>
      </c>
      <c r="O1837" s="78">
        <f>(inputs!$C$9+inputs!$D$9)/L1837</f>
        <v>6381.0042274252237</v>
      </c>
      <c r="P1837" s="79">
        <f t="shared" si="90"/>
        <v>33.922417283409139</v>
      </c>
    </row>
    <row r="1838" spans="6:16" x14ac:dyDescent="0.35">
      <c r="F1838" s="83">
        <v>1835</v>
      </c>
      <c r="G1838" s="8">
        <f>output!F1838/inputs!$M$9*inputs!$D$9/inputs!$C$9</f>
        <v>1.8349999999999997</v>
      </c>
      <c r="H1838" s="7">
        <f>$A$4*POWER(F1838,2)*(inputs!$C$9+inputs!$D$9)/POWER(inputs!$C$9+inputs!$D$9*output!G1838,2)</f>
        <v>3.1271577083254717E-5</v>
      </c>
      <c r="I1838" s="7">
        <f>$B$4*POWER(F1838,2)*(inputs!$C$9+inputs!$D$9)/POWER(inputs!$C$9+inputs!$D$9*output!G1838,2)</f>
        <v>1.2014753115899563E-4</v>
      </c>
      <c r="J1838" s="7">
        <f>$C$4*POWER(F1838,-2/3)*(inputs!$C$9+inputs!$D$9)/POWER(inputs!$C$9+inputs!$D$9*output!G1838,2)</f>
        <v>8.9869138508167832E-6</v>
      </c>
      <c r="K1838" s="7">
        <f>$D$4*POWER(F1838,-1)*(inputs!$C$9+inputs!$D$9)/POWER(inputs!$C$9+inputs!$D$9*output!G1838,2)</f>
        <v>1.9924858537985429E-5</v>
      </c>
      <c r="L1838" s="7">
        <f t="shared" si="88"/>
        <v>1.8033088063105257E-4</v>
      </c>
      <c r="M1838" s="73"/>
      <c r="N1838" s="77">
        <f t="shared" si="89"/>
        <v>180.33088063105257</v>
      </c>
      <c r="O1838" s="78">
        <f>(inputs!$C$9+inputs!$D$9)/L1838</f>
        <v>6377.166217875013</v>
      </c>
      <c r="P1838" s="79">
        <f t="shared" si="90"/>
        <v>33.912214019164445</v>
      </c>
    </row>
    <row r="1839" spans="6:16" x14ac:dyDescent="0.35">
      <c r="F1839" s="83">
        <v>1836</v>
      </c>
      <c r="G1839" s="8">
        <f>output!F1839/inputs!$M$9*inputs!$D$9/inputs!$C$9</f>
        <v>1.8359999999999999</v>
      </c>
      <c r="H1839" s="7">
        <f>$A$4*POWER(F1839,2)*(inputs!$C$9+inputs!$D$9)/POWER(inputs!$C$9+inputs!$D$9*output!G1839,2)</f>
        <v>3.1298306536316571E-5</v>
      </c>
      <c r="I1839" s="7">
        <f>$B$4*POWER(F1839,2)*(inputs!$C$9+inputs!$D$9)/POWER(inputs!$C$9+inputs!$D$9*output!G1839,2)</f>
        <v>1.202502275399956E-4</v>
      </c>
      <c r="J1839" s="7">
        <f>$C$4*POWER(F1839,-2/3)*(inputs!$C$9+inputs!$D$9)/POWER(inputs!$C$9+inputs!$D$9*output!G1839,2)</f>
        <v>8.9815373194812933E-6</v>
      </c>
      <c r="K1839" s="7">
        <f>$D$4*POWER(F1839,-1)*(inputs!$C$9+inputs!$D$9)/POWER(inputs!$C$9+inputs!$D$9*output!G1839,2)</f>
        <v>1.9909322314998163E-5</v>
      </c>
      <c r="L1839" s="7">
        <f t="shared" si="88"/>
        <v>1.804393937107916E-4</v>
      </c>
      <c r="M1839" s="73"/>
      <c r="N1839" s="77">
        <f t="shared" si="89"/>
        <v>180.43939371079159</v>
      </c>
      <c r="O1839" s="78">
        <f>(inputs!$C$9+inputs!$D$9)/L1839</f>
        <v>6373.331102204992</v>
      </c>
      <c r="P1839" s="79">
        <f t="shared" si="90"/>
        <v>33.902015380900536</v>
      </c>
    </row>
    <row r="1840" spans="6:16" x14ac:dyDescent="0.35">
      <c r="F1840" s="83">
        <v>1837</v>
      </c>
      <c r="G1840" s="8">
        <f>output!F1840/inputs!$M$9*inputs!$D$9/inputs!$C$9</f>
        <v>1.8369999999999997</v>
      </c>
      <c r="H1840" s="7">
        <f>$A$4*POWER(F1840,2)*(inputs!$C$9+inputs!$D$9)/POWER(inputs!$C$9+inputs!$D$9*output!G1840,2)</f>
        <v>3.1325041117430609E-5</v>
      </c>
      <c r="I1840" s="7">
        <f>$B$4*POWER(F1840,2)*(inputs!$C$9+inputs!$D$9)/POWER(inputs!$C$9+inputs!$D$9*output!G1840,2)</f>
        <v>1.2035294362332165E-4</v>
      </c>
      <c r="J1840" s="7">
        <f>$C$4*POWER(F1840,-2/3)*(inputs!$C$9+inputs!$D$9)/POWER(inputs!$C$9+inputs!$D$9*output!G1840,2)</f>
        <v>8.976166028269468E-6</v>
      </c>
      <c r="K1840" s="7">
        <f>$D$4*POWER(F1840,-1)*(inputs!$C$9+inputs!$D$9)/POWER(inputs!$C$9+inputs!$D$9*output!G1840,2)</f>
        <v>1.9893804658221196E-5</v>
      </c>
      <c r="L1840" s="7">
        <f t="shared" si="88"/>
        <v>1.8054795542724294E-4</v>
      </c>
      <c r="M1840" s="73"/>
      <c r="N1840" s="77">
        <f t="shared" si="89"/>
        <v>180.54795542724295</v>
      </c>
      <c r="O1840" s="78">
        <f>(inputs!$C$9+inputs!$D$9)/L1840</f>
        <v>6369.4988806640122</v>
      </c>
      <c r="P1840" s="79">
        <f t="shared" si="90"/>
        <v>33.891821373455599</v>
      </c>
    </row>
    <row r="1841" spans="6:16" x14ac:dyDescent="0.35">
      <c r="F1841" s="83">
        <v>1838</v>
      </c>
      <c r="G1841" s="8">
        <f>output!F1841/inputs!$M$9*inputs!$D$9/inputs!$C$9</f>
        <v>1.8380000000000001</v>
      </c>
      <c r="H1841" s="7">
        <f>$A$4*POWER(F1841,2)*(inputs!$C$9+inputs!$D$9)/POWER(inputs!$C$9+inputs!$D$9*output!G1841,2)</f>
        <v>3.1351780820761928E-5</v>
      </c>
      <c r="I1841" s="7">
        <f>$B$4*POWER(F1841,2)*(inputs!$C$9+inputs!$D$9)/POWER(inputs!$C$9+inputs!$D$9*output!G1841,2)</f>
        <v>1.2045567938655577E-4</v>
      </c>
      <c r="J1841" s="7">
        <f>$C$4*POWER(F1841,-2/3)*(inputs!$C$9+inputs!$D$9)/POWER(inputs!$C$9+inputs!$D$9*output!G1841,2)</f>
        <v>8.9707999696370272E-6</v>
      </c>
      <c r="K1841" s="7">
        <f>$D$4*POWER(F1841,-1)*(inputs!$C$9+inputs!$D$9)/POWER(inputs!$C$9+inputs!$D$9*output!G1841,2)</f>
        <v>1.9878305536574368E-5</v>
      </c>
      <c r="L1841" s="7">
        <f t="shared" si="88"/>
        <v>1.8065656571352909E-4</v>
      </c>
      <c r="M1841" s="73"/>
      <c r="N1841" s="77">
        <f t="shared" si="89"/>
        <v>180.65656571352909</v>
      </c>
      <c r="O1841" s="78">
        <f>(inputs!$C$9+inputs!$D$9)/L1841</f>
        <v>6365.6695534862483</v>
      </c>
      <c r="P1841" s="79">
        <f t="shared" si="90"/>
        <v>33.881632001632674</v>
      </c>
    </row>
    <row r="1842" spans="6:16" x14ac:dyDescent="0.35">
      <c r="F1842" s="83">
        <v>1839</v>
      </c>
      <c r="G1842" s="8">
        <f>output!F1842/inputs!$M$9*inputs!$D$9/inputs!$C$9</f>
        <v>1.839</v>
      </c>
      <c r="H1842" s="7">
        <f>$A$4*POWER(F1842,2)*(inputs!$C$9+inputs!$D$9)/POWER(inputs!$C$9+inputs!$D$9*output!G1842,2)</f>
        <v>3.1378525640480249E-5</v>
      </c>
      <c r="I1842" s="7">
        <f>$B$4*POWER(F1842,2)*(inputs!$C$9+inputs!$D$9)/POWER(inputs!$C$9+inputs!$D$9*output!G1842,2)</f>
        <v>1.2055843480729755E-4</v>
      </c>
      <c r="J1842" s="7">
        <f>$C$4*POWER(F1842,-2/3)*(inputs!$C$9+inputs!$D$9)/POWER(inputs!$C$9+inputs!$D$9*output!G1842,2)</f>
        <v>8.9654391360545153E-6</v>
      </c>
      <c r="K1842" s="7">
        <f>$D$4*POWER(F1842,-1)*(inputs!$C$9+inputs!$D$9)/POWER(inputs!$C$9+inputs!$D$9*output!G1842,2)</f>
        <v>1.9862824919045542E-5</v>
      </c>
      <c r="L1842" s="7">
        <f t="shared" si="88"/>
        <v>1.8076522450287787E-4</v>
      </c>
      <c r="M1842" s="73"/>
      <c r="N1842" s="77">
        <f t="shared" si="89"/>
        <v>180.76522450287789</v>
      </c>
      <c r="O1842" s="78">
        <f>(inputs!$C$9+inputs!$D$9)/L1842</f>
        <v>6361.8431208912716</v>
      </c>
      <c r="P1842" s="79">
        <f t="shared" si="90"/>
        <v>33.871447270199802</v>
      </c>
    </row>
    <row r="1843" spans="6:16" x14ac:dyDescent="0.35">
      <c r="F1843" s="83">
        <v>1840</v>
      </c>
      <c r="G1843" s="8">
        <f>output!F1843/inputs!$M$9*inputs!$D$9/inputs!$C$9</f>
        <v>1.84</v>
      </c>
      <c r="H1843" s="7">
        <f>$A$4*POWER(F1843,2)*(inputs!$C$9+inputs!$D$9)/POWER(inputs!$C$9+inputs!$D$9*output!G1843,2)</f>
        <v>3.1405275570759918E-5</v>
      </c>
      <c r="I1843" s="7">
        <f>$B$4*POWER(F1843,2)*(inputs!$C$9+inputs!$D$9)/POWER(inputs!$C$9+inputs!$D$9*output!G1843,2)</f>
        <v>1.2066120986316447E-4</v>
      </c>
      <c r="J1843" s="7">
        <f>$C$4*POWER(F1843,-2/3)*(inputs!$C$9+inputs!$D$9)/POWER(inputs!$C$9+inputs!$D$9*output!G1843,2)</f>
        <v>8.9600835200072052E-6</v>
      </c>
      <c r="K1843" s="7">
        <f>$D$4*POWER(F1843,-1)*(inputs!$C$9+inputs!$D$9)/POWER(inputs!$C$9+inputs!$D$9*output!G1843,2)</f>
        <v>1.984736277469046E-5</v>
      </c>
      <c r="L1843" s="7">
        <f t="shared" si="88"/>
        <v>1.8087393172862206E-4</v>
      </c>
      <c r="M1843" s="73"/>
      <c r="N1843" s="77">
        <f t="shared" si="89"/>
        <v>180.87393172862207</v>
      </c>
      <c r="O1843" s="78">
        <f>(inputs!$C$9+inputs!$D$9)/L1843</f>
        <v>6358.019583084124</v>
      </c>
      <c r="P1843" s="79">
        <f t="shared" si="90"/>
        <v>33.861267183890178</v>
      </c>
    </row>
    <row r="1844" spans="6:16" x14ac:dyDescent="0.35">
      <c r="F1844" s="83">
        <v>1841</v>
      </c>
      <c r="G1844" s="8">
        <f>output!F1844/inputs!$M$9*inputs!$D$9/inputs!$C$9</f>
        <v>1.841</v>
      </c>
      <c r="H1844" s="7">
        <f>$A$4*POWER(F1844,2)*(inputs!$C$9+inputs!$D$9)/POWER(inputs!$C$9+inputs!$D$9*output!G1844,2)</f>
        <v>3.1432030605779955E-5</v>
      </c>
      <c r="I1844" s="7">
        <f>$B$4*POWER(F1844,2)*(inputs!$C$9+inputs!$D$9)/POWER(inputs!$C$9+inputs!$D$9*output!G1844,2)</f>
        <v>1.2076400453179185E-4</v>
      </c>
      <c r="J1844" s="7">
        <f>$C$4*POWER(F1844,-2/3)*(inputs!$C$9+inputs!$D$9)/POWER(inputs!$C$9+inputs!$D$9*output!G1844,2)</f>
        <v>8.9547331139950894E-6</v>
      </c>
      <c r="K1844" s="7">
        <f>$D$4*POWER(F1844,-1)*(inputs!$C$9+inputs!$D$9)/POWER(inputs!$C$9+inputs!$D$9*output!G1844,2)</f>
        <v>1.9831919072632568E-5</v>
      </c>
      <c r="L1844" s="7">
        <f t="shared" si="88"/>
        <v>1.8098268732419945E-4</v>
      </c>
      <c r="M1844" s="73"/>
      <c r="N1844" s="77">
        <f t="shared" si="89"/>
        <v>180.98268732419945</v>
      </c>
      <c r="O1844" s="78">
        <f>(inputs!$C$9+inputs!$D$9)/L1844</f>
        <v>6354.1989402553854</v>
      </c>
      <c r="P1844" s="79">
        <f t="shared" si="90"/>
        <v>33.851091747402236</v>
      </c>
    </row>
    <row r="1845" spans="6:16" x14ac:dyDescent="0.35">
      <c r="F1845" s="83">
        <v>1842</v>
      </c>
      <c r="G1845" s="8">
        <f>output!F1845/inputs!$M$9*inputs!$D$9/inputs!$C$9</f>
        <v>1.8419999999999999</v>
      </c>
      <c r="H1845" s="7">
        <f>$A$4*POWER(F1845,2)*(inputs!$C$9+inputs!$D$9)/POWER(inputs!$C$9+inputs!$D$9*output!G1845,2)</f>
        <v>3.1458790739723926E-5</v>
      </c>
      <c r="I1845" s="7">
        <f>$B$4*POWER(F1845,2)*(inputs!$C$9+inputs!$D$9)/POWER(inputs!$C$9+inputs!$D$9*output!G1845,2)</f>
        <v>1.2086681879083267E-4</v>
      </c>
      <c r="J1845" s="7">
        <f>$C$4*POWER(F1845,-2/3)*(inputs!$C$9+inputs!$D$9)/POWER(inputs!$C$9+inputs!$D$9*output!G1845,2)</f>
        <v>8.9493879105328411E-6</v>
      </c>
      <c r="K1845" s="7">
        <f>$D$4*POWER(F1845,-1)*(inputs!$C$9+inputs!$D$9)/POWER(inputs!$C$9+inputs!$D$9*output!G1845,2)</f>
        <v>1.9816493782062796E-5</v>
      </c>
      <c r="L1845" s="7">
        <f t="shared" si="88"/>
        <v>1.8109149122315222E-4</v>
      </c>
      <c r="M1845" s="73"/>
      <c r="N1845" s="77">
        <f t="shared" si="89"/>
        <v>181.09149122315222</v>
      </c>
      <c r="O1845" s="78">
        <f>(inputs!$C$9+inputs!$D$9)/L1845</f>
        <v>6350.3811925812588</v>
      </c>
      <c r="P1845" s="79">
        <f t="shared" si="90"/>
        <v>33.840920965399867</v>
      </c>
    </row>
    <row r="1846" spans="6:16" x14ac:dyDescent="0.35">
      <c r="F1846" s="83">
        <v>1843</v>
      </c>
      <c r="G1846" s="8">
        <f>output!F1846/inputs!$M$9*inputs!$D$9/inputs!$C$9</f>
        <v>1.843</v>
      </c>
      <c r="H1846" s="7">
        <f>$A$4*POWER(F1846,2)*(inputs!$C$9+inputs!$D$9)/POWER(inputs!$C$9+inputs!$D$9*output!G1846,2)</f>
        <v>3.1485555966780081E-5</v>
      </c>
      <c r="I1846" s="7">
        <f>$B$4*POWER(F1846,2)*(inputs!$C$9+inputs!$D$9)/POWER(inputs!$C$9+inputs!$D$9*output!G1846,2)</f>
        <v>1.2096965261795774E-4</v>
      </c>
      <c r="J1846" s="7">
        <f>$C$4*POWER(F1846,-2/3)*(inputs!$C$9+inputs!$D$9)/POWER(inputs!$C$9+inputs!$D$9*output!G1846,2)</f>
        <v>8.9440479021497501E-6</v>
      </c>
      <c r="K1846" s="7">
        <f>$D$4*POWER(F1846,-1)*(inputs!$C$9+inputs!$D$9)/POWER(inputs!$C$9+inputs!$D$9*output!G1846,2)</f>
        <v>1.9801086872239409E-5</v>
      </c>
      <c r="L1846" s="7">
        <f t="shared" si="88"/>
        <v>1.8120034335912698E-4</v>
      </c>
      <c r="M1846" s="73"/>
      <c r="N1846" s="77">
        <f t="shared" si="89"/>
        <v>181.20034335912698</v>
      </c>
      <c r="O1846" s="78">
        <f>(inputs!$C$9+inputs!$D$9)/L1846</f>
        <v>6346.5663402236314</v>
      </c>
      <c r="P1846" s="79">
        <f t="shared" si="90"/>
        <v>33.830754842512476</v>
      </c>
    </row>
    <row r="1847" spans="6:16" x14ac:dyDescent="0.35">
      <c r="F1847" s="83">
        <v>1844</v>
      </c>
      <c r="G1847" s="8">
        <f>output!F1847/inputs!$M$9*inputs!$D$9/inputs!$C$9</f>
        <v>1.8439999999999999</v>
      </c>
      <c r="H1847" s="7">
        <f>$A$4*POWER(F1847,2)*(inputs!$C$9+inputs!$D$9)/POWER(inputs!$C$9+inputs!$D$9*output!G1847,2)</f>
        <v>3.1512326281141285E-5</v>
      </c>
      <c r="I1847" s="7">
        <f>$B$4*POWER(F1847,2)*(inputs!$C$9+inputs!$D$9)/POWER(inputs!$C$9+inputs!$D$9*output!G1847,2)</f>
        <v>1.210725059908556E-4</v>
      </c>
      <c r="J1847" s="7">
        <f>$C$4*POWER(F1847,-2/3)*(inputs!$C$9+inputs!$D$9)/POWER(inputs!$C$9+inputs!$D$9*output!G1847,2)</f>
        <v>8.938713081389719E-6</v>
      </c>
      <c r="K1847" s="7">
        <f>$D$4*POWER(F1847,-1)*(inputs!$C$9+inputs!$D$9)/POWER(inputs!$C$9+inputs!$D$9*output!G1847,2)</f>
        <v>1.9785698312487812E-5</v>
      </c>
      <c r="L1847" s="7">
        <f t="shared" si="88"/>
        <v>1.8130924366587442E-4</v>
      </c>
      <c r="M1847" s="73"/>
      <c r="N1847" s="77">
        <f t="shared" si="89"/>
        <v>181.30924366587442</v>
      </c>
      <c r="O1847" s="78">
        <f>(inputs!$C$9+inputs!$D$9)/L1847</f>
        <v>6342.7543833301543</v>
      </c>
      <c r="P1847" s="79">
        <f t="shared" si="90"/>
        <v>33.820593383335158</v>
      </c>
    </row>
    <row r="1848" spans="6:16" x14ac:dyDescent="0.35">
      <c r="F1848" s="83">
        <v>1845</v>
      </c>
      <c r="G1848" s="8">
        <f>output!F1848/inputs!$M$9*inputs!$D$9/inputs!$C$9</f>
        <v>1.845</v>
      </c>
      <c r="H1848" s="7">
        <f>$A$4*POWER(F1848,2)*(inputs!$C$9+inputs!$D$9)/POWER(inputs!$C$9+inputs!$D$9*output!G1848,2)</f>
        <v>3.1539101677004988E-5</v>
      </c>
      <c r="I1848" s="7">
        <f>$B$4*POWER(F1848,2)*(inputs!$C$9+inputs!$D$9)/POWER(inputs!$C$9+inputs!$D$9*output!G1848,2)</f>
        <v>1.2117537888723251E-4</v>
      </c>
      <c r="J1848" s="7">
        <f>$C$4*POWER(F1848,-2/3)*(inputs!$C$9+inputs!$D$9)/POWER(inputs!$C$9+inputs!$D$9*output!G1848,2)</f>
        <v>8.9333834408112246E-6</v>
      </c>
      <c r="K1848" s="7">
        <f>$D$4*POWER(F1848,-1)*(inputs!$C$9+inputs!$D$9)/POWER(inputs!$C$9+inputs!$D$9*output!G1848,2)</f>
        <v>1.9770328072200353E-5</v>
      </c>
      <c r="L1848" s="7">
        <f t="shared" si="88"/>
        <v>1.8141819207724907E-4</v>
      </c>
      <c r="M1848" s="73"/>
      <c r="N1848" s="77">
        <f t="shared" si="89"/>
        <v>181.41819207724907</v>
      </c>
      <c r="O1848" s="78">
        <f>(inputs!$C$9+inputs!$D$9)/L1848</f>
        <v>6338.9453220343103</v>
      </c>
      <c r="P1848" s="79">
        <f t="shared" si="90"/>
        <v>33.810436592428808</v>
      </c>
    </row>
    <row r="1849" spans="6:16" x14ac:dyDescent="0.35">
      <c r="F1849" s="83">
        <v>1846</v>
      </c>
      <c r="G1849" s="8">
        <f>output!F1849/inputs!$M$9*inputs!$D$9/inputs!$C$9</f>
        <v>1.8459999999999999</v>
      </c>
      <c r="H1849" s="7">
        <f>$A$4*POWER(F1849,2)*(inputs!$C$9+inputs!$D$9)/POWER(inputs!$C$9+inputs!$D$9*output!G1849,2)</f>
        <v>3.1565882148573272E-5</v>
      </c>
      <c r="I1849" s="7">
        <f>$B$4*POWER(F1849,2)*(inputs!$C$9+inputs!$D$9)/POWER(inputs!$C$9+inputs!$D$9*output!G1849,2)</f>
        <v>1.2127827128481249E-4</v>
      </c>
      <c r="J1849" s="7">
        <f>$C$4*POWER(F1849,-2/3)*(inputs!$C$9+inputs!$D$9)/POWER(inputs!$C$9+inputs!$D$9*output!G1849,2)</f>
        <v>8.9280589729872685E-6</v>
      </c>
      <c r="K1849" s="7">
        <f>$D$4*POWER(F1849,-1)*(inputs!$C$9+inputs!$D$9)/POWER(inputs!$C$9+inputs!$D$9*output!G1849,2)</f>
        <v>1.9754976120836162E-5</v>
      </c>
      <c r="L1849" s="7">
        <f t="shared" si="88"/>
        <v>1.8152718852720918E-4</v>
      </c>
      <c r="M1849" s="73"/>
      <c r="N1849" s="77">
        <f t="shared" si="89"/>
        <v>181.52718852720918</v>
      </c>
      <c r="O1849" s="78">
        <f>(inputs!$C$9+inputs!$D$9)/L1849</f>
        <v>6335.139156455486</v>
      </c>
      <c r="P1849" s="79">
        <f t="shared" si="90"/>
        <v>33.800284474320293</v>
      </c>
    </row>
    <row r="1850" spans="6:16" x14ac:dyDescent="0.35">
      <c r="F1850" s="83">
        <v>1847</v>
      </c>
      <c r="G1850" s="8">
        <f>output!F1850/inputs!$M$9*inputs!$D$9/inputs!$C$9</f>
        <v>1.8469999999999998</v>
      </c>
      <c r="H1850" s="7">
        <f>$A$4*POWER(F1850,2)*(inputs!$C$9+inputs!$D$9)/POWER(inputs!$C$9+inputs!$D$9*output!G1850,2)</f>
        <v>3.1592667690052815E-5</v>
      </c>
      <c r="I1850" s="7">
        <f>$B$4*POWER(F1850,2)*(inputs!$C$9+inputs!$D$9)/POWER(inputs!$C$9+inputs!$D$9*output!G1850,2)</f>
        <v>1.2138118316133719E-4</v>
      </c>
      <c r="J1850" s="7">
        <f>$C$4*POWER(F1850,-2/3)*(inputs!$C$9+inputs!$D$9)/POWER(inputs!$C$9+inputs!$D$9*output!G1850,2)</f>
        <v>8.9227396705053384E-6</v>
      </c>
      <c r="K1850" s="7">
        <f>$D$4*POWER(F1850,-1)*(inputs!$C$9+inputs!$D$9)/POWER(inputs!$C$9+inputs!$D$9*output!G1850,2)</f>
        <v>1.9739642427920965E-5</v>
      </c>
      <c r="L1850" s="7">
        <f t="shared" si="88"/>
        <v>1.816362329498163E-4</v>
      </c>
      <c r="M1850" s="73"/>
      <c r="N1850" s="77">
        <f t="shared" si="89"/>
        <v>181.6362329498163</v>
      </c>
      <c r="O1850" s="78">
        <f>(inputs!$C$9+inputs!$D$9)/L1850</f>
        <v>6331.3358866990475</v>
      </c>
      <c r="P1850" s="79">
        <f t="shared" si="90"/>
        <v>33.790137033502546</v>
      </c>
    </row>
    <row r="1851" spans="6:16" x14ac:dyDescent="0.35">
      <c r="F1851" s="83">
        <v>1848</v>
      </c>
      <c r="G1851" s="8">
        <f>output!F1851/inputs!$M$9*inputs!$D$9/inputs!$C$9</f>
        <v>1.8479999999999999</v>
      </c>
      <c r="H1851" s="7">
        <f>$A$4*POWER(F1851,2)*(inputs!$C$9+inputs!$D$9)/POWER(inputs!$C$9+inputs!$D$9*output!G1851,2)</f>
        <v>3.1619458295654908E-5</v>
      </c>
      <c r="I1851" s="7">
        <f>$B$4*POWER(F1851,2)*(inputs!$C$9+inputs!$D$9)/POWER(inputs!$C$9+inputs!$D$9*output!G1851,2)</f>
        <v>1.2148411449456597E-4</v>
      </c>
      <c r="J1851" s="7">
        <f>$C$4*POWER(F1851,-2/3)*(inputs!$C$9+inputs!$D$9)/POWER(inputs!$C$9+inputs!$D$9*output!G1851,2)</f>
        <v>8.9174255259673842E-6</v>
      </c>
      <c r="K1851" s="7">
        <f>$D$4*POWER(F1851,-1)*(inputs!$C$9+inputs!$D$9)/POWER(inputs!$C$9+inputs!$D$9*output!G1851,2)</f>
        <v>1.9724326963046891E-5</v>
      </c>
      <c r="L1851" s="7">
        <f t="shared" si="88"/>
        <v>1.8174532527923516E-4</v>
      </c>
      <c r="M1851" s="73"/>
      <c r="N1851" s="77">
        <f t="shared" si="89"/>
        <v>181.74532527923517</v>
      </c>
      <c r="O1851" s="78">
        <f>(inputs!$C$9+inputs!$D$9)/L1851</f>
        <v>6327.5355128564079</v>
      </c>
      <c r="P1851" s="79">
        <f t="shared" si="90"/>
        <v>33.779994274434728</v>
      </c>
    </row>
    <row r="1852" spans="6:16" x14ac:dyDescent="0.35">
      <c r="F1852" s="83">
        <v>1849</v>
      </c>
      <c r="G1852" s="8">
        <f>output!F1852/inputs!$M$9*inputs!$D$9/inputs!$C$9</f>
        <v>1.8489999999999998</v>
      </c>
      <c r="H1852" s="7">
        <f>$A$4*POWER(F1852,2)*(inputs!$C$9+inputs!$D$9)/POWER(inputs!$C$9+inputs!$D$9*output!G1852,2)</f>
        <v>3.1646253959595427E-5</v>
      </c>
      <c r="I1852" s="7">
        <f>$B$4*POWER(F1852,2)*(inputs!$C$9+inputs!$D$9)/POWER(inputs!$C$9+inputs!$D$9*output!G1852,2)</f>
        <v>1.2158706526227582E-4</v>
      </c>
      <c r="J1852" s="7">
        <f>$C$4*POWER(F1852,-2/3)*(inputs!$C$9+inputs!$D$9)/POWER(inputs!$C$9+inputs!$D$9*output!G1852,2)</f>
        <v>8.9121165319897755E-6</v>
      </c>
      <c r="K1852" s="7">
        <f>$D$4*POWER(F1852,-1)*(inputs!$C$9+inputs!$D$9)/POWER(inputs!$C$9+inputs!$D$9*output!G1852,2)</f>
        <v>1.9709029695872311E-5</v>
      </c>
      <c r="L1852" s="7">
        <f t="shared" si="88"/>
        <v>1.8185446544973335E-4</v>
      </c>
      <c r="M1852" s="73"/>
      <c r="N1852" s="77">
        <f t="shared" si="89"/>
        <v>181.85446544973334</v>
      </c>
      <c r="O1852" s="78">
        <f>(inputs!$C$9+inputs!$D$9)/L1852</f>
        <v>6323.7380350051017</v>
      </c>
      <c r="P1852" s="79">
        <f t="shared" si="90"/>
        <v>33.769856201542339</v>
      </c>
    </row>
    <row r="1853" spans="6:16" x14ac:dyDescent="0.35">
      <c r="F1853" s="83">
        <v>1850</v>
      </c>
      <c r="G1853" s="8">
        <f>output!F1853/inputs!$M$9*inputs!$D$9/inputs!$C$9</f>
        <v>1.85</v>
      </c>
      <c r="H1853" s="7">
        <f>$A$4*POWER(F1853,2)*(inputs!$C$9+inputs!$D$9)/POWER(inputs!$C$9+inputs!$D$9*output!G1853,2)</f>
        <v>3.1673054676094849E-5</v>
      </c>
      <c r="I1853" s="7">
        <f>$B$4*POWER(F1853,2)*(inputs!$C$9+inputs!$D$9)/POWER(inputs!$C$9+inputs!$D$9*output!G1853,2)</f>
        <v>1.2169003544226147E-4</v>
      </c>
      <c r="J1853" s="7">
        <f>$C$4*POWER(F1853,-2/3)*(inputs!$C$9+inputs!$D$9)/POWER(inputs!$C$9+inputs!$D$9*output!G1853,2)</f>
        <v>8.9068126812032614E-6</v>
      </c>
      <c r="K1853" s="7">
        <f>$D$4*POWER(F1853,-1)*(inputs!$C$9+inputs!$D$9)/POWER(inputs!$C$9+inputs!$D$9*output!G1853,2)</f>
        <v>1.9693750596121637E-5</v>
      </c>
      <c r="L1853" s="7">
        <f t="shared" si="88"/>
        <v>1.8196365339568119E-4</v>
      </c>
      <c r="M1853" s="73"/>
      <c r="N1853" s="77">
        <f t="shared" si="89"/>
        <v>181.96365339568121</v>
      </c>
      <c r="O1853" s="78">
        <f>(inputs!$C$9+inputs!$D$9)/L1853</f>
        <v>6319.9434532088508</v>
      </c>
      <c r="P1853" s="79">
        <f t="shared" si="90"/>
        <v>33.759722819217352</v>
      </c>
    </row>
    <row r="1854" spans="6:16" x14ac:dyDescent="0.35">
      <c r="F1854" s="83">
        <v>1851</v>
      </c>
      <c r="G1854" s="8">
        <f>output!F1854/inputs!$M$9*inputs!$D$9/inputs!$C$9</f>
        <v>1.851</v>
      </c>
      <c r="H1854" s="7">
        <f>$A$4*POWER(F1854,2)*(inputs!$C$9+inputs!$D$9)/POWER(inputs!$C$9+inputs!$D$9*output!G1854,2)</f>
        <v>3.1699860439378258E-5</v>
      </c>
      <c r="I1854" s="7">
        <f>$B$4*POWER(F1854,2)*(inputs!$C$9+inputs!$D$9)/POWER(inputs!$C$9+inputs!$D$9*output!G1854,2)</f>
        <v>1.2179302501233528E-4</v>
      </c>
      <c r="J1854" s="7">
        <f>$C$4*POWER(F1854,-2/3)*(inputs!$C$9+inputs!$D$9)/POWER(inputs!$C$9+inputs!$D$9*output!G1854,2)</f>
        <v>8.9015139662529497E-6</v>
      </c>
      <c r="K1854" s="7">
        <f>$D$4*POWER(F1854,-1)*(inputs!$C$9+inputs!$D$9)/POWER(inputs!$C$9+inputs!$D$9*output!G1854,2)</f>
        <v>1.9678489633585186E-5</v>
      </c>
      <c r="L1854" s="7">
        <f t="shared" si="88"/>
        <v>1.820728890515517E-4</v>
      </c>
      <c r="M1854" s="73"/>
      <c r="N1854" s="77">
        <f t="shared" si="89"/>
        <v>182.0728890515517</v>
      </c>
      <c r="O1854" s="78">
        <f>(inputs!$C$9+inputs!$D$9)/L1854</f>
        <v>6316.1517675176319</v>
      </c>
      <c r="P1854" s="79">
        <f t="shared" si="90"/>
        <v>33.749594131818363</v>
      </c>
    </row>
    <row r="1855" spans="6:16" x14ac:dyDescent="0.35">
      <c r="F1855" s="83">
        <v>1852</v>
      </c>
      <c r="G1855" s="8">
        <f>output!F1855/inputs!$M$9*inputs!$D$9/inputs!$C$9</f>
        <v>1.8519999999999999</v>
      </c>
      <c r="H1855" s="7">
        <f>$A$4*POWER(F1855,2)*(inputs!$C$9+inputs!$D$9)/POWER(inputs!$C$9+inputs!$D$9*output!G1855,2)</f>
        <v>3.1726671243675295E-5</v>
      </c>
      <c r="I1855" s="7">
        <f>$B$4*POWER(F1855,2)*(inputs!$C$9+inputs!$D$9)/POWER(inputs!$C$9+inputs!$D$9*output!G1855,2)</f>
        <v>1.2189603395032709E-4</v>
      </c>
      <c r="J1855" s="7">
        <f>$C$4*POWER(F1855,-2/3)*(inputs!$C$9+inputs!$D$9)/POWER(inputs!$C$9+inputs!$D$9*output!G1855,2)</f>
        <v>8.8962203797982531E-6</v>
      </c>
      <c r="K1855" s="7">
        <f>$D$4*POWER(F1855,-1)*(inputs!$C$9+inputs!$D$9)/POWER(inputs!$C$9+inputs!$D$9*output!G1855,2)</f>
        <v>1.9663246778118927E-5</v>
      </c>
      <c r="L1855" s="7">
        <f t="shared" si="88"/>
        <v>1.8218217235191955E-4</v>
      </c>
      <c r="M1855" s="73"/>
      <c r="N1855" s="77">
        <f t="shared" si="89"/>
        <v>182.18217235191955</v>
      </c>
      <c r="O1855" s="78">
        <f>(inputs!$C$9+inputs!$D$9)/L1855</f>
        <v>6312.3629779677676</v>
      </c>
      <c r="P1855" s="79">
        <f t="shared" si="90"/>
        <v>33.739470143670729</v>
      </c>
    </row>
    <row r="1856" spans="6:16" x14ac:dyDescent="0.35">
      <c r="F1856" s="83">
        <v>1853</v>
      </c>
      <c r="G1856" s="8">
        <f>output!F1856/inputs!$M$9*inputs!$D$9/inputs!$C$9</f>
        <v>1.853</v>
      </c>
      <c r="H1856" s="7">
        <f>$A$4*POWER(F1856,2)*(inputs!$C$9+inputs!$D$9)/POWER(inputs!$C$9+inputs!$D$9*output!G1856,2)</f>
        <v>3.1753487083220212E-5</v>
      </c>
      <c r="I1856" s="7">
        <f>$B$4*POWER(F1856,2)*(inputs!$C$9+inputs!$D$9)/POWER(inputs!$C$9+inputs!$D$9*output!G1856,2)</f>
        <v>1.2199906223408461E-4</v>
      </c>
      <c r="J1856" s="7">
        <f>$C$4*POWER(F1856,-2/3)*(inputs!$C$9+inputs!$D$9)/POWER(inputs!$C$9+inputs!$D$9*output!G1856,2)</f>
        <v>8.8909319145128702E-6</v>
      </c>
      <c r="K1856" s="7">
        <f>$D$4*POWER(F1856,-1)*(inputs!$C$9+inputs!$D$9)/POWER(inputs!$C$9+inputs!$D$9*output!G1856,2)</f>
        <v>1.9648021999644384E-5</v>
      </c>
      <c r="L1856" s="7">
        <f t="shared" si="88"/>
        <v>1.8229150323146207E-4</v>
      </c>
      <c r="M1856" s="73"/>
      <c r="N1856" s="77">
        <f t="shared" si="89"/>
        <v>182.29150323146206</v>
      </c>
      <c r="O1856" s="78">
        <f>(inputs!$C$9+inputs!$D$9)/L1856</f>
        <v>6308.5770845819598</v>
      </c>
      <c r="P1856" s="79">
        <f t="shared" si="90"/>
        <v>33.729350859066628</v>
      </c>
    </row>
    <row r="1857" spans="6:16" x14ac:dyDescent="0.35">
      <c r="F1857" s="83">
        <v>1854</v>
      </c>
      <c r="G1857" s="8">
        <f>output!F1857/inputs!$M$9*inputs!$D$9/inputs!$C$9</f>
        <v>1.8539999999999999</v>
      </c>
      <c r="H1857" s="7">
        <f>$A$4*POWER(F1857,2)*(inputs!$C$9+inputs!$D$9)/POWER(inputs!$C$9+inputs!$D$9*output!G1857,2)</f>
        <v>3.1780307952251817E-5</v>
      </c>
      <c r="I1857" s="7">
        <f>$B$4*POWER(F1857,2)*(inputs!$C$9+inputs!$D$9)/POWER(inputs!$C$9+inputs!$D$9*output!G1857,2)</f>
        <v>1.2210210984147282E-4</v>
      </c>
      <c r="J1857" s="7">
        <f>$C$4*POWER(F1857,-2/3)*(inputs!$C$9+inputs!$D$9)/POWER(inputs!$C$9+inputs!$D$9*output!G1857,2)</f>
        <v>8.8856485630847314E-6</v>
      </c>
      <c r="K1857" s="7">
        <f>$D$4*POWER(F1857,-1)*(inputs!$C$9+inputs!$D$9)/POWER(inputs!$C$9+inputs!$D$9*output!G1857,2)</f>
        <v>1.9632815268148395E-5</v>
      </c>
      <c r="L1857" s="7">
        <f t="shared" si="88"/>
        <v>1.8240088162495776E-4</v>
      </c>
      <c r="M1857" s="73"/>
      <c r="N1857" s="77">
        <f t="shared" si="89"/>
        <v>182.40088162495775</v>
      </c>
      <c r="O1857" s="78">
        <f>(inputs!$C$9+inputs!$D$9)/L1857</f>
        <v>6304.7940873694024</v>
      </c>
      <c r="P1857" s="79">
        <f t="shared" si="90"/>
        <v>33.719236282265307</v>
      </c>
    </row>
    <row r="1858" spans="6:16" x14ac:dyDescent="0.35">
      <c r="F1858" s="83">
        <v>1855</v>
      </c>
      <c r="G1858" s="8">
        <f>output!F1858/inputs!$M$9*inputs!$D$9/inputs!$C$9</f>
        <v>1.855</v>
      </c>
      <c r="H1858" s="7">
        <f>$A$4*POWER(F1858,2)*(inputs!$C$9+inputs!$D$9)/POWER(inputs!$C$9+inputs!$D$9*output!G1858,2)</f>
        <v>3.1807133845013539E-5</v>
      </c>
      <c r="I1858" s="7">
        <f>$B$4*POWER(F1858,2)*(inputs!$C$9+inputs!$D$9)/POWER(inputs!$C$9+inputs!$D$9*output!G1858,2)</f>
        <v>1.2220517675037466E-4</v>
      </c>
      <c r="J1858" s="7">
        <f>$C$4*POWER(F1858,-2/3)*(inputs!$C$9+inputs!$D$9)/POWER(inputs!$C$9+inputs!$D$9*output!G1858,2)</f>
        <v>8.880370318215989E-6</v>
      </c>
      <c r="K1858" s="7">
        <f>$D$4*POWER(F1858,-1)*(inputs!$C$9+inputs!$D$9)/POWER(inputs!$C$9+inputs!$D$9*output!G1858,2)</f>
        <v>1.9617626553683009E-5</v>
      </c>
      <c r="L1858" s="7">
        <f t="shared" si="88"/>
        <v>1.8251030746728718E-4</v>
      </c>
      <c r="M1858" s="73"/>
      <c r="N1858" s="77">
        <f t="shared" si="89"/>
        <v>182.51030746728719</v>
      </c>
      <c r="O1858" s="78">
        <f>(inputs!$C$9+inputs!$D$9)/L1858</f>
        <v>6301.0139863258073</v>
      </c>
      <c r="P1858" s="79">
        <f t="shared" si="90"/>
        <v>33.709126417493088</v>
      </c>
    </row>
    <row r="1859" spans="6:16" x14ac:dyDescent="0.35">
      <c r="F1859" s="83">
        <v>1856</v>
      </c>
      <c r="G1859" s="8">
        <f>output!F1859/inputs!$M$9*inputs!$D$9/inputs!$C$9</f>
        <v>1.8559999999999999</v>
      </c>
      <c r="H1859" s="7">
        <f>$A$4*POWER(F1859,2)*(inputs!$C$9+inputs!$D$9)/POWER(inputs!$C$9+inputs!$D$9*output!G1859,2)</f>
        <v>3.1833964755753298E-5</v>
      </c>
      <c r="I1859" s="7">
        <f>$B$4*POWER(F1859,2)*(inputs!$C$9+inputs!$D$9)/POWER(inputs!$C$9+inputs!$D$9*output!G1859,2)</f>
        <v>1.2230826293869025E-4</v>
      </c>
      <c r="J1859" s="7">
        <f>$C$4*POWER(F1859,-2/3)*(inputs!$C$9+inputs!$D$9)/POWER(inputs!$C$9+inputs!$D$9*output!G1859,2)</f>
        <v>8.8750971726229473E-6</v>
      </c>
      <c r="K1859" s="7">
        <f>$D$4*POWER(F1859,-1)*(inputs!$C$9+inputs!$D$9)/POWER(inputs!$C$9+inputs!$D$9*output!G1859,2)</f>
        <v>1.9602455826365199E-5</v>
      </c>
      <c r="L1859" s="7">
        <f t="shared" si="88"/>
        <v>1.8261978069343172E-4</v>
      </c>
      <c r="M1859" s="73"/>
      <c r="N1859" s="77">
        <f t="shared" si="89"/>
        <v>182.61978069343172</v>
      </c>
      <c r="O1859" s="78">
        <f>(inputs!$C$9+inputs!$D$9)/L1859</f>
        <v>6297.236781433513</v>
      </c>
      <c r="P1859" s="79">
        <f t="shared" si="90"/>
        <v>33.699021268943604</v>
      </c>
    </row>
    <row r="1860" spans="6:16" x14ac:dyDescent="0.35">
      <c r="F1860" s="83">
        <v>1857</v>
      </c>
      <c r="G1860" s="8">
        <f>output!F1860/inputs!$M$9*inputs!$D$9/inputs!$C$9</f>
        <v>1.857</v>
      </c>
      <c r="H1860" s="7">
        <f>$A$4*POWER(F1860,2)*(inputs!$C$9+inputs!$D$9)/POWER(inputs!$C$9+inputs!$D$9*output!G1860,2)</f>
        <v>3.186080067872367E-5</v>
      </c>
      <c r="I1860" s="7">
        <f>$B$4*POWER(F1860,2)*(inputs!$C$9+inputs!$D$9)/POWER(inputs!$C$9+inputs!$D$9*output!G1860,2)</f>
        <v>1.2241136838433752E-4</v>
      </c>
      <c r="J1860" s="7">
        <f>$C$4*POWER(F1860,-2/3)*(inputs!$C$9+inputs!$D$9)/POWER(inputs!$C$9+inputs!$D$9*output!G1860,2)</f>
        <v>8.8698291190360663E-6</v>
      </c>
      <c r="K1860" s="7">
        <f>$D$4*POWER(F1860,-1)*(inputs!$C$9+inputs!$D$9)/POWER(inputs!$C$9+inputs!$D$9*output!G1860,2)</f>
        <v>1.9587303056376801E-5</v>
      </c>
      <c r="L1860" s="7">
        <f t="shared" si="88"/>
        <v>1.8272930123847407E-4</v>
      </c>
      <c r="M1860" s="73"/>
      <c r="N1860" s="77">
        <f t="shared" si="89"/>
        <v>182.72930123847408</v>
      </c>
      <c r="O1860" s="78">
        <f>(inputs!$C$9+inputs!$D$9)/L1860</f>
        <v>6293.4624726615266</v>
      </c>
      <c r="P1860" s="79">
        <f t="shared" si="90"/>
        <v>33.688920840777868</v>
      </c>
    </row>
    <row r="1861" spans="6:16" x14ac:dyDescent="0.35">
      <c r="F1861" s="83">
        <v>1858</v>
      </c>
      <c r="G1861" s="8">
        <f>output!F1861/inputs!$M$9*inputs!$D$9/inputs!$C$9</f>
        <v>1.8579999999999999</v>
      </c>
      <c r="H1861" s="7">
        <f>$A$4*POWER(F1861,2)*(inputs!$C$9+inputs!$D$9)/POWER(inputs!$C$9+inputs!$D$9*output!G1861,2)</f>
        <v>3.1887641608181753E-5</v>
      </c>
      <c r="I1861" s="7">
        <f>$B$4*POWER(F1861,2)*(inputs!$C$9+inputs!$D$9)/POWER(inputs!$C$9+inputs!$D$9*output!G1861,2)</f>
        <v>1.2251449306525198E-4</v>
      </c>
      <c r="J1861" s="7">
        <f>$C$4*POWER(F1861,-2/3)*(inputs!$C$9+inputs!$D$9)/POWER(inputs!$C$9+inputs!$D$9*output!G1861,2)</f>
        <v>8.8645661501999007E-6</v>
      </c>
      <c r="K1861" s="7">
        <f>$D$4*POWER(F1861,-1)*(inputs!$C$9+inputs!$D$9)/POWER(inputs!$C$9+inputs!$D$9*output!G1861,2)</f>
        <v>1.9572168213964278E-5</v>
      </c>
      <c r="L1861" s="7">
        <f t="shared" si="88"/>
        <v>1.8283886903759793E-4</v>
      </c>
      <c r="M1861" s="73"/>
      <c r="N1861" s="77">
        <f t="shared" si="89"/>
        <v>182.83886903759793</v>
      </c>
      <c r="O1861" s="78">
        <f>(inputs!$C$9+inputs!$D$9)/L1861</f>
        <v>6289.6910599655948</v>
      </c>
      <c r="P1861" s="79">
        <f t="shared" si="90"/>
        <v>33.678825137124385</v>
      </c>
    </row>
    <row r="1862" spans="6:16" x14ac:dyDescent="0.35">
      <c r="F1862" s="83">
        <v>1859</v>
      </c>
      <c r="G1862" s="8">
        <f>output!F1862/inputs!$M$9*inputs!$D$9/inputs!$C$9</f>
        <v>1.8589999999999998</v>
      </c>
      <c r="H1862" s="7">
        <f>$A$4*POWER(F1862,2)*(inputs!$C$9+inputs!$D$9)/POWER(inputs!$C$9+inputs!$D$9*output!G1862,2)</f>
        <v>3.1914487538389203E-5</v>
      </c>
      <c r="I1862" s="7">
        <f>$B$4*POWER(F1862,2)*(inputs!$C$9+inputs!$D$9)/POWER(inputs!$C$9+inputs!$D$9*output!G1862,2)</f>
        <v>1.2261763695938641E-4</v>
      </c>
      <c r="J1862" s="7">
        <f>$C$4*POWER(F1862,-2/3)*(inputs!$C$9+inputs!$D$9)/POWER(inputs!$C$9+inputs!$D$9*output!G1862,2)</f>
        <v>8.8593082588730607E-6</v>
      </c>
      <c r="K1862" s="7">
        <f>$D$4*POWER(F1862,-1)*(inputs!$C$9+inputs!$D$9)/POWER(inputs!$C$9+inputs!$D$9*output!G1862,2)</f>
        <v>1.9557051269438557E-5</v>
      </c>
      <c r="L1862" s="7">
        <f t="shared" si="88"/>
        <v>1.8294848402608722E-4</v>
      </c>
      <c r="M1862" s="73"/>
      <c r="N1862" s="77">
        <f t="shared" si="89"/>
        <v>182.94848402608721</v>
      </c>
      <c r="O1862" s="78">
        <f>(inputs!$C$9+inputs!$D$9)/L1862</f>
        <v>6285.9225432882931</v>
      </c>
      <c r="P1862" s="79">
        <f t="shared" si="90"/>
        <v>33.668734162079367</v>
      </c>
    </row>
    <row r="1863" spans="6:16" x14ac:dyDescent="0.35">
      <c r="F1863" s="83">
        <v>1860</v>
      </c>
      <c r="G1863" s="8">
        <f>output!F1863/inputs!$M$9*inputs!$D$9/inputs!$C$9</f>
        <v>1.8599999999999999</v>
      </c>
      <c r="H1863" s="7">
        <f>$A$4*POWER(F1863,2)*(inputs!$C$9+inputs!$D$9)/POWER(inputs!$C$9+inputs!$D$9*output!G1863,2)</f>
        <v>3.1941338463612238E-5</v>
      </c>
      <c r="I1863" s="7">
        <f>$B$4*POWER(F1863,2)*(inputs!$C$9+inputs!$D$9)/POWER(inputs!$C$9+inputs!$D$9*output!G1863,2)</f>
        <v>1.2272080004471124E-4</v>
      </c>
      <c r="J1863" s="7">
        <f>$C$4*POWER(F1863,-2/3)*(inputs!$C$9+inputs!$D$9)/POWER(inputs!$C$9+inputs!$D$9*output!G1863,2)</f>
        <v>8.8540554378281988E-6</v>
      </c>
      <c r="K1863" s="7">
        <f>$D$4*POWER(F1863,-1)*(inputs!$C$9+inputs!$D$9)/POWER(inputs!$C$9+inputs!$D$9*output!G1863,2)</f>
        <v>1.9541952193174851E-5</v>
      </c>
      <c r="L1863" s="7">
        <f t="shared" si="88"/>
        <v>1.8305814613932652E-4</v>
      </c>
      <c r="M1863" s="73"/>
      <c r="N1863" s="77">
        <f t="shared" si="89"/>
        <v>183.05814613932651</v>
      </c>
      <c r="O1863" s="78">
        <f>(inputs!$C$9+inputs!$D$9)/L1863</f>
        <v>6282.1569225590692</v>
      </c>
      <c r="P1863" s="79">
        <f t="shared" si="90"/>
        <v>33.658647919706759</v>
      </c>
    </row>
    <row r="1864" spans="6:16" x14ac:dyDescent="0.35">
      <c r="F1864" s="83">
        <v>1861</v>
      </c>
      <c r="G1864" s="8">
        <f>output!F1864/inputs!$M$9*inputs!$D$9/inputs!$C$9</f>
        <v>1.8609999999999998</v>
      </c>
      <c r="H1864" s="7">
        <f>$A$4*POWER(F1864,2)*(inputs!$C$9+inputs!$D$9)/POWER(inputs!$C$9+inputs!$D$9*output!G1864,2)</f>
        <v>3.196819437812164E-5</v>
      </c>
      <c r="I1864" s="7">
        <f>$B$4*POWER(F1864,2)*(inputs!$C$9+inputs!$D$9)/POWER(inputs!$C$9+inputs!$D$9*output!G1864,2)</f>
        <v>1.2282398229921448E-4</v>
      </c>
      <c r="J1864" s="7">
        <f>$C$4*POWER(F1864,-2/3)*(inputs!$C$9+inputs!$D$9)/POWER(inputs!$C$9+inputs!$D$9*output!G1864,2)</f>
        <v>8.8488076798519706E-6</v>
      </c>
      <c r="K1864" s="7">
        <f>$D$4*POWER(F1864,-1)*(inputs!$C$9+inputs!$D$9)/POWER(inputs!$C$9+inputs!$D$9*output!G1864,2)</f>
        <v>1.95268709556125E-5</v>
      </c>
      <c r="L1864" s="7">
        <f t="shared" si="88"/>
        <v>1.831678553128006E-4</v>
      </c>
      <c r="M1864" s="73"/>
      <c r="N1864" s="77">
        <f t="shared" si="89"/>
        <v>183.16785531280058</v>
      </c>
      <c r="O1864" s="78">
        <f>(inputs!$C$9+inputs!$D$9)/L1864</f>
        <v>6278.3941976943197</v>
      </c>
      <c r="P1864" s="79">
        <f t="shared" si="90"/>
        <v>33.64856641403842</v>
      </c>
    </row>
    <row r="1865" spans="6:16" x14ac:dyDescent="0.35">
      <c r="F1865" s="83">
        <v>1862</v>
      </c>
      <c r="G1865" s="8">
        <f>output!F1865/inputs!$M$9*inputs!$D$9/inputs!$C$9</f>
        <v>1.8620000000000001</v>
      </c>
      <c r="H1865" s="7">
        <f>$A$4*POWER(F1865,2)*(inputs!$C$9+inputs!$D$9)/POWER(inputs!$C$9+inputs!$D$9*output!G1865,2)</f>
        <v>3.1995055276192729E-5</v>
      </c>
      <c r="I1865" s="7">
        <f>$B$4*POWER(F1865,2)*(inputs!$C$9+inputs!$D$9)/POWER(inputs!$C$9+inputs!$D$9*output!G1865,2)</f>
        <v>1.2292718370090149E-4</v>
      </c>
      <c r="J1865" s="7">
        <f>$C$4*POWER(F1865,-2/3)*(inputs!$C$9+inputs!$D$9)/POWER(inputs!$C$9+inputs!$D$9*output!G1865,2)</f>
        <v>8.8435649777449755E-6</v>
      </c>
      <c r="K1865" s="7">
        <f>$D$4*POWER(F1865,-1)*(inputs!$C$9+inputs!$D$9)/POWER(inputs!$C$9+inputs!$D$9*output!G1865,2)</f>
        <v>1.9511807527254782E-5</v>
      </c>
      <c r="L1865" s="7">
        <f t="shared" si="88"/>
        <v>1.8327761148209399E-4</v>
      </c>
      <c r="M1865" s="73"/>
      <c r="N1865" s="77">
        <f t="shared" si="89"/>
        <v>183.27761148209399</v>
      </c>
      <c r="O1865" s="78">
        <f>(inputs!$C$9+inputs!$D$9)/L1865</f>
        <v>6274.6343685974625</v>
      </c>
      <c r="P1865" s="79">
        <f t="shared" si="90"/>
        <v>33.638489649074266</v>
      </c>
    </row>
    <row r="1866" spans="6:16" x14ac:dyDescent="0.35">
      <c r="F1866" s="83">
        <v>1863</v>
      </c>
      <c r="G1866" s="8">
        <f>output!F1866/inputs!$M$9*inputs!$D$9/inputs!$C$9</f>
        <v>1.863</v>
      </c>
      <c r="H1866" s="7">
        <f>$A$4*POWER(F1866,2)*(inputs!$C$9+inputs!$D$9)/POWER(inputs!$C$9+inputs!$D$9*output!G1866,2)</f>
        <v>3.2021921152105382E-5</v>
      </c>
      <c r="I1866" s="7">
        <f>$B$4*POWER(F1866,2)*(inputs!$C$9+inputs!$D$9)/POWER(inputs!$C$9+inputs!$D$9*output!G1866,2)</f>
        <v>1.2303040422779514E-4</v>
      </c>
      <c r="J1866" s="7">
        <f>$C$4*POWER(F1866,-2/3)*(inputs!$C$9+inputs!$D$9)/POWER(inputs!$C$9+inputs!$D$9*output!G1866,2)</f>
        <v>8.8383273243217702E-6</v>
      </c>
      <c r="K1866" s="7">
        <f>$D$4*POWER(F1866,-1)*(inputs!$C$9+inputs!$D$9)/POWER(inputs!$C$9+inputs!$D$9*output!G1866,2)</f>
        <v>1.9496761878668767E-5</v>
      </c>
      <c r="L1866" s="7">
        <f t="shared" si="88"/>
        <v>1.8338741458289107E-4</v>
      </c>
      <c r="M1866" s="73"/>
      <c r="N1866" s="77">
        <f t="shared" si="89"/>
        <v>183.38741458289107</v>
      </c>
      <c r="O1866" s="78">
        <f>(inputs!$C$9+inputs!$D$9)/L1866</f>
        <v>6270.8774351589982</v>
      </c>
      <c r="P1866" s="79">
        <f t="shared" si="90"/>
        <v>33.628417628782337</v>
      </c>
    </row>
    <row r="1867" spans="6:16" x14ac:dyDescent="0.35">
      <c r="F1867" s="83">
        <v>1864</v>
      </c>
      <c r="G1867" s="8">
        <f>output!F1867/inputs!$M$9*inputs!$D$9/inputs!$C$9</f>
        <v>1.8639999999999999</v>
      </c>
      <c r="H1867" s="7">
        <f>$A$4*POWER(F1867,2)*(inputs!$C$9+inputs!$D$9)/POWER(inputs!$C$9+inputs!$D$9*output!G1867,2)</f>
        <v>3.2048792000144018E-5</v>
      </c>
      <c r="I1867" s="7">
        <f>$B$4*POWER(F1867,2)*(inputs!$C$9+inputs!$D$9)/POWER(inputs!$C$9+inputs!$D$9*output!G1867,2)</f>
        <v>1.2313364385793576E-4</v>
      </c>
      <c r="J1867" s="7">
        <f>$C$4*POWER(F1867,-2/3)*(inputs!$C$9+inputs!$D$9)/POWER(inputs!$C$9+inputs!$D$9*output!G1867,2)</f>
        <v>8.833094712410781E-6</v>
      </c>
      <c r="K1867" s="7">
        <f>$D$4*POWER(F1867,-1)*(inputs!$C$9+inputs!$D$9)/POWER(inputs!$C$9+inputs!$D$9*output!G1867,2)</f>
        <v>1.9481733980485113E-5</v>
      </c>
      <c r="L1867" s="7">
        <f t="shared" si="88"/>
        <v>1.8349726455097571E-4</v>
      </c>
      <c r="M1867" s="73"/>
      <c r="N1867" s="77">
        <f t="shared" si="89"/>
        <v>183.4972645509757</v>
      </c>
      <c r="O1867" s="78">
        <f>(inputs!$C$9+inputs!$D$9)/L1867</f>
        <v>6267.1233972565778</v>
      </c>
      <c r="P1867" s="79">
        <f t="shared" si="90"/>
        <v>33.618350357098983</v>
      </c>
    </row>
    <row r="1868" spans="6:16" x14ac:dyDescent="0.35">
      <c r="F1868" s="83">
        <v>1865</v>
      </c>
      <c r="G1868" s="8">
        <f>output!F1868/inputs!$M$9*inputs!$D$9/inputs!$C$9</f>
        <v>1.865</v>
      </c>
      <c r="H1868" s="7">
        <f>$A$4*POWER(F1868,2)*(inputs!$C$9+inputs!$D$9)/POWER(inputs!$C$9+inputs!$D$9*output!G1868,2)</f>
        <v>3.2075667814597554E-5</v>
      </c>
      <c r="I1868" s="7">
        <f>$B$4*POWER(F1868,2)*(inputs!$C$9+inputs!$D$9)/POWER(inputs!$C$9+inputs!$D$9*output!G1868,2)</f>
        <v>1.2323690256938112E-4</v>
      </c>
      <c r="J1868" s="7">
        <f>$C$4*POWER(F1868,-2/3)*(inputs!$C$9+inputs!$D$9)/POWER(inputs!$C$9+inputs!$D$9*output!G1868,2)</f>
        <v>8.8278671348542982E-6</v>
      </c>
      <c r="K1868" s="7">
        <f>$D$4*POWER(F1868,-1)*(inputs!$C$9+inputs!$D$9)/POWER(inputs!$C$9+inputs!$D$9*output!G1868,2)</f>
        <v>1.9466723803397897E-5</v>
      </c>
      <c r="L1868" s="7">
        <f t="shared" si="88"/>
        <v>1.8360716132223088E-4</v>
      </c>
      <c r="M1868" s="73"/>
      <c r="N1868" s="77">
        <f t="shared" si="89"/>
        <v>183.60716132223087</v>
      </c>
      <c r="O1868" s="78">
        <f>(inputs!$C$9+inputs!$D$9)/L1868</f>
        <v>6263.3722547550742</v>
      </c>
      <c r="P1868" s="79">
        <f t="shared" si="90"/>
        <v>33.608287837928962</v>
      </c>
    </row>
    <row r="1869" spans="6:16" x14ac:dyDescent="0.35">
      <c r="F1869" s="83">
        <v>1866</v>
      </c>
      <c r="G1869" s="8">
        <f>output!F1869/inputs!$M$9*inputs!$D$9/inputs!$C$9</f>
        <v>1.8659999999999999</v>
      </c>
      <c r="H1869" s="7">
        <f>$A$4*POWER(F1869,2)*(inputs!$C$9+inputs!$D$9)/POWER(inputs!$C$9+inputs!$D$9*output!G1869,2)</f>
        <v>3.2102548589759501E-5</v>
      </c>
      <c r="I1869" s="7">
        <f>$B$4*POWER(F1869,2)*(inputs!$C$9+inputs!$D$9)/POWER(inputs!$C$9+inputs!$D$9*output!G1869,2)</f>
        <v>1.2334018034020636E-4</v>
      </c>
      <c r="J1869" s="7">
        <f>$C$4*POWER(F1869,-2/3)*(inputs!$C$9+inputs!$D$9)/POWER(inputs!$C$9+inputs!$D$9*output!G1869,2)</f>
        <v>8.8226445845084239E-6</v>
      </c>
      <c r="K1869" s="7">
        <f>$D$4*POWER(F1869,-1)*(inputs!$C$9+inputs!$D$9)/POWER(inputs!$C$9+inputs!$D$9*output!G1869,2)</f>
        <v>1.9451731318164484E-5</v>
      </c>
      <c r="L1869" s="7">
        <f t="shared" si="88"/>
        <v>1.8371710483263876E-4</v>
      </c>
      <c r="M1869" s="73"/>
      <c r="N1869" s="77">
        <f t="shared" si="89"/>
        <v>183.71710483263877</v>
      </c>
      <c r="O1869" s="78">
        <f>(inputs!$C$9+inputs!$D$9)/L1869</f>
        <v>6259.6240075066407</v>
      </c>
      <c r="P1869" s="79">
        <f t="shared" si="90"/>
        <v>33.598230075145572</v>
      </c>
    </row>
    <row r="1870" spans="6:16" x14ac:dyDescent="0.35">
      <c r="F1870" s="83">
        <v>1867</v>
      </c>
      <c r="G1870" s="8">
        <f>output!F1870/inputs!$M$9*inputs!$D$9/inputs!$C$9</f>
        <v>1.867</v>
      </c>
      <c r="H1870" s="7">
        <f>$A$4*POWER(F1870,2)*(inputs!$C$9+inputs!$D$9)/POWER(inputs!$C$9+inputs!$D$9*output!G1870,2)</f>
        <v>3.2129434319927892E-5</v>
      </c>
      <c r="I1870" s="7">
        <f>$B$4*POWER(F1870,2)*(inputs!$C$9+inputs!$D$9)/POWER(inputs!$C$9+inputs!$D$9*output!G1870,2)</f>
        <v>1.2344347714850416E-4</v>
      </c>
      <c r="J1870" s="7">
        <f>$C$4*POWER(F1870,-2/3)*(inputs!$C$9+inputs!$D$9)/POWER(inputs!$C$9+inputs!$D$9*output!G1870,2)</f>
        <v>8.817427054243094E-6</v>
      </c>
      <c r="K1870" s="7">
        <f>$D$4*POWER(F1870,-1)*(inputs!$C$9+inputs!$D$9)/POWER(inputs!$C$9+inputs!$D$9*output!G1870,2)</f>
        <v>1.943675649560533E-5</v>
      </c>
      <c r="L1870" s="7">
        <f t="shared" si="88"/>
        <v>1.8382709501828048E-4</v>
      </c>
      <c r="M1870" s="73"/>
      <c r="N1870" s="77">
        <f t="shared" si="89"/>
        <v>183.82709501828049</v>
      </c>
      <c r="O1870" s="78">
        <f>(inputs!$C$9+inputs!$D$9)/L1870</f>
        <v>6255.8786553507771</v>
      </c>
      <c r="P1870" s="79">
        <f t="shared" si="90"/>
        <v>33.588177072590746</v>
      </c>
    </row>
    <row r="1871" spans="6:16" x14ac:dyDescent="0.35">
      <c r="F1871" s="83">
        <v>1868</v>
      </c>
      <c r="G1871" s="8">
        <f>output!F1871/inputs!$M$9*inputs!$D$9/inputs!$C$9</f>
        <v>1.8679999999999999</v>
      </c>
      <c r="H1871" s="7">
        <f>$A$4*POWER(F1871,2)*(inputs!$C$9+inputs!$D$9)/POWER(inputs!$C$9+inputs!$D$9*output!G1871,2)</f>
        <v>3.2156324999405238E-5</v>
      </c>
      <c r="I1871" s="7">
        <f>$B$4*POWER(F1871,2)*(inputs!$C$9+inputs!$D$9)/POWER(inputs!$C$9+inputs!$D$9*output!G1871,2)</f>
        <v>1.2354679297238438E-4</v>
      </c>
      <c r="J1871" s="7">
        <f>$C$4*POWER(F1871,-2/3)*(inputs!$C$9+inputs!$D$9)/POWER(inputs!$C$9+inputs!$D$9*output!G1871,2)</f>
        <v>8.8122145369419492E-6</v>
      </c>
      <c r="K1871" s="7">
        <f>$D$4*POWER(F1871,-1)*(inputs!$C$9+inputs!$D$9)/POWER(inputs!$C$9+inputs!$D$9*output!G1871,2)</f>
        <v>1.9421799306603794E-5</v>
      </c>
      <c r="L1871" s="7">
        <f t="shared" si="88"/>
        <v>1.8393713181533538E-4</v>
      </c>
      <c r="M1871" s="73"/>
      <c r="N1871" s="77">
        <f t="shared" si="89"/>
        <v>183.93713181533539</v>
      </c>
      <c r="O1871" s="78">
        <f>(inputs!$C$9+inputs!$D$9)/L1871</f>
        <v>6252.1361981144091</v>
      </c>
      <c r="P1871" s="79">
        <f t="shared" si="90"/>
        <v>33.57812883407523</v>
      </c>
    </row>
    <row r="1872" spans="6:16" x14ac:dyDescent="0.35">
      <c r="F1872" s="83">
        <v>1869</v>
      </c>
      <c r="G1872" s="8">
        <f>output!F1872/inputs!$M$9*inputs!$D$9/inputs!$C$9</f>
        <v>1.869</v>
      </c>
      <c r="H1872" s="7">
        <f>$A$4*POWER(F1872,2)*(inputs!$C$9+inputs!$D$9)/POWER(inputs!$C$9+inputs!$D$9*output!G1872,2)</f>
        <v>3.2183220622498623E-5</v>
      </c>
      <c r="I1872" s="7">
        <f>$B$4*POWER(F1872,2)*(inputs!$C$9+inputs!$D$9)/POWER(inputs!$C$9+inputs!$D$9*output!G1872,2)</f>
        <v>1.2365012778997451E-4</v>
      </c>
      <c r="J1872" s="7">
        <f>$C$4*POWER(F1872,-2/3)*(inputs!$C$9+inputs!$D$9)/POWER(inputs!$C$9+inputs!$D$9*output!G1872,2)</f>
        <v>8.8070070255023965E-6</v>
      </c>
      <c r="K1872" s="7">
        <f>$D$4*POWER(F1872,-1)*(inputs!$C$9+inputs!$D$9)/POWER(inputs!$C$9+inputs!$D$9*output!G1872,2)</f>
        <v>1.9406859722105989E-5</v>
      </c>
      <c r="L1872" s="7">
        <f t="shared" si="88"/>
        <v>1.8404721516008149E-4</v>
      </c>
      <c r="M1872" s="73"/>
      <c r="N1872" s="77">
        <f t="shared" si="89"/>
        <v>184.04721516008149</v>
      </c>
      <c r="O1872" s="78">
        <f>(inputs!$C$9+inputs!$D$9)/L1872</f>
        <v>6248.396635611939</v>
      </c>
      <c r="P1872" s="79">
        <f t="shared" si="90"/>
        <v>33.568085363378685</v>
      </c>
    </row>
    <row r="1873" spans="6:16" x14ac:dyDescent="0.35">
      <c r="F1873" s="83">
        <v>1870</v>
      </c>
      <c r="G1873" s="8">
        <f>output!F1873/inputs!$M$9*inputs!$D$9/inputs!$C$9</f>
        <v>1.8699999999999999</v>
      </c>
      <c r="H1873" s="7">
        <f>$A$4*POWER(F1873,2)*(inputs!$C$9+inputs!$D$9)/POWER(inputs!$C$9+inputs!$D$9*output!G1873,2)</f>
        <v>3.2210121183519631E-5</v>
      </c>
      <c r="I1873" s="7">
        <f>$B$4*POWER(F1873,2)*(inputs!$C$9+inputs!$D$9)/POWER(inputs!$C$9+inputs!$D$9*output!G1873,2)</f>
        <v>1.2375348157941921E-4</v>
      </c>
      <c r="J1873" s="7">
        <f>$C$4*POWER(F1873,-2/3)*(inputs!$C$9+inputs!$D$9)/POWER(inputs!$C$9+inputs!$D$9*output!G1873,2)</f>
        <v>8.8018045128354985E-6</v>
      </c>
      <c r="K1873" s="7">
        <f>$D$4*POWER(F1873,-1)*(inputs!$C$9+inputs!$D$9)/POWER(inputs!$C$9+inputs!$D$9*output!G1873,2)</f>
        <v>1.9391937713120641E-5</v>
      </c>
      <c r="L1873" s="7">
        <f t="shared" si="88"/>
        <v>1.8415734498889499E-4</v>
      </c>
      <c r="M1873" s="73"/>
      <c r="N1873" s="77">
        <f t="shared" si="89"/>
        <v>184.15734498889498</v>
      </c>
      <c r="O1873" s="78">
        <f>(inputs!$C$9+inputs!$D$9)/L1873</f>
        <v>6244.6599676453143</v>
      </c>
      <c r="P1873" s="79">
        <f t="shared" si="90"/>
        <v>33.558046664249787</v>
      </c>
    </row>
    <row r="1874" spans="6:16" x14ac:dyDescent="0.35">
      <c r="F1874" s="83">
        <v>1871</v>
      </c>
      <c r="G1874" s="8">
        <f>output!F1874/inputs!$M$9*inputs!$D$9/inputs!$C$9</f>
        <v>1.8709999999999998</v>
      </c>
      <c r="H1874" s="7">
        <f>$A$4*POWER(F1874,2)*(inputs!$C$9+inputs!$D$9)/POWER(inputs!$C$9+inputs!$D$9*output!G1874,2)</f>
        <v>3.2237026676784367E-5</v>
      </c>
      <c r="I1874" s="7">
        <f>$B$4*POWER(F1874,2)*(inputs!$C$9+inputs!$D$9)/POWER(inputs!$C$9+inputs!$D$9*output!G1874,2)</f>
        <v>1.2385685431888055E-4</v>
      </c>
      <c r="J1874" s="7">
        <f>$C$4*POWER(F1874,-2/3)*(inputs!$C$9+inputs!$D$9)/POWER(inputs!$C$9+inputs!$D$9*output!G1874,2)</f>
        <v>8.796606991865994E-6</v>
      </c>
      <c r="K1874" s="7">
        <f>$D$4*POWER(F1874,-1)*(inputs!$C$9+inputs!$D$9)/POWER(inputs!$C$9+inputs!$D$9*output!G1874,2)</f>
        <v>1.937703325071887E-5</v>
      </c>
      <c r="L1874" s="7">
        <f t="shared" si="88"/>
        <v>1.8426752123824978E-4</v>
      </c>
      <c r="M1874" s="73"/>
      <c r="N1874" s="77">
        <f t="shared" si="89"/>
        <v>184.26752123824977</v>
      </c>
      <c r="O1874" s="78">
        <f>(inputs!$C$9+inputs!$D$9)/L1874</f>
        <v>6240.9261940041006</v>
      </c>
      <c r="P1874" s="79">
        <f t="shared" si="90"/>
        <v>33.548012740406378</v>
      </c>
    </row>
    <row r="1875" spans="6:16" x14ac:dyDescent="0.35">
      <c r="F1875" s="83">
        <v>1872</v>
      </c>
      <c r="G1875" s="8">
        <f>output!F1875/inputs!$M$9*inputs!$D$9/inputs!$C$9</f>
        <v>1.8719999999999999</v>
      </c>
      <c r="H1875" s="7">
        <f>$A$4*POWER(F1875,2)*(inputs!$C$9+inputs!$D$9)/POWER(inputs!$C$9+inputs!$D$9*output!G1875,2)</f>
        <v>3.2263937096613448E-5</v>
      </c>
      <c r="I1875" s="7">
        <f>$B$4*POWER(F1875,2)*(inputs!$C$9+inputs!$D$9)/POWER(inputs!$C$9+inputs!$D$9*output!G1875,2)</f>
        <v>1.23960245986538E-4</v>
      </c>
      <c r="J1875" s="7">
        <f>$C$4*POWER(F1875,-2/3)*(inputs!$C$9+inputs!$D$9)/POWER(inputs!$C$9+inputs!$D$9*output!G1875,2)</f>
        <v>8.7914144555322457E-6</v>
      </c>
      <c r="K1875" s="7">
        <f>$D$4*POWER(F1875,-1)*(inputs!$C$9+inputs!$D$9)/POWER(inputs!$C$9+inputs!$D$9*output!G1875,2)</f>
        <v>1.9362146306034066E-5</v>
      </c>
      <c r="L1875" s="7">
        <f t="shared" si="88"/>
        <v>1.8437774384471775E-4</v>
      </c>
      <c r="M1875" s="73"/>
      <c r="N1875" s="77">
        <f t="shared" si="89"/>
        <v>184.37774384471774</v>
      </c>
      <c r="O1875" s="78">
        <f>(inputs!$C$9+inputs!$D$9)/L1875</f>
        <v>6237.1953144655336</v>
      </c>
      <c r="P1875" s="79">
        <f t="shared" si="90"/>
        <v>33.537983595535572</v>
      </c>
    </row>
    <row r="1876" spans="6:16" x14ac:dyDescent="0.35">
      <c r="F1876" s="83">
        <v>1873</v>
      </c>
      <c r="G1876" s="8">
        <f>output!F1876/inputs!$M$9*inputs!$D$9/inputs!$C$9</f>
        <v>1.8729999999999998</v>
      </c>
      <c r="H1876" s="7">
        <f>$A$4*POWER(F1876,2)*(inputs!$C$9+inputs!$D$9)/POWER(inputs!$C$9+inputs!$D$9*output!G1876,2)</f>
        <v>3.2290852437331989E-5</v>
      </c>
      <c r="I1876" s="7">
        <f>$B$4*POWER(F1876,2)*(inputs!$C$9+inputs!$D$9)/POWER(inputs!$C$9+inputs!$D$9*output!G1876,2)</f>
        <v>1.2406365656058823E-4</v>
      </c>
      <c r="J1876" s="7">
        <f>$C$4*POWER(F1876,-2/3)*(inputs!$C$9+inputs!$D$9)/POWER(inputs!$C$9+inputs!$D$9*output!G1876,2)</f>
        <v>8.7862268967861804E-6</v>
      </c>
      <c r="K1876" s="7">
        <f>$D$4*POWER(F1876,-1)*(inputs!$C$9+inputs!$D$9)/POWER(inputs!$C$9+inputs!$D$9*output!G1876,2)</f>
        <v>1.9347276850261669E-5</v>
      </c>
      <c r="L1876" s="7">
        <f t="shared" si="88"/>
        <v>1.8448801274496807E-4</v>
      </c>
      <c r="M1876" s="73"/>
      <c r="N1876" s="77">
        <f t="shared" si="89"/>
        <v>184.48801274496807</v>
      </c>
      <c r="O1876" s="78">
        <f>(inputs!$C$9+inputs!$D$9)/L1876</f>
        <v>6233.467328794598</v>
      </c>
      <c r="P1876" s="79">
        <f t="shared" si="90"/>
        <v>33.527959233293899</v>
      </c>
    </row>
    <row r="1877" spans="6:16" x14ac:dyDescent="0.35">
      <c r="F1877" s="83">
        <v>1874</v>
      </c>
      <c r="G1877" s="8">
        <f>output!F1877/inputs!$M$9*inputs!$D$9/inputs!$C$9</f>
        <v>1.8740000000000001</v>
      </c>
      <c r="H1877" s="7">
        <f>$A$4*POWER(F1877,2)*(inputs!$C$9+inputs!$D$9)/POWER(inputs!$C$9+inputs!$D$9*output!G1877,2)</f>
        <v>3.2317772693269634E-5</v>
      </c>
      <c r="I1877" s="7">
        <f>$B$4*POWER(F1877,2)*(inputs!$C$9+inputs!$D$9)/POWER(inputs!$C$9+inputs!$D$9*output!G1877,2)</f>
        <v>1.2416708601924539E-4</v>
      </c>
      <c r="J1877" s="7">
        <f>$C$4*POWER(F1877,-2/3)*(inputs!$C$9+inputs!$D$9)/POWER(inputs!$C$9+inputs!$D$9*output!G1877,2)</f>
        <v>8.7810443085933183E-6</v>
      </c>
      <c r="K1877" s="7">
        <f>$D$4*POWER(F1877,-1)*(inputs!$C$9+inputs!$D$9)/POWER(inputs!$C$9+inputs!$D$9*output!G1877,2)</f>
        <v>1.9332424854659097E-5</v>
      </c>
      <c r="L1877" s="7">
        <f t="shared" si="88"/>
        <v>1.8459832787576745E-4</v>
      </c>
      <c r="M1877" s="73"/>
      <c r="N1877" s="77">
        <f t="shared" si="89"/>
        <v>184.59832787576747</v>
      </c>
      <c r="O1877" s="78">
        <f>(inputs!$C$9+inputs!$D$9)/L1877</f>
        <v>6229.7422367440768</v>
      </c>
      <c r="P1877" s="79">
        <f t="shared" si="90"/>
        <v>33.517939657307394</v>
      </c>
    </row>
    <row r="1878" spans="6:16" x14ac:dyDescent="0.35">
      <c r="F1878" s="83">
        <v>1875</v>
      </c>
      <c r="G1878" s="8">
        <f>output!F1878/inputs!$M$9*inputs!$D$9/inputs!$C$9</f>
        <v>1.875</v>
      </c>
      <c r="H1878" s="7">
        <f>$A$4*POWER(F1878,2)*(inputs!$C$9+inputs!$D$9)/POWER(inputs!$C$9+inputs!$D$9*output!G1878,2)</f>
        <v>3.2344697858760492E-5</v>
      </c>
      <c r="I1878" s="7">
        <f>$B$4*POWER(F1878,2)*(inputs!$C$9+inputs!$D$9)/POWER(inputs!$C$9+inputs!$D$9*output!G1878,2)</f>
        <v>1.2427053434074068E-4</v>
      </c>
      <c r="J1878" s="7">
        <f>$C$4*POWER(F1878,-2/3)*(inputs!$C$9+inputs!$D$9)/POWER(inputs!$C$9+inputs!$D$9*output!G1878,2)</f>
        <v>8.7758666839326642E-6</v>
      </c>
      <c r="K1878" s="7">
        <f>$D$4*POWER(F1878,-1)*(inputs!$C$9+inputs!$D$9)/POWER(inputs!$C$9+inputs!$D$9*output!G1878,2)</f>
        <v>1.9317590290545459E-5</v>
      </c>
      <c r="L1878" s="7">
        <f t="shared" si="88"/>
        <v>1.8470868917397929E-4</v>
      </c>
      <c r="M1878" s="73"/>
      <c r="N1878" s="77">
        <f t="shared" si="89"/>
        <v>184.70868917397928</v>
      </c>
      <c r="O1878" s="78">
        <f>(inputs!$C$9+inputs!$D$9)/L1878</f>
        <v>6226.020038054633</v>
      </c>
      <c r="P1878" s="79">
        <f t="shared" si="90"/>
        <v>33.507924871171774</v>
      </c>
    </row>
    <row r="1879" spans="6:16" x14ac:dyDescent="0.35">
      <c r="F1879" s="83">
        <v>1876</v>
      </c>
      <c r="G1879" s="8">
        <f>output!F1879/inputs!$M$9*inputs!$D$9/inputs!$C$9</f>
        <v>1.8759999999999999</v>
      </c>
      <c r="H1879" s="7">
        <f>$A$4*POWER(F1879,2)*(inputs!$C$9+inputs!$D$9)/POWER(inputs!$C$9+inputs!$D$9*output!G1879,2)</f>
        <v>3.2371627928143204E-5</v>
      </c>
      <c r="I1879" s="7">
        <f>$B$4*POWER(F1879,2)*(inputs!$C$9+inputs!$D$9)/POWER(inputs!$C$9+inputs!$D$9*output!G1879,2)</f>
        <v>1.2437400150332284E-4</v>
      </c>
      <c r="J1879" s="7">
        <f>$C$4*POWER(F1879,-2/3)*(inputs!$C$9+inputs!$D$9)/POWER(inputs!$C$9+inputs!$D$9*output!G1879,2)</f>
        <v>8.7706940157967265E-6</v>
      </c>
      <c r="K1879" s="7">
        <f>$D$4*POWER(F1879,-1)*(inputs!$C$9+inputs!$D$9)/POWER(inputs!$C$9+inputs!$D$9*output!G1879,2)</f>
        <v>1.9302773129301491E-5</v>
      </c>
      <c r="L1879" s="7">
        <f t="shared" si="88"/>
        <v>1.8481909657656426E-4</v>
      </c>
      <c r="M1879" s="73"/>
      <c r="N1879" s="77">
        <f t="shared" si="89"/>
        <v>184.81909657656425</v>
      </c>
      <c r="O1879" s="78">
        <f>(inputs!$C$9+inputs!$D$9)/L1879</f>
        <v>6222.3007324548526</v>
      </c>
      <c r="P1879" s="79">
        <f t="shared" si="90"/>
        <v>33.497914878452477</v>
      </c>
    </row>
    <row r="1880" spans="6:16" x14ac:dyDescent="0.35">
      <c r="F1880" s="83">
        <v>1877</v>
      </c>
      <c r="G1880" s="8">
        <f>output!F1880/inputs!$M$9*inputs!$D$9/inputs!$C$9</f>
        <v>1.877</v>
      </c>
      <c r="H1880" s="7">
        <f>$A$4*POWER(F1880,2)*(inputs!$C$9+inputs!$D$9)/POWER(inputs!$C$9+inputs!$D$9*output!G1880,2)</f>
        <v>3.2398562895760897E-5</v>
      </c>
      <c r="I1880" s="7">
        <f>$B$4*POWER(F1880,2)*(inputs!$C$9+inputs!$D$9)/POWER(inputs!$C$9+inputs!$D$9*output!G1880,2)</f>
        <v>1.2447748748525773E-4</v>
      </c>
      <c r="J1880" s="7">
        <f>$C$4*POWER(F1880,-2/3)*(inputs!$C$9+inputs!$D$9)/POWER(inputs!$C$9+inputs!$D$9*output!G1880,2)</f>
        <v>8.7655262971914847E-6</v>
      </c>
      <c r="K1880" s="7">
        <f>$D$4*POWER(F1880,-1)*(inputs!$C$9+inputs!$D$9)/POWER(inputs!$C$9+inputs!$D$9*output!G1880,2)</f>
        <v>1.9287973342369354E-5</v>
      </c>
      <c r="L1880" s="7">
        <f t="shared" si="88"/>
        <v>1.8492955002057947E-4</v>
      </c>
      <c r="M1880" s="73"/>
      <c r="N1880" s="77">
        <f t="shared" si="89"/>
        <v>184.92955002057948</v>
      </c>
      <c r="O1880" s="78">
        <f>(inputs!$C$9+inputs!$D$9)/L1880</f>
        <v>6218.5843196613232</v>
      </c>
      <c r="P1880" s="79">
        <f t="shared" si="90"/>
        <v>33.487909682684844</v>
      </c>
    </row>
    <row r="1881" spans="6:16" x14ac:dyDescent="0.35">
      <c r="F1881" s="83">
        <v>1878</v>
      </c>
      <c r="G1881" s="8">
        <f>output!F1881/inputs!$M$9*inputs!$D$9/inputs!$C$9</f>
        <v>1.8779999999999999</v>
      </c>
      <c r="H1881" s="7">
        <f>$A$4*POWER(F1881,2)*(inputs!$C$9+inputs!$D$9)/POWER(inputs!$C$9+inputs!$D$9*output!G1881,2)</f>
        <v>3.2425502755961166E-5</v>
      </c>
      <c r="I1881" s="7">
        <f>$B$4*POWER(F1881,2)*(inputs!$C$9+inputs!$D$9)/POWER(inputs!$C$9+inputs!$D$9*output!G1881,2)</f>
        <v>1.2458099226482847E-4</v>
      </c>
      <c r="J1881" s="7">
        <f>$C$4*POWER(F1881,-2/3)*(inputs!$C$9+inputs!$D$9)/POWER(inputs!$C$9+inputs!$D$9*output!G1881,2)</f>
        <v>8.7603635211363199E-6</v>
      </c>
      <c r="K1881" s="7">
        <f>$D$4*POWER(F1881,-1)*(inputs!$C$9+inputs!$D$9)/POWER(inputs!$C$9+inputs!$D$9*output!G1881,2)</f>
        <v>1.9273190901252447E-5</v>
      </c>
      <c r="L1881" s="7">
        <f t="shared" si="88"/>
        <v>1.850400494431784E-4</v>
      </c>
      <c r="M1881" s="73"/>
      <c r="N1881" s="77">
        <f t="shared" si="89"/>
        <v>185.04004944317839</v>
      </c>
      <c r="O1881" s="78">
        <f>(inputs!$C$9+inputs!$D$9)/L1881</f>
        <v>6214.8707993786984</v>
      </c>
      <c r="P1881" s="79">
        <f t="shared" si="90"/>
        <v>33.47790928737426</v>
      </c>
    </row>
    <row r="1882" spans="6:16" x14ac:dyDescent="0.35">
      <c r="F1882" s="83">
        <v>1879</v>
      </c>
      <c r="G1882" s="8">
        <f>output!F1882/inputs!$M$9*inputs!$D$9/inputs!$C$9</f>
        <v>1.879</v>
      </c>
      <c r="H1882" s="7">
        <f>$A$4*POWER(F1882,2)*(inputs!$C$9+inputs!$D$9)/POWER(inputs!$C$9+inputs!$D$9*output!G1882,2)</f>
        <v>3.2452447503096123E-5</v>
      </c>
      <c r="I1882" s="7">
        <f>$B$4*POWER(F1882,2)*(inputs!$C$9+inputs!$D$9)/POWER(inputs!$C$9+inputs!$D$9*output!G1882,2)</f>
        <v>1.2468451582033541E-4</v>
      </c>
      <c r="J1882" s="7">
        <f>$C$4*POWER(F1882,-2/3)*(inputs!$C$9+inputs!$D$9)/POWER(inputs!$C$9+inputs!$D$9*output!G1882,2)</f>
        <v>8.7552056806640034E-6</v>
      </c>
      <c r="K1882" s="7">
        <f>$D$4*POWER(F1882,-1)*(inputs!$C$9+inputs!$D$9)/POWER(inputs!$C$9+inputs!$D$9*output!G1882,2)</f>
        <v>1.9258425777515273E-5</v>
      </c>
      <c r="L1882" s="7">
        <f t="shared" si="88"/>
        <v>1.8515059478161082E-4</v>
      </c>
      <c r="M1882" s="73"/>
      <c r="N1882" s="77">
        <f t="shared" si="89"/>
        <v>185.15059478161081</v>
      </c>
      <c r="O1882" s="78">
        <f>(inputs!$C$9+inputs!$D$9)/L1882</f>
        <v>6211.1601712997472</v>
      </c>
      <c r="P1882" s="79">
        <f t="shared" si="90"/>
        <v>33.467913695996181</v>
      </c>
    </row>
    <row r="1883" spans="6:16" x14ac:dyDescent="0.35">
      <c r="F1883" s="83">
        <v>1880</v>
      </c>
      <c r="G1883" s="8">
        <f>output!F1883/inputs!$M$9*inputs!$D$9/inputs!$C$9</f>
        <v>1.88</v>
      </c>
      <c r="H1883" s="7">
        <f>$A$4*POWER(F1883,2)*(inputs!$C$9+inputs!$D$9)/POWER(inputs!$C$9+inputs!$D$9*output!G1883,2)</f>
        <v>3.2479397131522327E-5</v>
      </c>
      <c r="I1883" s="7">
        <f>$B$4*POWER(F1883,2)*(inputs!$C$9+inputs!$D$9)/POWER(inputs!$C$9+inputs!$D$9*output!G1883,2)</f>
        <v>1.2478805813009614E-4</v>
      </c>
      <c r="J1883" s="7">
        <f>$C$4*POWER(F1883,-2/3)*(inputs!$C$9+inputs!$D$9)/POWER(inputs!$C$9+inputs!$D$9*output!G1883,2)</f>
        <v>8.7500527688206759E-6</v>
      </c>
      <c r="K1883" s="7">
        <f>$D$4*POWER(F1883,-1)*(inputs!$C$9+inputs!$D$9)/POWER(inputs!$C$9+inputs!$D$9*output!G1883,2)</f>
        <v>1.9243677942783287E-5</v>
      </c>
      <c r="L1883" s="7">
        <f t="shared" si="88"/>
        <v>1.8526118597322243E-4</v>
      </c>
      <c r="M1883" s="73"/>
      <c r="N1883" s="77">
        <f t="shared" si="89"/>
        <v>185.26118597322244</v>
      </c>
      <c r="O1883" s="78">
        <f>(inputs!$C$9+inputs!$D$9)/L1883</f>
        <v>6207.4524351054324</v>
      </c>
      <c r="P1883" s="79">
        <f t="shared" si="90"/>
        <v>33.457922911996356</v>
      </c>
    </row>
    <row r="1884" spans="6:16" x14ac:dyDescent="0.35">
      <c r="F1884" s="83">
        <v>1881</v>
      </c>
      <c r="G1884" s="8">
        <f>output!F1884/inputs!$M$9*inputs!$D$9/inputs!$C$9</f>
        <v>1.8809999999999998</v>
      </c>
      <c r="H1884" s="7">
        <f>$A$4*POWER(F1884,2)*(inputs!$C$9+inputs!$D$9)/POWER(inputs!$C$9+inputs!$D$9*output!G1884,2)</f>
        <v>3.2506351635600869E-5</v>
      </c>
      <c r="I1884" s="7">
        <f>$B$4*POWER(F1884,2)*(inputs!$C$9+inputs!$D$9)/POWER(inputs!$C$9+inputs!$D$9*output!G1884,2)</f>
        <v>1.2489161917244554E-4</v>
      </c>
      <c r="J1884" s="7">
        <f>$C$4*POWER(F1884,-2/3)*(inputs!$C$9+inputs!$D$9)/POWER(inputs!$C$9+inputs!$D$9*output!G1884,2)</f>
        <v>8.7449047786658002E-6</v>
      </c>
      <c r="K1884" s="7">
        <f>$D$4*POWER(F1884,-1)*(inputs!$C$9+inputs!$D$9)/POWER(inputs!$C$9+inputs!$D$9*output!G1884,2)</f>
        <v>1.9228947368742705E-5</v>
      </c>
      <c r="L1884" s="7">
        <f t="shared" si="88"/>
        <v>1.8537182295545491E-4</v>
      </c>
      <c r="M1884" s="73"/>
      <c r="N1884" s="77">
        <f t="shared" si="89"/>
        <v>185.37182295545492</v>
      </c>
      <c r="O1884" s="78">
        <f>(inputs!$C$9+inputs!$D$9)/L1884</f>
        <v>6203.7475904649564</v>
      </c>
      <c r="P1884" s="79">
        <f t="shared" si="90"/>
        <v>33.447936938790875</v>
      </c>
    </row>
    <row r="1885" spans="6:16" x14ac:dyDescent="0.35">
      <c r="F1885" s="83">
        <v>1882</v>
      </c>
      <c r="G1885" s="8">
        <f>output!F1885/inputs!$M$9*inputs!$D$9/inputs!$C$9</f>
        <v>1.8819999999999999</v>
      </c>
      <c r="H1885" s="7">
        <f>$A$4*POWER(F1885,2)*(inputs!$C$9+inputs!$D$9)/POWER(inputs!$C$9+inputs!$D$9*output!G1885,2)</f>
        <v>3.2533311009697246E-5</v>
      </c>
      <c r="I1885" s="7">
        <f>$B$4*POWER(F1885,2)*(inputs!$C$9+inputs!$D$9)/POWER(inputs!$C$9+inputs!$D$9*output!G1885,2)</f>
        <v>1.2499519892573551E-4</v>
      </c>
      <c r="J1885" s="7">
        <f>$C$4*POWER(F1885,-2/3)*(inputs!$C$9+inputs!$D$9)/POWER(inputs!$C$9+inputs!$D$9*output!G1885,2)</f>
        <v>8.7397617032721206E-6</v>
      </c>
      <c r="K1885" s="7">
        <f>$D$4*POWER(F1885,-1)*(inputs!$C$9+inputs!$D$9)/POWER(inputs!$C$9+inputs!$D$9*output!G1885,2)</f>
        <v>1.9214234027140341E-5</v>
      </c>
      <c r="L1885" s="7">
        <f t="shared" si="88"/>
        <v>1.8548250566584521E-4</v>
      </c>
      <c r="M1885" s="73"/>
      <c r="N1885" s="77">
        <f t="shared" si="89"/>
        <v>185.48250566584522</v>
      </c>
      <c r="O1885" s="78">
        <f>(inputs!$C$9+inputs!$D$9)/L1885</f>
        <v>6200.0456370358443</v>
      </c>
      <c r="P1885" s="79">
        <f t="shared" si="90"/>
        <v>33.437955779766327</v>
      </c>
    </row>
    <row r="1886" spans="6:16" x14ac:dyDescent="0.35">
      <c r="F1886" s="83">
        <v>1883</v>
      </c>
      <c r="G1886" s="8">
        <f>output!F1886/inputs!$M$9*inputs!$D$9/inputs!$C$9</f>
        <v>1.8829999999999998</v>
      </c>
      <c r="H1886" s="7">
        <f>$A$4*POWER(F1886,2)*(inputs!$C$9+inputs!$D$9)/POWER(inputs!$C$9+inputs!$D$9*output!G1886,2)</f>
        <v>3.2560275248181499E-5</v>
      </c>
      <c r="I1886" s="7">
        <f>$B$4*POWER(F1886,2)*(inputs!$C$9+inputs!$D$9)/POWER(inputs!$C$9+inputs!$D$9*output!G1886,2)</f>
        <v>1.2509879736833531E-4</v>
      </c>
      <c r="J1886" s="7">
        <f>$C$4*POWER(F1886,-2/3)*(inputs!$C$9+inputs!$D$9)/POWER(inputs!$C$9+inputs!$D$9*output!G1886,2)</f>
        <v>8.7346235357256427E-6</v>
      </c>
      <c r="K1886" s="7">
        <f>$D$4*POWER(F1886,-1)*(inputs!$C$9+inputs!$D$9)/POWER(inputs!$C$9+inputs!$D$9*output!G1886,2)</f>
        <v>1.9199537889783482E-5</v>
      </c>
      <c r="L1886" s="7">
        <f t="shared" si="88"/>
        <v>1.8559323404202595E-4</v>
      </c>
      <c r="M1886" s="73"/>
      <c r="N1886" s="77">
        <f t="shared" si="89"/>
        <v>185.59323404202595</v>
      </c>
      <c r="O1886" s="78">
        <f>(inputs!$C$9+inputs!$D$9)/L1886</f>
        <v>6196.3465744639834</v>
      </c>
      <c r="P1886" s="79">
        <f t="shared" si="90"/>
        <v>33.427979438279891</v>
      </c>
    </row>
    <row r="1887" spans="6:16" x14ac:dyDescent="0.35">
      <c r="F1887" s="83">
        <v>1884</v>
      </c>
      <c r="G1887" s="8">
        <f>output!F1887/inputs!$M$9*inputs!$D$9/inputs!$C$9</f>
        <v>1.8839999999999999</v>
      </c>
      <c r="H1887" s="7">
        <f>$A$4*POWER(F1887,2)*(inputs!$C$9+inputs!$D$9)/POWER(inputs!$C$9+inputs!$D$9*output!G1887,2)</f>
        <v>3.2587244345428072E-5</v>
      </c>
      <c r="I1887" s="7">
        <f>$B$4*POWER(F1887,2)*(inputs!$C$9+inputs!$D$9)/POWER(inputs!$C$9+inputs!$D$9*output!G1887,2)</f>
        <v>1.2520241447863122E-4</v>
      </c>
      <c r="J1887" s="7">
        <f>$C$4*POWER(F1887,-2/3)*(inputs!$C$9+inputs!$D$9)/POWER(inputs!$C$9+inputs!$D$9*output!G1887,2)</f>
        <v>8.729490269125616E-6</v>
      </c>
      <c r="K1887" s="7">
        <f>$D$4*POWER(F1887,-1)*(inputs!$C$9+inputs!$D$9)/POWER(inputs!$C$9+inputs!$D$9*output!G1887,2)</f>
        <v>1.9184858928539677E-5</v>
      </c>
      <c r="L1887" s="7">
        <f t="shared" si="88"/>
        <v>1.8570400802172458E-4</v>
      </c>
      <c r="M1887" s="73"/>
      <c r="N1887" s="77">
        <f t="shared" si="89"/>
        <v>185.70400802172458</v>
      </c>
      <c r="O1887" s="78">
        <f>(inputs!$C$9+inputs!$D$9)/L1887</f>
        <v>6192.6504023837069</v>
      </c>
      <c r="P1887" s="79">
        <f t="shared" si="90"/>
        <v>33.418007917659487</v>
      </c>
    </row>
    <row r="1888" spans="6:16" x14ac:dyDescent="0.35">
      <c r="F1888" s="83">
        <v>1885</v>
      </c>
      <c r="G1888" s="8">
        <f>output!F1888/inputs!$M$9*inputs!$D$9/inputs!$C$9</f>
        <v>1.8849999999999998</v>
      </c>
      <c r="H1888" s="7">
        <f>$A$4*POWER(F1888,2)*(inputs!$C$9+inputs!$D$9)/POWER(inputs!$C$9+inputs!$D$9*output!G1888,2)</f>
        <v>3.2614218295815909E-5</v>
      </c>
      <c r="I1888" s="7">
        <f>$B$4*POWER(F1888,2)*(inputs!$C$9+inputs!$D$9)/POWER(inputs!$C$9+inputs!$D$9*output!G1888,2)</f>
        <v>1.2530605023502677E-4</v>
      </c>
      <c r="J1888" s="7">
        <f>$C$4*POWER(F1888,-2/3)*(inputs!$C$9+inputs!$D$9)/POWER(inputs!$C$9+inputs!$D$9*output!G1888,2)</f>
        <v>8.7243618965844617E-6</v>
      </c>
      <c r="K1888" s="7">
        <f>$D$4*POWER(F1888,-1)*(inputs!$C$9+inputs!$D$9)/POWER(inputs!$C$9+inputs!$D$9*output!G1888,2)</f>
        <v>1.9170197115336621E-5</v>
      </c>
      <c r="L1888" s="7">
        <f t="shared" si="88"/>
        <v>1.8581482754276377E-4</v>
      </c>
      <c r="M1888" s="73"/>
      <c r="N1888" s="77">
        <f t="shared" si="89"/>
        <v>185.81482754276377</v>
      </c>
      <c r="O1888" s="78">
        <f>(inputs!$C$9+inputs!$D$9)/L1888</f>
        <v>6188.9571204178346</v>
      </c>
      <c r="P1888" s="79">
        <f t="shared" si="90"/>
        <v>33.40804122120386</v>
      </c>
    </row>
    <row r="1889" spans="6:16" x14ac:dyDescent="0.35">
      <c r="F1889" s="83">
        <v>1886</v>
      </c>
      <c r="G1889" s="8">
        <f>output!F1889/inputs!$M$9*inputs!$D$9/inputs!$C$9</f>
        <v>1.8860000000000001</v>
      </c>
      <c r="H1889" s="7">
        <f>$A$4*POWER(F1889,2)*(inputs!$C$9+inputs!$D$9)/POWER(inputs!$C$9+inputs!$D$9*output!G1889,2)</f>
        <v>3.2641197093728431E-5</v>
      </c>
      <c r="I1889" s="7">
        <f>$B$4*POWER(F1889,2)*(inputs!$C$9+inputs!$D$9)/POWER(inputs!$C$9+inputs!$D$9*output!G1889,2)</f>
        <v>1.254097046159426E-4</v>
      </c>
      <c r="J1889" s="7">
        <f>$C$4*POWER(F1889,-2/3)*(inputs!$C$9+inputs!$D$9)/POWER(inputs!$C$9+inputs!$D$9*output!G1889,2)</f>
        <v>8.7192384112277858E-6</v>
      </c>
      <c r="K1889" s="7">
        <f>$D$4*POWER(F1889,-1)*(inputs!$C$9+inputs!$D$9)/POWER(inputs!$C$9+inputs!$D$9*output!G1889,2)</f>
        <v>1.9155552422161995E-5</v>
      </c>
      <c r="L1889" s="7">
        <f t="shared" ref="L1889:L1952" si="91">SUM(H1889:K1889)</f>
        <v>1.8592569254306083E-4</v>
      </c>
      <c r="M1889" s="73"/>
      <c r="N1889" s="77">
        <f t="shared" ref="N1889:N1952" si="92">L1889*1000000</f>
        <v>185.92569254306082</v>
      </c>
      <c r="O1889" s="78">
        <f>(inputs!$C$9+inputs!$D$9)/L1889</f>
        <v>6185.2667281777485</v>
      </c>
      <c r="P1889" s="79">
        <f t="shared" si="90"/>
        <v>33.398079352182705</v>
      </c>
    </row>
    <row r="1890" spans="6:16" x14ac:dyDescent="0.35">
      <c r="F1890" s="83">
        <v>1887</v>
      </c>
      <c r="G1890" s="8">
        <f>output!F1890/inputs!$M$9*inputs!$D$9/inputs!$C$9</f>
        <v>1.887</v>
      </c>
      <c r="H1890" s="7">
        <f>$A$4*POWER(F1890,2)*(inputs!$C$9+inputs!$D$9)/POWER(inputs!$C$9+inputs!$D$9*output!G1890,2)</f>
        <v>3.2668180733553462E-5</v>
      </c>
      <c r="I1890" s="7">
        <f>$B$4*POWER(F1890,2)*(inputs!$C$9+inputs!$D$9)/POWER(inputs!$C$9+inputs!$D$9*output!G1890,2)</f>
        <v>1.2551337759981641E-4</v>
      </c>
      <c r="J1890" s="7">
        <f>$C$4*POWER(F1890,-2/3)*(inputs!$C$9+inputs!$D$9)/POWER(inputs!$C$9+inputs!$D$9*output!G1890,2)</f>
        <v>8.7141198061942994E-6</v>
      </c>
      <c r="K1890" s="7">
        <f>$D$4*POWER(F1890,-1)*(inputs!$C$9+inputs!$D$9)/POWER(inputs!$C$9+inputs!$D$9*output!G1890,2)</f>
        <v>1.914092482106324E-5</v>
      </c>
      <c r="L1890" s="7">
        <f t="shared" si="91"/>
        <v>1.8603660296062741E-4</v>
      </c>
      <c r="M1890" s="73"/>
      <c r="N1890" s="77">
        <f t="shared" si="92"/>
        <v>186.03660296062742</v>
      </c>
      <c r="O1890" s="78">
        <f>(inputs!$C$9+inputs!$D$9)/L1890</f>
        <v>6181.5792252634537</v>
      </c>
      <c r="P1890" s="79">
        <f t="shared" si="90"/>
        <v>33.388122313836824</v>
      </c>
    </row>
    <row r="1891" spans="6:16" x14ac:dyDescent="0.35">
      <c r="F1891" s="83">
        <v>1888</v>
      </c>
      <c r="G1891" s="8">
        <f>output!F1891/inputs!$M$9*inputs!$D$9/inputs!$C$9</f>
        <v>1.8879999999999999</v>
      </c>
      <c r="H1891" s="7">
        <f>$A$4*POWER(F1891,2)*(inputs!$C$9+inputs!$D$9)/POWER(inputs!$C$9+inputs!$D$9*output!G1891,2)</f>
        <v>3.2695169209683332E-5</v>
      </c>
      <c r="I1891" s="7">
        <f>$B$4*POWER(F1891,2)*(inputs!$C$9+inputs!$D$9)/POWER(inputs!$C$9+inputs!$D$9*output!G1891,2)</f>
        <v>1.2561706916510316E-4</v>
      </c>
      <c r="J1891" s="7">
        <f>$C$4*POWER(F1891,-2/3)*(inputs!$C$9+inputs!$D$9)/POWER(inputs!$C$9+inputs!$D$9*output!G1891,2)</f>
        <v>8.7090060746358259E-6</v>
      </c>
      <c r="K1891" s="7">
        <f>$D$4*POWER(F1891,-1)*(inputs!$C$9+inputs!$D$9)/POWER(inputs!$C$9+inputs!$D$9*output!G1891,2)</f>
        <v>1.9126314284147494E-5</v>
      </c>
      <c r="L1891" s="7">
        <f t="shared" si="91"/>
        <v>1.8614755873356981E-4</v>
      </c>
      <c r="M1891" s="73"/>
      <c r="N1891" s="77">
        <f t="shared" si="92"/>
        <v>186.14755873356981</v>
      </c>
      <c r="O1891" s="78">
        <f>(inputs!$C$9+inputs!$D$9)/L1891</f>
        <v>6177.894611263624</v>
      </c>
      <c r="P1891" s="79">
        <f t="shared" ref="P1891:P1954" si="93">SQRT(O1891/(8*LN(2)))</f>
        <v>33.378170109378154</v>
      </c>
    </row>
    <row r="1892" spans="6:16" x14ac:dyDescent="0.35">
      <c r="F1892" s="83">
        <v>1889</v>
      </c>
      <c r="G1892" s="8">
        <f>output!F1892/inputs!$M$9*inputs!$D$9/inputs!$C$9</f>
        <v>1.889</v>
      </c>
      <c r="H1892" s="7">
        <f>$A$4*POWER(F1892,2)*(inputs!$C$9+inputs!$D$9)/POWER(inputs!$C$9+inputs!$D$9*output!G1892,2)</f>
        <v>3.2722162516514775E-5</v>
      </c>
      <c r="I1892" s="7">
        <f>$B$4*POWER(F1892,2)*(inputs!$C$9+inputs!$D$9)/POWER(inputs!$C$9+inputs!$D$9*output!G1892,2)</f>
        <v>1.2572077929027468E-4</v>
      </c>
      <c r="J1892" s="7">
        <f>$C$4*POWER(F1892,-2/3)*(inputs!$C$9+inputs!$D$9)/POWER(inputs!$C$9+inputs!$D$9*output!G1892,2)</f>
        <v>8.7038972097172634E-6</v>
      </c>
      <c r="K1892" s="7">
        <f>$D$4*POWER(F1892,-1)*(inputs!$C$9+inputs!$D$9)/POWER(inputs!$C$9+inputs!$D$9*output!G1892,2)</f>
        <v>1.9111720783581353E-5</v>
      </c>
      <c r="L1892" s="7">
        <f t="shared" si="91"/>
        <v>1.8625855980008808E-4</v>
      </c>
      <c r="M1892" s="73"/>
      <c r="N1892" s="77">
        <f t="shared" si="92"/>
        <v>186.25855980008808</v>
      </c>
      <c r="O1892" s="78">
        <f>(inputs!$C$9+inputs!$D$9)/L1892</f>
        <v>6174.2128857556863</v>
      </c>
      <c r="P1892" s="79">
        <f t="shared" si="93"/>
        <v>33.368222741989996</v>
      </c>
    </row>
    <row r="1893" spans="6:16" x14ac:dyDescent="0.35">
      <c r="F1893" s="83">
        <v>1890</v>
      </c>
      <c r="G1893" s="8">
        <f>output!F1893/inputs!$M$9*inputs!$D$9/inputs!$C$9</f>
        <v>1.89</v>
      </c>
      <c r="H1893" s="7">
        <f>$A$4*POWER(F1893,2)*(inputs!$C$9+inputs!$D$9)/POWER(inputs!$C$9+inputs!$D$9*output!G1893,2)</f>
        <v>3.2749160648449012E-5</v>
      </c>
      <c r="I1893" s="7">
        <f>$B$4*POWER(F1893,2)*(inputs!$C$9+inputs!$D$9)/POWER(inputs!$C$9+inputs!$D$9*output!G1893,2)</f>
        <v>1.2582450795382009E-4</v>
      </c>
      <c r="J1893" s="7">
        <f>$C$4*POWER(F1893,-2/3)*(inputs!$C$9+inputs!$D$9)/POWER(inputs!$C$9+inputs!$D$9*output!G1893,2)</f>
        <v>8.6987932046165188E-6</v>
      </c>
      <c r="K1893" s="7">
        <f>$D$4*POWER(F1893,-1)*(inputs!$C$9+inputs!$D$9)/POWER(inputs!$C$9+inputs!$D$9*output!G1893,2)</f>
        <v>1.9097144291590774E-5</v>
      </c>
      <c r="L1893" s="7">
        <f t="shared" si="91"/>
        <v>1.863696060984764E-4</v>
      </c>
      <c r="M1893" s="73"/>
      <c r="N1893" s="77">
        <f t="shared" si="92"/>
        <v>186.3696060984764</v>
      </c>
      <c r="O1893" s="78">
        <f>(inputs!$C$9+inputs!$D$9)/L1893</f>
        <v>6170.534048305859</v>
      </c>
      <c r="P1893" s="79">
        <f t="shared" si="93"/>
        <v>33.358280214827026</v>
      </c>
    </row>
    <row r="1894" spans="6:16" x14ac:dyDescent="0.35">
      <c r="F1894" s="83">
        <v>1891</v>
      </c>
      <c r="G1894" s="8">
        <f>output!F1894/inputs!$M$9*inputs!$D$9/inputs!$C$9</f>
        <v>1.891</v>
      </c>
      <c r="H1894" s="7">
        <f>$A$4*POWER(F1894,2)*(inputs!$C$9+inputs!$D$9)/POWER(inputs!$C$9+inputs!$D$9*output!G1894,2)</f>
        <v>3.2776163599891696E-5</v>
      </c>
      <c r="I1894" s="7">
        <f>$B$4*POWER(F1894,2)*(inputs!$C$9+inputs!$D$9)/POWER(inputs!$C$9+inputs!$D$9*output!G1894,2)</f>
        <v>1.2592825513424552E-4</v>
      </c>
      <c r="J1894" s="7">
        <f>$C$4*POWER(F1894,-2/3)*(inputs!$C$9+inputs!$D$9)/POWER(inputs!$C$9+inputs!$D$9*output!G1894,2)</f>
        <v>8.6936940525245348E-6</v>
      </c>
      <c r="K1894" s="7">
        <f>$D$4*POWER(F1894,-1)*(inputs!$C$9+inputs!$D$9)/POWER(inputs!$C$9+inputs!$D$9*output!G1894,2)</f>
        <v>1.9082584780460883E-5</v>
      </c>
      <c r="L1894" s="7">
        <f t="shared" si="91"/>
        <v>1.8648069756712265E-4</v>
      </c>
      <c r="M1894" s="73"/>
      <c r="N1894" s="77">
        <f t="shared" si="92"/>
        <v>186.48069756712266</v>
      </c>
      <c r="O1894" s="78">
        <f>(inputs!$C$9+inputs!$D$9)/L1894</f>
        <v>6166.8580984692207</v>
      </c>
      <c r="P1894" s="79">
        <f t="shared" si="93"/>
        <v>33.348342531015476</v>
      </c>
    </row>
    <row r="1895" spans="6:16" x14ac:dyDescent="0.35">
      <c r="F1895" s="83">
        <v>1892</v>
      </c>
      <c r="G1895" s="8">
        <f>output!F1895/inputs!$M$9*inputs!$D$9/inputs!$C$9</f>
        <v>1.8919999999999999</v>
      </c>
      <c r="H1895" s="7">
        <f>$A$4*POWER(F1895,2)*(inputs!$C$9+inputs!$D$9)/POWER(inputs!$C$9+inputs!$D$9*output!G1895,2)</f>
        <v>3.2803171365252877E-5</v>
      </c>
      <c r="I1895" s="7">
        <f>$B$4*POWER(F1895,2)*(inputs!$C$9+inputs!$D$9)/POWER(inputs!$C$9+inputs!$D$9*output!G1895,2)</f>
        <v>1.2603202081007406E-4</v>
      </c>
      <c r="J1895" s="7">
        <f>$C$4*POWER(F1895,-2/3)*(inputs!$C$9+inputs!$D$9)/POWER(inputs!$C$9+inputs!$D$9*output!G1895,2)</f>
        <v>8.688599746645195E-6</v>
      </c>
      <c r="K1895" s="7">
        <f>$D$4*POWER(F1895,-1)*(inputs!$C$9+inputs!$D$9)/POWER(inputs!$C$9+inputs!$D$9*output!G1895,2)</f>
        <v>1.9068042222535822E-5</v>
      </c>
      <c r="L1895" s="7">
        <f t="shared" si="91"/>
        <v>1.8659183414450795E-4</v>
      </c>
      <c r="M1895" s="73"/>
      <c r="N1895" s="77">
        <f t="shared" si="92"/>
        <v>186.59183414450794</v>
      </c>
      <c r="O1895" s="78">
        <f>(inputs!$C$9+inputs!$D$9)/L1895</f>
        <v>6163.1850357897802</v>
      </c>
      <c r="P1895" s="79">
        <f t="shared" si="93"/>
        <v>33.338409693653254</v>
      </c>
    </row>
    <row r="1896" spans="6:16" x14ac:dyDescent="0.35">
      <c r="F1896" s="83">
        <v>1893</v>
      </c>
      <c r="G1896" s="8">
        <f>output!F1896/inputs!$M$9*inputs!$D$9/inputs!$C$9</f>
        <v>1.8929999999999998</v>
      </c>
      <c r="H1896" s="7">
        <f>$A$4*POWER(F1896,2)*(inputs!$C$9+inputs!$D$9)/POWER(inputs!$C$9+inputs!$D$9*output!G1896,2)</f>
        <v>3.2830183938947118E-5</v>
      </c>
      <c r="I1896" s="7">
        <f>$B$4*POWER(F1896,2)*(inputs!$C$9+inputs!$D$9)/POWER(inputs!$C$9+inputs!$D$9*output!G1896,2)</f>
        <v>1.2613580495984597E-4</v>
      </c>
      <c r="J1896" s="7">
        <f>$C$4*POWER(F1896,-2/3)*(inputs!$C$9+inputs!$D$9)/POWER(inputs!$C$9+inputs!$D$9*output!G1896,2)</f>
        <v>8.6835102801953529E-6</v>
      </c>
      <c r="K1896" s="7">
        <f>$D$4*POWER(F1896,-1)*(inputs!$C$9+inputs!$D$9)/POWER(inputs!$C$9+inputs!$D$9*output!G1896,2)</f>
        <v>1.9053516590218609E-5</v>
      </c>
      <c r="L1896" s="7">
        <f t="shared" si="91"/>
        <v>1.8670301576920704E-4</v>
      </c>
      <c r="M1896" s="73"/>
      <c r="N1896" s="77">
        <f t="shared" si="92"/>
        <v>186.70301576920704</v>
      </c>
      <c r="O1896" s="78">
        <f>(inputs!$C$9+inputs!$D$9)/L1896</f>
        <v>6159.5148598005107</v>
      </c>
      <c r="P1896" s="79">
        <f t="shared" si="93"/>
        <v>33.328481705809963</v>
      </c>
    </row>
    <row r="1897" spans="6:16" x14ac:dyDescent="0.35">
      <c r="F1897" s="83">
        <v>1894</v>
      </c>
      <c r="G1897" s="8">
        <f>output!F1897/inputs!$M$9*inputs!$D$9/inputs!$C$9</f>
        <v>1.8939999999999999</v>
      </c>
      <c r="H1897" s="7">
        <f>$A$4*POWER(F1897,2)*(inputs!$C$9+inputs!$D$9)/POWER(inputs!$C$9+inputs!$D$9*output!G1897,2)</f>
        <v>3.2857201315393311E-5</v>
      </c>
      <c r="I1897" s="7">
        <f>$B$4*POWER(F1897,2)*(inputs!$C$9+inputs!$D$9)/POWER(inputs!$C$9+inputs!$D$9*output!G1897,2)</f>
        <v>1.2623960756211842E-4</v>
      </c>
      <c r="J1897" s="7">
        <f>$C$4*POWER(F1897,-2/3)*(inputs!$C$9+inputs!$D$9)/POWER(inputs!$C$9+inputs!$D$9*output!G1897,2)</f>
        <v>8.6784256464047232E-6</v>
      </c>
      <c r="K1897" s="7">
        <f>$D$4*POWER(F1897,-1)*(inputs!$C$9+inputs!$D$9)/POWER(inputs!$C$9+inputs!$D$9*output!G1897,2)</f>
        <v>1.9039007855970942E-5</v>
      </c>
      <c r="L1897" s="7">
        <f t="shared" si="91"/>
        <v>1.8681424237988742E-4</v>
      </c>
      <c r="M1897" s="73"/>
      <c r="N1897" s="77">
        <f t="shared" si="92"/>
        <v>186.81424237988742</v>
      </c>
      <c r="O1897" s="78">
        <f>(inputs!$C$9+inputs!$D$9)/L1897</f>
        <v>6155.8475700234403</v>
      </c>
      <c r="P1897" s="79">
        <f t="shared" si="93"/>
        <v>33.318558570527166</v>
      </c>
    </row>
    <row r="1898" spans="6:16" x14ac:dyDescent="0.35">
      <c r="F1898" s="83">
        <v>1895</v>
      </c>
      <c r="G1898" s="8">
        <f>output!F1898/inputs!$M$9*inputs!$D$9/inputs!$C$9</f>
        <v>1.8949999999999998</v>
      </c>
      <c r="H1898" s="7">
        <f>$A$4*POWER(F1898,2)*(inputs!$C$9+inputs!$D$9)/POWER(inputs!$C$9+inputs!$D$9*output!G1898,2)</f>
        <v>3.2884223489014898E-5</v>
      </c>
      <c r="I1898" s="7">
        <f>$B$4*POWER(F1898,2)*(inputs!$C$9+inputs!$D$9)/POWER(inputs!$C$9+inputs!$D$9*output!G1898,2)</f>
        <v>1.2634342859546566E-4</v>
      </c>
      <c r="J1898" s="7">
        <f>$C$4*POWER(F1898,-2/3)*(inputs!$C$9+inputs!$D$9)/POWER(inputs!$C$9+inputs!$D$9*output!G1898,2)</f>
        <v>8.673345838515955E-6</v>
      </c>
      <c r="K1898" s="7">
        <f>$D$4*POWER(F1898,-1)*(inputs!$C$9+inputs!$D$9)/POWER(inputs!$C$9+inputs!$D$9*output!G1898,2)</f>
        <v>1.9024515992313113E-5</v>
      </c>
      <c r="L1898" s="7">
        <f t="shared" si="91"/>
        <v>1.8692551391530962E-4</v>
      </c>
      <c r="M1898" s="73"/>
      <c r="N1898" s="77">
        <f t="shared" si="92"/>
        <v>186.92551391530961</v>
      </c>
      <c r="O1898" s="78">
        <f>(inputs!$C$9+inputs!$D$9)/L1898</f>
        <v>6152.1831659696845</v>
      </c>
      <c r="P1898" s="79">
        <f t="shared" si="93"/>
        <v>33.30864029081836</v>
      </c>
    </row>
    <row r="1899" spans="6:16" x14ac:dyDescent="0.35">
      <c r="F1899" s="83">
        <v>1896</v>
      </c>
      <c r="G1899" s="8">
        <f>output!F1899/inputs!$M$9*inputs!$D$9/inputs!$C$9</f>
        <v>1.8959999999999999</v>
      </c>
      <c r="H1899" s="7">
        <f>$A$4*POWER(F1899,2)*(inputs!$C$9+inputs!$D$9)/POWER(inputs!$C$9+inputs!$D$9*output!G1899,2)</f>
        <v>3.2911250454239627E-5</v>
      </c>
      <c r="I1899" s="7">
        <f>$B$4*POWER(F1899,2)*(inputs!$C$9+inputs!$D$9)/POWER(inputs!$C$9+inputs!$D$9*output!G1899,2)</f>
        <v>1.2644726803847894E-4</v>
      </c>
      <c r="J1899" s="7">
        <f>$C$4*POWER(F1899,-2/3)*(inputs!$C$9+inputs!$D$9)/POWER(inputs!$C$9+inputs!$D$9*output!G1899,2)</f>
        <v>8.6682708497845009E-6</v>
      </c>
      <c r="K1899" s="7">
        <f>$D$4*POWER(F1899,-1)*(inputs!$C$9+inputs!$D$9)/POWER(inputs!$C$9+inputs!$D$9*output!G1899,2)</f>
        <v>1.9010040971823782E-5</v>
      </c>
      <c r="L1899" s="7">
        <f t="shared" si="91"/>
        <v>1.8703683031432683E-4</v>
      </c>
      <c r="M1899" s="73"/>
      <c r="N1899" s="77">
        <f t="shared" si="92"/>
        <v>187.03683031432683</v>
      </c>
      <c r="O1899" s="78">
        <f>(inputs!$C$9+inputs!$D$9)/L1899</f>
        <v>6148.5216471395206</v>
      </c>
      <c r="P1899" s="79">
        <f t="shared" si="93"/>
        <v>33.298726869669181</v>
      </c>
    </row>
    <row r="1900" spans="6:16" x14ac:dyDescent="0.35">
      <c r="F1900" s="83">
        <v>1897</v>
      </c>
      <c r="G1900" s="8">
        <f>output!F1900/inputs!$M$9*inputs!$D$9/inputs!$C$9</f>
        <v>1.8969999999999998</v>
      </c>
      <c r="H1900" s="7">
        <f>$A$4*POWER(F1900,2)*(inputs!$C$9+inputs!$D$9)/POWER(inputs!$C$9+inputs!$D$9*output!G1900,2)</f>
        <v>3.2938282205499754E-5</v>
      </c>
      <c r="I1900" s="7">
        <f>$B$4*POWER(F1900,2)*(inputs!$C$9+inputs!$D$9)/POWER(inputs!$C$9+inputs!$D$9*output!G1900,2)</f>
        <v>1.2655112586976646E-4</v>
      </c>
      <c r="J1900" s="7">
        <f>$C$4*POWER(F1900,-2/3)*(inputs!$C$9+inputs!$D$9)/POWER(inputs!$C$9+inputs!$D$9*output!G1900,2)</f>
        <v>8.6632006734786496E-6</v>
      </c>
      <c r="K1900" s="7">
        <f>$D$4*POWER(F1900,-1)*(inputs!$C$9+inputs!$D$9)/POWER(inputs!$C$9+inputs!$D$9*output!G1900,2)</f>
        <v>1.8995582767139887E-5</v>
      </c>
      <c r="L1900" s="7">
        <f t="shared" si="91"/>
        <v>1.8714819151588477E-4</v>
      </c>
      <c r="M1900" s="73"/>
      <c r="N1900" s="77">
        <f t="shared" si="92"/>
        <v>187.14819151588478</v>
      </c>
      <c r="O1900" s="78">
        <f>(inputs!$C$9+inputs!$D$9)/L1900</f>
        <v>6144.8630130224383</v>
      </c>
      <c r="P1900" s="79">
        <f t="shared" si="93"/>
        <v>33.28881831003747</v>
      </c>
    </row>
    <row r="1901" spans="6:16" x14ac:dyDescent="0.35">
      <c r="F1901" s="83">
        <v>1898</v>
      </c>
      <c r="G1901" s="8">
        <f>output!F1901/inputs!$M$9*inputs!$D$9/inputs!$C$9</f>
        <v>1.8980000000000001</v>
      </c>
      <c r="H1901" s="7">
        <f>$A$4*POWER(F1901,2)*(inputs!$C$9+inputs!$D$9)/POWER(inputs!$C$9+inputs!$D$9*output!G1901,2)</f>
        <v>3.296531873723188E-5</v>
      </c>
      <c r="I1901" s="7">
        <f>$B$4*POWER(F1901,2)*(inputs!$C$9+inputs!$D$9)/POWER(inputs!$C$9+inputs!$D$9*output!G1901,2)</f>
        <v>1.2665500206795338E-4</v>
      </c>
      <c r="J1901" s="7">
        <f>$C$4*POWER(F1901,-2/3)*(inputs!$C$9+inputs!$D$9)/POWER(inputs!$C$9+inputs!$D$9*output!G1901,2)</f>
        <v>8.6581353028794477E-6</v>
      </c>
      <c r="K1901" s="7">
        <f>$D$4*POWER(F1901,-1)*(inputs!$C$9+inputs!$D$9)/POWER(inputs!$C$9+inputs!$D$9*output!G1901,2)</f>
        <v>1.8981141350956402E-5</v>
      </c>
      <c r="L1901" s="7">
        <f t="shared" si="91"/>
        <v>1.8725959745902112E-4</v>
      </c>
      <c r="M1901" s="73"/>
      <c r="N1901" s="77">
        <f t="shared" si="92"/>
        <v>187.25959745902111</v>
      </c>
      <c r="O1901" s="78">
        <f>(inputs!$C$9+inputs!$D$9)/L1901</f>
        <v>6141.2072630972079</v>
      </c>
      <c r="P1901" s="79">
        <f t="shared" si="93"/>
        <v>33.278914614853399</v>
      </c>
    </row>
    <row r="1902" spans="6:16" x14ac:dyDescent="0.35">
      <c r="F1902" s="83">
        <v>1899</v>
      </c>
      <c r="G1902" s="8">
        <f>output!F1902/inputs!$M$9*inputs!$D$9/inputs!$C$9</f>
        <v>1.899</v>
      </c>
      <c r="H1902" s="7">
        <f>$A$4*POWER(F1902,2)*(inputs!$C$9+inputs!$D$9)/POWER(inputs!$C$9+inputs!$D$9*output!G1902,2)</f>
        <v>3.2992360043877089E-5</v>
      </c>
      <c r="I1902" s="7">
        <f>$B$4*POWER(F1902,2)*(inputs!$C$9+inputs!$D$9)/POWER(inputs!$C$9+inputs!$D$9*output!G1902,2)</f>
        <v>1.2675889661168185E-4</v>
      </c>
      <c r="J1902" s="7">
        <f>$C$4*POWER(F1902,-2/3)*(inputs!$C$9+inputs!$D$9)/POWER(inputs!$C$9+inputs!$D$9*output!G1902,2)</f>
        <v>8.6530747312807373E-6</v>
      </c>
      <c r="K1902" s="7">
        <f>$D$4*POWER(F1902,-1)*(inputs!$C$9+inputs!$D$9)/POWER(inputs!$C$9+inputs!$D$9*output!G1902,2)</f>
        <v>1.8966716696026295E-5</v>
      </c>
      <c r="L1902" s="7">
        <f t="shared" si="91"/>
        <v>1.8737104808286598E-4</v>
      </c>
      <c r="M1902" s="73"/>
      <c r="N1902" s="77">
        <f t="shared" si="92"/>
        <v>187.37104808286597</v>
      </c>
      <c r="O1902" s="78">
        <f>(inputs!$C$9+inputs!$D$9)/L1902</f>
        <v>6137.5543968319234</v>
      </c>
      <c r="P1902" s="79">
        <f t="shared" si="93"/>
        <v>33.26901578701959</v>
      </c>
    </row>
    <row r="1903" spans="6:16" x14ac:dyDescent="0.35">
      <c r="F1903" s="83">
        <v>1900</v>
      </c>
      <c r="G1903" s="8">
        <f>output!F1903/inputs!$M$9*inputs!$D$9/inputs!$C$9</f>
        <v>1.9</v>
      </c>
      <c r="H1903" s="7">
        <f>$A$4*POWER(F1903,2)*(inputs!$C$9+inputs!$D$9)/POWER(inputs!$C$9+inputs!$D$9*output!G1903,2)</f>
        <v>3.3019406119880825E-5</v>
      </c>
      <c r="I1903" s="7">
        <f>$B$4*POWER(F1903,2)*(inputs!$C$9+inputs!$D$9)/POWER(inputs!$C$9+inputs!$D$9*output!G1903,2)</f>
        <v>1.2686280947961099E-4</v>
      </c>
      <c r="J1903" s="7">
        <f>$C$4*POWER(F1903,-2/3)*(inputs!$C$9+inputs!$D$9)/POWER(inputs!$C$9+inputs!$D$9*output!G1903,2)</f>
        <v>8.6480189519890438E-6</v>
      </c>
      <c r="K1903" s="7">
        <f>$D$4*POWER(F1903,-1)*(inputs!$C$9+inputs!$D$9)/POWER(inputs!$C$9+inputs!$D$9*output!G1903,2)</f>
        <v>1.8952308775160301E-5</v>
      </c>
      <c r="L1903" s="7">
        <f t="shared" si="91"/>
        <v>1.8748254332664118E-4</v>
      </c>
      <c r="M1903" s="73"/>
      <c r="N1903" s="77">
        <f t="shared" si="92"/>
        <v>187.48254332664118</v>
      </c>
      <c r="O1903" s="78">
        <f>(inputs!$C$9+inputs!$D$9)/L1903</f>
        <v>6133.9044136840739</v>
      </c>
      <c r="P1903" s="79">
        <f t="shared" si="93"/>
        <v>33.259121829411214</v>
      </c>
    </row>
    <row r="1904" spans="6:16" x14ac:dyDescent="0.35">
      <c r="F1904" s="83">
        <v>1901</v>
      </c>
      <c r="G1904" s="8">
        <f>output!F1904/inputs!$M$9*inputs!$D$9/inputs!$C$9</f>
        <v>1.901</v>
      </c>
      <c r="H1904" s="7">
        <f>$A$4*POWER(F1904,2)*(inputs!$C$9+inputs!$D$9)/POWER(inputs!$C$9+inputs!$D$9*output!G1904,2)</f>
        <v>3.3046456959692946E-5</v>
      </c>
      <c r="I1904" s="7">
        <f>$B$4*POWER(F1904,2)*(inputs!$C$9+inputs!$D$9)/POWER(inputs!$C$9+inputs!$D$9*output!G1904,2)</f>
        <v>1.2696674065041671E-4</v>
      </c>
      <c r="J1904" s="7">
        <f>$C$4*POWER(F1904,-2/3)*(inputs!$C$9+inputs!$D$9)/POWER(inputs!$C$9+inputs!$D$9*output!G1904,2)</f>
        <v>8.6429679583235896E-6</v>
      </c>
      <c r="K1904" s="7">
        <f>$D$4*POWER(F1904,-1)*(inputs!$C$9+inputs!$D$9)/POWER(inputs!$C$9+inputs!$D$9*output!G1904,2)</f>
        <v>1.8937917561226769E-5</v>
      </c>
      <c r="L1904" s="7">
        <f t="shared" si="91"/>
        <v>1.8759408312966E-4</v>
      </c>
      <c r="M1904" s="73"/>
      <c r="N1904" s="77">
        <f t="shared" si="92"/>
        <v>187.59408312965999</v>
      </c>
      <c r="O1904" s="78">
        <f>(inputs!$C$9+inputs!$D$9)/L1904</f>
        <v>6130.2573131005993</v>
      </c>
      <c r="P1904" s="79">
        <f t="shared" si="93"/>
        <v>33.24923274487611</v>
      </c>
    </row>
    <row r="1905" spans="6:16" x14ac:dyDescent="0.35">
      <c r="F1905" s="83">
        <v>1902</v>
      </c>
      <c r="G1905" s="8">
        <f>output!F1905/inputs!$M$9*inputs!$D$9/inputs!$C$9</f>
        <v>1.9019999999999999</v>
      </c>
      <c r="H1905" s="7">
        <f>$A$4*POWER(F1905,2)*(inputs!$C$9+inputs!$D$9)/POWER(inputs!$C$9+inputs!$D$9*output!G1905,2)</f>
        <v>3.307351255776774E-5</v>
      </c>
      <c r="I1905" s="7">
        <f>$B$4*POWER(F1905,2)*(inputs!$C$9+inputs!$D$9)/POWER(inputs!$C$9+inputs!$D$9*output!G1905,2)</f>
        <v>1.2707069010279204E-4</v>
      </c>
      <c r="J1905" s="7">
        <f>$C$4*POWER(F1905,-2/3)*(inputs!$C$9+inputs!$D$9)/POWER(inputs!$C$9+inputs!$D$9*output!G1905,2)</f>
        <v>8.6379217436162704E-6</v>
      </c>
      <c r="K1905" s="7">
        <f>$D$4*POWER(F1905,-1)*(inputs!$C$9+inputs!$D$9)/POWER(inputs!$C$9+inputs!$D$9*output!G1905,2)</f>
        <v>1.892354302715155E-5</v>
      </c>
      <c r="L1905" s="7">
        <f t="shared" si="91"/>
        <v>1.8770566743132761E-4</v>
      </c>
      <c r="M1905" s="73"/>
      <c r="N1905" s="77">
        <f t="shared" si="92"/>
        <v>187.70566743132761</v>
      </c>
      <c r="O1905" s="78">
        <f>(inputs!$C$9+inputs!$D$9)/L1905</f>
        <v>6126.613094517932</v>
      </c>
      <c r="P1905" s="79">
        <f t="shared" si="93"/>
        <v>33.239348536234893</v>
      </c>
    </row>
    <row r="1906" spans="6:16" x14ac:dyDescent="0.35">
      <c r="F1906" s="83">
        <v>1903</v>
      </c>
      <c r="G1906" s="8">
        <f>output!F1906/inputs!$M$9*inputs!$D$9/inputs!$C$9</f>
        <v>1.903</v>
      </c>
      <c r="H1906" s="7">
        <f>$A$4*POWER(F1906,2)*(inputs!$C$9+inputs!$D$9)/POWER(inputs!$C$9+inputs!$D$9*output!G1906,2)</f>
        <v>3.3100572908563849E-5</v>
      </c>
      <c r="I1906" s="7">
        <f>$B$4*POWER(F1906,2)*(inputs!$C$9+inputs!$D$9)/POWER(inputs!$C$9+inputs!$D$9*output!G1906,2)</f>
        <v>1.2717465781544664E-4</v>
      </c>
      <c r="J1906" s="7">
        <f>$C$4*POWER(F1906,-2/3)*(inputs!$C$9+inputs!$D$9)/POWER(inputs!$C$9+inputs!$D$9*output!G1906,2)</f>
        <v>8.632880301211596E-6</v>
      </c>
      <c r="K1906" s="7">
        <f>$D$4*POWER(F1906,-1)*(inputs!$C$9+inputs!$D$9)/POWER(inputs!$C$9+inputs!$D$9*output!G1906,2)</f>
        <v>1.8909185145917808E-5</v>
      </c>
      <c r="L1906" s="7">
        <f t="shared" si="91"/>
        <v>1.8781729617113989E-4</v>
      </c>
      <c r="M1906" s="73"/>
      <c r="N1906" s="77">
        <f t="shared" si="92"/>
        <v>187.8172961711399</v>
      </c>
      <c r="O1906" s="78">
        <f>(inputs!$C$9+inputs!$D$9)/L1906</f>
        <v>6122.9717573620865</v>
      </c>
      <c r="P1906" s="79">
        <f t="shared" si="93"/>
        <v>33.229469206281088</v>
      </c>
    </row>
    <row r="1907" spans="6:16" x14ac:dyDescent="0.35">
      <c r="F1907" s="83">
        <v>1904</v>
      </c>
      <c r="G1907" s="8">
        <f>output!F1907/inputs!$M$9*inputs!$D$9/inputs!$C$9</f>
        <v>1.9039999999999999</v>
      </c>
      <c r="H1907" s="7">
        <f>$A$4*POWER(F1907,2)*(inputs!$C$9+inputs!$D$9)/POWER(inputs!$C$9+inputs!$D$9*output!G1907,2)</f>
        <v>3.3127638006544354E-5</v>
      </c>
      <c r="I1907" s="7">
        <f>$B$4*POWER(F1907,2)*(inputs!$C$9+inputs!$D$9)/POWER(inputs!$C$9+inputs!$D$9*output!G1907,2)</f>
        <v>1.2727864376710737E-4</v>
      </c>
      <c r="J1907" s="7">
        <f>$C$4*POWER(F1907,-2/3)*(inputs!$C$9+inputs!$D$9)/POWER(inputs!$C$9+inputs!$D$9*output!G1907,2)</f>
        <v>8.6278436244666902E-6</v>
      </c>
      <c r="K1907" s="7">
        <f>$D$4*POWER(F1907,-1)*(inputs!$C$9+inputs!$D$9)/POWER(inputs!$C$9+inputs!$D$9*output!G1907,2)</f>
        <v>1.8894843890565913E-5</v>
      </c>
      <c r="L1907" s="7">
        <f t="shared" si="91"/>
        <v>1.8792896928868433E-4</v>
      </c>
      <c r="M1907" s="73"/>
      <c r="N1907" s="77">
        <f t="shared" si="92"/>
        <v>187.92896928868433</v>
      </c>
      <c r="O1907" s="78">
        <f>(inputs!$C$9+inputs!$D$9)/L1907</f>
        <v>6119.3333010486758</v>
      </c>
      <c r="P1907" s="79">
        <f t="shared" si="93"/>
        <v>33.219594757781167</v>
      </c>
    </row>
    <row r="1908" spans="6:16" x14ac:dyDescent="0.35">
      <c r="F1908" s="83">
        <v>1905</v>
      </c>
      <c r="G1908" s="8">
        <f>output!F1908/inputs!$M$9*inputs!$D$9/inputs!$C$9</f>
        <v>1.9049999999999998</v>
      </c>
      <c r="H1908" s="7">
        <f>$A$4*POWER(F1908,2)*(inputs!$C$9+inputs!$D$9)/POWER(inputs!$C$9+inputs!$D$9*output!G1908,2)</f>
        <v>3.3154707846176694E-5</v>
      </c>
      <c r="I1908" s="7">
        <f>$B$4*POWER(F1908,2)*(inputs!$C$9+inputs!$D$9)/POWER(inputs!$C$9+inputs!$D$9*output!G1908,2)</f>
        <v>1.2738264793651772E-4</v>
      </c>
      <c r="J1908" s="7">
        <f>$C$4*POWER(F1908,-2/3)*(inputs!$C$9+inputs!$D$9)/POWER(inputs!$C$9+inputs!$D$9*output!G1908,2)</f>
        <v>8.6228117067512282E-6</v>
      </c>
      <c r="K1908" s="7">
        <f>$D$4*POWER(F1908,-1)*(inputs!$C$9+inputs!$D$9)/POWER(inputs!$C$9+inputs!$D$9*output!G1908,2)</f>
        <v>1.8880519234193238E-5</v>
      </c>
      <c r="L1908" s="7">
        <f t="shared" si="91"/>
        <v>1.8804068672363889E-4</v>
      </c>
      <c r="M1908" s="73"/>
      <c r="N1908" s="77">
        <f t="shared" si="92"/>
        <v>188.04068672363888</v>
      </c>
      <c r="O1908" s="78">
        <f>(inputs!$C$9+inputs!$D$9)/L1908</f>
        <v>6115.6977249830034</v>
      </c>
      <c r="P1908" s="79">
        <f t="shared" si="93"/>
        <v>33.209725193474753</v>
      </c>
    </row>
    <row r="1909" spans="6:16" x14ac:dyDescent="0.35">
      <c r="F1909" s="83">
        <v>1906</v>
      </c>
      <c r="G1909" s="8">
        <f>output!F1909/inputs!$M$9*inputs!$D$9/inputs!$C$9</f>
        <v>1.9059999999999999</v>
      </c>
      <c r="H1909" s="7">
        <f>$A$4*POWER(F1909,2)*(inputs!$C$9+inputs!$D$9)/POWER(inputs!$C$9+inputs!$D$9*output!G1909,2)</f>
        <v>3.3181782421932711E-5</v>
      </c>
      <c r="I1909" s="7">
        <f>$B$4*POWER(F1909,2)*(inputs!$C$9+inputs!$D$9)/POWER(inputs!$C$9+inputs!$D$9*output!G1909,2)</f>
        <v>1.274866703024381E-4</v>
      </c>
      <c r="J1909" s="7">
        <f>$C$4*POWER(F1909,-2/3)*(inputs!$C$9+inputs!$D$9)/POWER(inputs!$C$9+inputs!$D$9*output!G1909,2)</f>
        <v>8.6177845414474431E-6</v>
      </c>
      <c r="K1909" s="7">
        <f>$D$4*POWER(F1909,-1)*(inputs!$C$9+inputs!$D$9)/POWER(inputs!$C$9+inputs!$D$9*output!G1909,2)</f>
        <v>1.8866211149954043E-5</v>
      </c>
      <c r="L1909" s="7">
        <f t="shared" si="91"/>
        <v>1.8815244841577231E-4</v>
      </c>
      <c r="M1909" s="73"/>
      <c r="N1909" s="77">
        <f t="shared" si="92"/>
        <v>188.15244841577231</v>
      </c>
      <c r="O1909" s="78">
        <f>(inputs!$C$9+inputs!$D$9)/L1909</f>
        <v>6112.0650285600987</v>
      </c>
      <c r="P1909" s="79">
        <f t="shared" si="93"/>
        <v>33.199860516074679</v>
      </c>
    </row>
    <row r="1910" spans="6:16" x14ac:dyDescent="0.35">
      <c r="F1910" s="83">
        <v>1907</v>
      </c>
      <c r="G1910" s="8">
        <f>output!F1910/inputs!$M$9*inputs!$D$9/inputs!$C$9</f>
        <v>1.9069999999999998</v>
      </c>
      <c r="H1910" s="7">
        <f>$A$4*POWER(F1910,2)*(inputs!$C$9+inputs!$D$9)/POWER(inputs!$C$9+inputs!$D$9*output!G1910,2)</f>
        <v>3.3208861728288625E-5</v>
      </c>
      <c r="I1910" s="7">
        <f>$B$4*POWER(F1910,2)*(inputs!$C$9+inputs!$D$9)/POWER(inputs!$C$9+inputs!$D$9*output!G1910,2)</f>
        <v>1.2759071084364584E-4</v>
      </c>
      <c r="J1910" s="7">
        <f>$C$4*POWER(F1910,-2/3)*(inputs!$C$9+inputs!$D$9)/POWER(inputs!$C$9+inputs!$D$9*output!G1910,2)</f>
        <v>8.6127621219500636E-6</v>
      </c>
      <c r="K1910" s="7">
        <f>$D$4*POWER(F1910,-1)*(inputs!$C$9+inputs!$D$9)/POWER(inputs!$C$9+inputs!$D$9*output!G1910,2)</f>
        <v>1.8851919611059319E-5</v>
      </c>
      <c r="L1910" s="7">
        <f t="shared" si="91"/>
        <v>1.8826425430494386E-4</v>
      </c>
      <c r="M1910" s="73"/>
      <c r="N1910" s="77">
        <f t="shared" si="92"/>
        <v>188.26425430494385</v>
      </c>
      <c r="O1910" s="78">
        <f>(inputs!$C$9+inputs!$D$9)/L1910</f>
        <v>6108.4352111647822</v>
      </c>
      <c r="P1910" s="79">
        <f t="shared" si="93"/>
        <v>33.190000728267094</v>
      </c>
    </row>
    <row r="1911" spans="6:16" x14ac:dyDescent="0.35">
      <c r="F1911" s="83">
        <v>1908</v>
      </c>
      <c r="G1911" s="8">
        <f>output!F1911/inputs!$M$9*inputs!$D$9/inputs!$C$9</f>
        <v>1.9079999999999999</v>
      </c>
      <c r="H1911" s="7">
        <f>$A$4*POWER(F1911,2)*(inputs!$C$9+inputs!$D$9)/POWER(inputs!$C$9+inputs!$D$9*output!G1911,2)</f>
        <v>3.3235945759725041E-5</v>
      </c>
      <c r="I1911" s="7">
        <f>$B$4*POWER(F1911,2)*(inputs!$C$9+inputs!$D$9)/POWER(inputs!$C$9+inputs!$D$9*output!G1911,2)</f>
        <v>1.2769476953893502E-4</v>
      </c>
      <c r="J1911" s="7">
        <f>$C$4*POWER(F1911,-2/3)*(inputs!$C$9+inputs!$D$9)/POWER(inputs!$C$9+inputs!$D$9*output!G1911,2)</f>
        <v>8.60774444166629E-6</v>
      </c>
      <c r="K1911" s="7">
        <f>$D$4*POWER(F1911,-1)*(inputs!$C$9+inputs!$D$9)/POWER(inputs!$C$9+inputs!$D$9*output!G1911,2)</f>
        <v>1.8837644590776628E-5</v>
      </c>
      <c r="L1911" s="7">
        <f t="shared" si="91"/>
        <v>1.8837610433110297E-4</v>
      </c>
      <c r="M1911" s="73"/>
      <c r="N1911" s="77">
        <f t="shared" si="92"/>
        <v>188.37610433110297</v>
      </c>
      <c r="O1911" s="78">
        <f>(inputs!$C$9+inputs!$D$9)/L1911</f>
        <v>6104.8082721717174</v>
      </c>
      <c r="P1911" s="79">
        <f t="shared" si="93"/>
        <v>33.180145832711574</v>
      </c>
    </row>
    <row r="1912" spans="6:16" x14ac:dyDescent="0.35">
      <c r="F1912" s="83">
        <v>1909</v>
      </c>
      <c r="G1912" s="8">
        <f>output!F1912/inputs!$M$9*inputs!$D$9/inputs!$C$9</f>
        <v>1.9089999999999998</v>
      </c>
      <c r="H1912" s="7">
        <f>$A$4*POWER(F1912,2)*(inputs!$C$9+inputs!$D$9)/POWER(inputs!$C$9+inputs!$D$9*output!G1912,2)</f>
        <v>3.3263034510726941E-5</v>
      </c>
      <c r="I1912" s="7">
        <f>$B$4*POWER(F1912,2)*(inputs!$C$9+inputs!$D$9)/POWER(inputs!$C$9+inputs!$D$9*output!G1912,2)</f>
        <v>1.2779884636711654E-4</v>
      </c>
      <c r="J1912" s="7">
        <f>$C$4*POWER(F1912,-2/3)*(inputs!$C$9+inputs!$D$9)/POWER(inputs!$C$9+inputs!$D$9*output!G1912,2)</f>
        <v>8.602731494015781E-6</v>
      </c>
      <c r="K1912" s="7">
        <f>$D$4*POWER(F1912,-1)*(inputs!$C$9+inputs!$D$9)/POWER(inputs!$C$9+inputs!$D$9*output!G1912,2)</f>
        <v>1.8823386062429986E-5</v>
      </c>
      <c r="L1912" s="7">
        <f t="shared" si="91"/>
        <v>1.8848799843428925E-4</v>
      </c>
      <c r="M1912" s="73"/>
      <c r="N1912" s="77">
        <f t="shared" si="92"/>
        <v>188.48799843428924</v>
      </c>
      <c r="O1912" s="78">
        <f>(inputs!$C$9+inputs!$D$9)/L1912</f>
        <v>6101.1842109454692</v>
      </c>
      <c r="P1912" s="79">
        <f t="shared" si="93"/>
        <v>33.170295832041262</v>
      </c>
    </row>
    <row r="1913" spans="6:16" x14ac:dyDescent="0.35">
      <c r="F1913" s="83">
        <v>1910</v>
      </c>
      <c r="G1913" s="8">
        <f>output!F1913/inputs!$M$9*inputs!$D$9/inputs!$C$9</f>
        <v>1.9099999999999997</v>
      </c>
      <c r="H1913" s="7">
        <f>$A$4*POWER(F1913,2)*(inputs!$C$9+inputs!$D$9)/POWER(inputs!$C$9+inputs!$D$9*output!G1913,2)</f>
        <v>3.3290127975783665E-5</v>
      </c>
      <c r="I1913" s="7">
        <f>$B$4*POWER(F1913,2)*(inputs!$C$9+inputs!$D$9)/POWER(inputs!$C$9+inputs!$D$9*output!G1913,2)</f>
        <v>1.2790294130701809E-4</v>
      </c>
      <c r="J1913" s="7">
        <f>$C$4*POWER(F1913,-2/3)*(inputs!$C$9+inputs!$D$9)/POWER(inputs!$C$9+inputs!$D$9*output!G1913,2)</f>
        <v>8.5977232724306006E-6</v>
      </c>
      <c r="K1913" s="7">
        <f>$D$4*POWER(F1913,-1)*(inputs!$C$9+inputs!$D$9)/POWER(inputs!$C$9+inputs!$D$9*output!G1913,2)</f>
        <v>1.8809143999399656E-5</v>
      </c>
      <c r="L1913" s="7">
        <f t="shared" si="91"/>
        <v>1.8859993655463201E-4</v>
      </c>
      <c r="M1913" s="73"/>
      <c r="N1913" s="77">
        <f t="shared" si="92"/>
        <v>188.59993655463202</v>
      </c>
      <c r="O1913" s="78">
        <f>(inputs!$C$9+inputs!$D$9)/L1913</f>
        <v>6097.5630268405621</v>
      </c>
      <c r="P1913" s="79">
        <f t="shared" si="93"/>
        <v>33.160450728862948</v>
      </c>
    </row>
    <row r="1914" spans="6:16" x14ac:dyDescent="0.35">
      <c r="F1914" s="83">
        <v>1911</v>
      </c>
      <c r="G1914" s="8">
        <f>output!F1914/inputs!$M$9*inputs!$D$9/inputs!$C$9</f>
        <v>1.911</v>
      </c>
      <c r="H1914" s="7">
        <f>$A$4*POWER(F1914,2)*(inputs!$C$9+inputs!$D$9)/POWER(inputs!$C$9+inputs!$D$9*output!G1914,2)</f>
        <v>3.3317226149388949E-5</v>
      </c>
      <c r="I1914" s="7">
        <f>$B$4*POWER(F1914,2)*(inputs!$C$9+inputs!$D$9)/POWER(inputs!$C$9+inputs!$D$9*output!G1914,2)</f>
        <v>1.2800705433748422E-4</v>
      </c>
      <c r="J1914" s="7">
        <f>$C$4*POWER(F1914,-2/3)*(inputs!$C$9+inputs!$D$9)/POWER(inputs!$C$9+inputs!$D$9*output!G1914,2)</f>
        <v>8.5927197703552188E-6</v>
      </c>
      <c r="K1914" s="7">
        <f>$D$4*POWER(F1914,-1)*(inputs!$C$9+inputs!$D$9)/POWER(inputs!$C$9+inputs!$D$9*output!G1914,2)</f>
        <v>1.8794918375122074E-5</v>
      </c>
      <c r="L1914" s="7">
        <f t="shared" si="91"/>
        <v>1.8871191863235046E-4</v>
      </c>
      <c r="M1914" s="73"/>
      <c r="N1914" s="77">
        <f t="shared" si="92"/>
        <v>188.71191863235046</v>
      </c>
      <c r="O1914" s="78">
        <f>(inputs!$C$9+inputs!$D$9)/L1914</f>
        <v>6093.944719201525</v>
      </c>
      <c r="P1914" s="79">
        <f t="shared" si="93"/>
        <v>33.150610525757152</v>
      </c>
    </row>
    <row r="1915" spans="6:16" x14ac:dyDescent="0.35">
      <c r="F1915" s="83">
        <v>1912</v>
      </c>
      <c r="G1915" s="8">
        <f>output!F1915/inputs!$M$9*inputs!$D$9/inputs!$C$9</f>
        <v>1.9119999999999999</v>
      </c>
      <c r="H1915" s="7">
        <f>$A$4*POWER(F1915,2)*(inputs!$C$9+inputs!$D$9)/POWER(inputs!$C$9+inputs!$D$9*output!G1915,2)</f>
        <v>3.3344329026040881E-5</v>
      </c>
      <c r="I1915" s="7">
        <f>$B$4*POWER(F1915,2)*(inputs!$C$9+inputs!$D$9)/POWER(inputs!$C$9+inputs!$D$9*output!G1915,2)</f>
        <v>1.2811118543737621E-4</v>
      </c>
      <c r="J1915" s="7">
        <f>$C$4*POWER(F1915,-2/3)*(inputs!$C$9+inputs!$D$9)/POWER(inputs!$C$9+inputs!$D$9*output!G1915,2)</f>
        <v>8.587720981246455E-6</v>
      </c>
      <c r="K1915" s="7">
        <f>$D$4*POWER(F1915,-1)*(inputs!$C$9+inputs!$D$9)/POWER(inputs!$C$9+inputs!$D$9*output!G1915,2)</f>
        <v>1.8780709163089654E-5</v>
      </c>
      <c r="L1915" s="7">
        <f t="shared" si="91"/>
        <v>1.888239446077532E-4</v>
      </c>
      <c r="M1915" s="73"/>
      <c r="N1915" s="77">
        <f t="shared" si="92"/>
        <v>188.82394460775319</v>
      </c>
      <c r="O1915" s="78">
        <f>(inputs!$C$9+inputs!$D$9)/L1915</f>
        <v>6090.3292873629562</v>
      </c>
      <c r="P1915" s="79">
        <f t="shared" si="93"/>
        <v>33.14077522527829</v>
      </c>
    </row>
    <row r="1916" spans="6:16" x14ac:dyDescent="0.35">
      <c r="F1916" s="83">
        <v>1913</v>
      </c>
      <c r="G1916" s="8">
        <f>output!F1916/inputs!$M$9*inputs!$D$9/inputs!$C$9</f>
        <v>1.913</v>
      </c>
      <c r="H1916" s="7">
        <f>$A$4*POWER(F1916,2)*(inputs!$C$9+inputs!$D$9)/POWER(inputs!$C$9+inputs!$D$9*output!G1916,2)</f>
        <v>3.3371436600241904E-5</v>
      </c>
      <c r="I1916" s="7">
        <f>$B$4*POWER(F1916,2)*(inputs!$C$9+inputs!$D$9)/POWER(inputs!$C$9+inputs!$D$9*output!G1916,2)</f>
        <v>1.2821533458557205E-4</v>
      </c>
      <c r="J1916" s="7">
        <f>$C$4*POWER(F1916,-2/3)*(inputs!$C$9+inputs!$D$9)/POWER(inputs!$C$9+inputs!$D$9*output!G1916,2)</f>
        <v>8.5827268985734413E-6</v>
      </c>
      <c r="K1916" s="7">
        <f>$D$4*POWER(F1916,-1)*(inputs!$C$9+inputs!$D$9)/POWER(inputs!$C$9+inputs!$D$9*output!G1916,2)</f>
        <v>1.8766516336850635E-5</v>
      </c>
      <c r="L1916" s="7">
        <f t="shared" si="91"/>
        <v>1.8893601442123803E-4</v>
      </c>
      <c r="M1916" s="73"/>
      <c r="N1916" s="77">
        <f t="shared" si="92"/>
        <v>188.93601442123804</v>
      </c>
      <c r="O1916" s="78">
        <f>(inputs!$C$9+inputs!$D$9)/L1916</f>
        <v>6086.7167306495803</v>
      </c>
      <c r="P1916" s="79">
        <f t="shared" si="93"/>
        <v>33.130944829954736</v>
      </c>
    </row>
    <row r="1917" spans="6:16" x14ac:dyDescent="0.35">
      <c r="F1917" s="83">
        <v>1914</v>
      </c>
      <c r="G1917" s="8">
        <f>output!F1917/inputs!$M$9*inputs!$D$9/inputs!$C$9</f>
        <v>1.9139999999999999</v>
      </c>
      <c r="H1917" s="7">
        <f>$A$4*POWER(F1917,2)*(inputs!$C$9+inputs!$D$9)/POWER(inputs!$C$9+inputs!$D$9*output!G1917,2)</f>
        <v>3.3398548866498842E-5</v>
      </c>
      <c r="I1917" s="7">
        <f>$B$4*POWER(F1917,2)*(inputs!$C$9+inputs!$D$9)/POWER(inputs!$C$9+inputs!$D$9*output!G1917,2)</f>
        <v>1.2831950176096663E-4</v>
      </c>
      <c r="J1917" s="7">
        <f>$C$4*POWER(F1917,-2/3)*(inputs!$C$9+inputs!$D$9)/POWER(inputs!$C$9+inputs!$D$9*output!G1917,2)</f>
        <v>8.5777375158176289E-6</v>
      </c>
      <c r="K1917" s="7">
        <f>$D$4*POWER(F1917,-1)*(inputs!$C$9+inputs!$D$9)/POWER(inputs!$C$9+inputs!$D$9*output!G1917,2)</f>
        <v>1.875233987000898E-5</v>
      </c>
      <c r="L1917" s="7">
        <f t="shared" si="91"/>
        <v>1.8904812801329209E-4</v>
      </c>
      <c r="M1917" s="73"/>
      <c r="N1917" s="77">
        <f t="shared" si="92"/>
        <v>189.04812801329209</v>
      </c>
      <c r="O1917" s="78">
        <f>(inputs!$C$9+inputs!$D$9)/L1917</f>
        <v>6083.1070483762878</v>
      </c>
      <c r="P1917" s="79">
        <f t="shared" si="93"/>
        <v>33.121119342288935</v>
      </c>
    </row>
    <row r="1918" spans="6:16" x14ac:dyDescent="0.35">
      <c r="F1918" s="83">
        <v>1915</v>
      </c>
      <c r="G1918" s="8">
        <f>output!F1918/inputs!$M$9*inputs!$D$9/inputs!$C$9</f>
        <v>1.915</v>
      </c>
      <c r="H1918" s="7">
        <f>$A$4*POWER(F1918,2)*(inputs!$C$9+inputs!$D$9)/POWER(inputs!$C$9+inputs!$D$9*output!G1918,2)</f>
        <v>3.3425665819322832E-5</v>
      </c>
      <c r="I1918" s="7">
        <f>$B$4*POWER(F1918,2)*(inputs!$C$9+inputs!$D$9)/POWER(inputs!$C$9+inputs!$D$9*output!G1918,2)</f>
        <v>1.2842368694247134E-4</v>
      </c>
      <c r="J1918" s="7">
        <f>$C$4*POWER(F1918,-2/3)*(inputs!$C$9+inputs!$D$9)/POWER(inputs!$C$9+inputs!$D$9*output!G1918,2)</f>
        <v>8.5727528264727343E-6</v>
      </c>
      <c r="K1918" s="7">
        <f>$D$4*POWER(F1918,-1)*(inputs!$C$9+inputs!$D$9)/POWER(inputs!$C$9+inputs!$D$9*output!G1918,2)</f>
        <v>1.8738179736224167E-5</v>
      </c>
      <c r="L1918" s="7">
        <f t="shared" si="91"/>
        <v>1.8916028532449107E-4</v>
      </c>
      <c r="M1918" s="73"/>
      <c r="N1918" s="77">
        <f t="shared" si="92"/>
        <v>189.16028532449107</v>
      </c>
      <c r="O1918" s="78">
        <f>(inputs!$C$9+inputs!$D$9)/L1918</f>
        <v>6079.5002398482129</v>
      </c>
      <c r="P1918" s="79">
        <f t="shared" si="93"/>
        <v>33.111298764757557</v>
      </c>
    </row>
    <row r="1919" spans="6:16" x14ac:dyDescent="0.35">
      <c r="F1919" s="83">
        <v>1916</v>
      </c>
      <c r="G1919" s="8">
        <f>output!F1919/inputs!$M$9*inputs!$D$9/inputs!$C$9</f>
        <v>1.9159999999999999</v>
      </c>
      <c r="H1919" s="7">
        <f>$A$4*POWER(F1919,2)*(inputs!$C$9+inputs!$D$9)/POWER(inputs!$C$9+inputs!$D$9*output!G1919,2)</f>
        <v>3.3452787453229417E-5</v>
      </c>
      <c r="I1919" s="7">
        <f>$B$4*POWER(F1919,2)*(inputs!$C$9+inputs!$D$9)/POWER(inputs!$C$9+inputs!$D$9*output!G1919,2)</f>
        <v>1.2852789010901451E-4</v>
      </c>
      <c r="J1919" s="7">
        <f>$C$4*POWER(F1919,-2/3)*(inputs!$C$9+inputs!$D$9)/POWER(inputs!$C$9+inputs!$D$9*output!G1919,2)</f>
        <v>8.567772824044698E-6</v>
      </c>
      <c r="K1919" s="7">
        <f>$D$4*POWER(F1919,-1)*(inputs!$C$9+inputs!$D$9)/POWER(inputs!$C$9+inputs!$D$9*output!G1919,2)</f>
        <v>1.8724035909211123E-5</v>
      </c>
      <c r="L1919" s="7">
        <f t="shared" si="91"/>
        <v>1.8927248629549976E-4</v>
      </c>
      <c r="M1919" s="73"/>
      <c r="N1919" s="77">
        <f t="shared" si="92"/>
        <v>189.27248629549976</v>
      </c>
      <c r="O1919" s="78">
        <f>(inputs!$C$9+inputs!$D$9)/L1919</f>
        <v>6075.8963043607619</v>
      </c>
      <c r="P1919" s="79">
        <f t="shared" si="93"/>
        <v>33.101483099811503</v>
      </c>
    </row>
    <row r="1920" spans="6:16" x14ac:dyDescent="0.35">
      <c r="F1920" s="83">
        <v>1917</v>
      </c>
      <c r="G1920" s="8">
        <f>output!F1920/inputs!$M$9*inputs!$D$9/inputs!$C$9</f>
        <v>1.9169999999999998</v>
      </c>
      <c r="H1920" s="7">
        <f>$A$4*POWER(F1920,2)*(inputs!$C$9+inputs!$D$9)/POWER(inputs!$C$9+inputs!$D$9*output!G1920,2)</f>
        <v>3.3479913762738444E-5</v>
      </c>
      <c r="I1920" s="7">
        <f>$B$4*POWER(F1920,2)*(inputs!$C$9+inputs!$D$9)/POWER(inputs!$C$9+inputs!$D$9*output!G1920,2)</f>
        <v>1.2863211123954104E-4</v>
      </c>
      <c r="J1920" s="7">
        <f>$C$4*POWER(F1920,-2/3)*(inputs!$C$9+inputs!$D$9)/POWER(inputs!$C$9+inputs!$D$9*output!G1920,2)</f>
        <v>8.5627975020516818E-6</v>
      </c>
      <c r="K1920" s="7">
        <f>$D$4*POWER(F1920,-1)*(inputs!$C$9+inputs!$D$9)/POWER(inputs!$C$9+inputs!$D$9*output!G1920,2)</f>
        <v>1.8709908362739997E-5</v>
      </c>
      <c r="L1920" s="7">
        <f t="shared" si="91"/>
        <v>1.893847308670712E-4</v>
      </c>
      <c r="M1920" s="73"/>
      <c r="N1920" s="77">
        <f t="shared" si="92"/>
        <v>189.3847308670712</v>
      </c>
      <c r="O1920" s="78">
        <f>(inputs!$C$9+inputs!$D$9)/L1920</f>
        <v>6072.2952411996866</v>
      </c>
      <c r="P1920" s="79">
        <f t="shared" si="93"/>
        <v>33.091672349876106</v>
      </c>
    </row>
    <row r="1921" spans="6:16" x14ac:dyDescent="0.35">
      <c r="F1921" s="83">
        <v>1918</v>
      </c>
      <c r="G1921" s="8">
        <f>output!F1921/inputs!$M$9*inputs!$D$9/inputs!$C$9</f>
        <v>1.9179999999999999</v>
      </c>
      <c r="H1921" s="7">
        <f>$A$4*POWER(F1921,2)*(inputs!$C$9+inputs!$D$9)/POWER(inputs!$C$9+inputs!$D$9*output!G1921,2)</f>
        <v>3.3507044742374122E-5</v>
      </c>
      <c r="I1921" s="7">
        <f>$B$4*POWER(F1921,2)*(inputs!$C$9+inputs!$D$9)/POWER(inputs!$C$9+inputs!$D$9*output!G1921,2)</f>
        <v>1.2873635031301258E-4</v>
      </c>
      <c r="J1921" s="7">
        <f>$C$4*POWER(F1921,-2/3)*(inputs!$C$9+inputs!$D$9)/POWER(inputs!$C$9+inputs!$D$9*output!G1921,2)</f>
        <v>8.5578268540240293E-6</v>
      </c>
      <c r="K1921" s="7">
        <f>$D$4*POWER(F1921,-1)*(inputs!$C$9+inputs!$D$9)/POWER(inputs!$C$9+inputs!$D$9*output!G1921,2)</f>
        <v>1.869579707063608E-5</v>
      </c>
      <c r="L1921" s="7">
        <f t="shared" si="91"/>
        <v>1.8949701898004679E-4</v>
      </c>
      <c r="M1921" s="73"/>
      <c r="N1921" s="77">
        <f t="shared" si="92"/>
        <v>189.49701898004679</v>
      </c>
      <c r="O1921" s="78">
        <f>(inputs!$C$9+inputs!$D$9)/L1921</f>
        <v>6068.6970496411341</v>
      </c>
      <c r="P1921" s="79">
        <f t="shared" si="93"/>
        <v>33.081866517351216</v>
      </c>
    </row>
    <row r="1922" spans="6:16" x14ac:dyDescent="0.35">
      <c r="F1922" s="83">
        <v>1919</v>
      </c>
      <c r="G1922" s="8">
        <f>output!F1922/inputs!$M$9*inputs!$D$9/inputs!$C$9</f>
        <v>1.9189999999999998</v>
      </c>
      <c r="H1922" s="7">
        <f>$A$4*POWER(F1922,2)*(inputs!$C$9+inputs!$D$9)/POWER(inputs!$C$9+inputs!$D$9*output!G1922,2)</f>
        <v>3.3534180386665004E-5</v>
      </c>
      <c r="I1922" s="7">
        <f>$B$4*POWER(F1922,2)*(inputs!$C$9+inputs!$D$9)/POWER(inputs!$C$9+inputs!$D$9*output!G1922,2)</f>
        <v>1.2884060730840741E-4</v>
      </c>
      <c r="J1922" s="7">
        <f>$C$4*POWER(F1922,-2/3)*(inputs!$C$9+inputs!$D$9)/POWER(inputs!$C$9+inputs!$D$9*output!G1922,2)</f>
        <v>8.5528608735042478E-6</v>
      </c>
      <c r="K1922" s="7">
        <f>$D$4*POWER(F1922,-1)*(inputs!$C$9+inputs!$D$9)/POWER(inputs!$C$9+inputs!$D$9*output!G1922,2)</f>
        <v>1.8681702006779624E-5</v>
      </c>
      <c r="L1922" s="7">
        <f t="shared" si="91"/>
        <v>1.8960935057535632E-4</v>
      </c>
      <c r="M1922" s="73"/>
      <c r="N1922" s="77">
        <f t="shared" si="92"/>
        <v>189.60935057535633</v>
      </c>
      <c r="O1922" s="78">
        <f>(inputs!$C$9+inputs!$D$9)/L1922</f>
        <v>6065.1017289516858</v>
      </c>
      <c r="P1922" s="79">
        <f t="shared" si="93"/>
        <v>33.072065604611232</v>
      </c>
    </row>
    <row r="1923" spans="6:16" x14ac:dyDescent="0.35">
      <c r="F1923" s="83">
        <v>1920</v>
      </c>
      <c r="G1923" s="8">
        <f>output!F1923/inputs!$M$9*inputs!$D$9/inputs!$C$9</f>
        <v>1.92</v>
      </c>
      <c r="H1923" s="7">
        <f>$A$4*POWER(F1923,2)*(inputs!$C$9+inputs!$D$9)/POWER(inputs!$C$9+inputs!$D$9*output!G1923,2)</f>
        <v>3.3561320690143982E-5</v>
      </c>
      <c r="I1923" s="7">
        <f>$B$4*POWER(F1923,2)*(inputs!$C$9+inputs!$D$9)/POWER(inputs!$C$9+inputs!$D$9*output!G1923,2)</f>
        <v>1.2894488220472055E-4</v>
      </c>
      <c r="J1923" s="7">
        <f>$C$4*POWER(F1923,-2/3)*(inputs!$C$9+inputs!$D$9)/POWER(inputs!$C$9+inputs!$D$9*output!G1923,2)</f>
        <v>8.5478995540469347E-6</v>
      </c>
      <c r="K1923" s="7">
        <f>$D$4*POWER(F1923,-1)*(inputs!$C$9+inputs!$D$9)/POWER(inputs!$C$9+inputs!$D$9*output!G1923,2)</f>
        <v>1.8667623145105696E-5</v>
      </c>
      <c r="L1923" s="7">
        <f t="shared" si="91"/>
        <v>1.8972172559401717E-4</v>
      </c>
      <c r="M1923" s="73"/>
      <c r="N1923" s="77">
        <f t="shared" si="92"/>
        <v>189.72172559401716</v>
      </c>
      <c r="O1923" s="78">
        <f>(inputs!$C$9+inputs!$D$9)/L1923</f>
        <v>6061.5092783884365</v>
      </c>
      <c r="P1923" s="79">
        <f t="shared" si="93"/>
        <v>33.062269614005324</v>
      </c>
    </row>
    <row r="1924" spans="6:16" x14ac:dyDescent="0.35">
      <c r="F1924" s="83">
        <v>1921</v>
      </c>
      <c r="G1924" s="8">
        <f>output!F1924/inputs!$M$9*inputs!$D$9/inputs!$C$9</f>
        <v>1.9209999999999998</v>
      </c>
      <c r="H1924" s="7">
        <f>$A$4*POWER(F1924,2)*(inputs!$C$9+inputs!$D$9)/POWER(inputs!$C$9+inputs!$D$9*output!G1924,2)</f>
        <v>3.3588465647348274E-5</v>
      </c>
      <c r="I1924" s="7">
        <f>$B$4*POWER(F1924,2)*(inputs!$C$9+inputs!$D$9)/POWER(inputs!$C$9+inputs!$D$9*output!G1924,2)</f>
        <v>1.2904917498096364E-4</v>
      </c>
      <c r="J1924" s="7">
        <f>$C$4*POWER(F1924,-2/3)*(inputs!$C$9+inputs!$D$9)/POWER(inputs!$C$9+inputs!$D$9*output!G1924,2)</f>
        <v>8.542942889218809E-6</v>
      </c>
      <c r="K1924" s="7">
        <f>$D$4*POWER(F1924,-1)*(inputs!$C$9+inputs!$D$9)/POWER(inputs!$C$9+inputs!$D$9*output!G1924,2)</f>
        <v>1.8653560459604093E-5</v>
      </c>
      <c r="L1924" s="7">
        <f t="shared" si="91"/>
        <v>1.8983414397713479E-4</v>
      </c>
      <c r="M1924" s="73"/>
      <c r="N1924" s="77">
        <f t="shared" si="92"/>
        <v>189.8341439771348</v>
      </c>
      <c r="O1924" s="78">
        <f>(inputs!$C$9+inputs!$D$9)/L1924</f>
        <v>6057.9196971990223</v>
      </c>
      <c r="P1924" s="79">
        <f t="shared" si="93"/>
        <v>33.052478547857426</v>
      </c>
    </row>
    <row r="1925" spans="6:16" x14ac:dyDescent="0.35">
      <c r="F1925" s="83">
        <v>1922</v>
      </c>
      <c r="G1925" s="8">
        <f>output!F1925/inputs!$M$9*inputs!$D$9/inputs!$C$9</f>
        <v>1.9219999999999997</v>
      </c>
      <c r="H1925" s="7">
        <f>$A$4*POWER(F1925,2)*(inputs!$C$9+inputs!$D$9)/POWER(inputs!$C$9+inputs!$D$9*output!G1925,2)</f>
        <v>3.3615615252819411E-5</v>
      </c>
      <c r="I1925" s="7">
        <f>$B$4*POWER(F1925,2)*(inputs!$C$9+inputs!$D$9)/POWER(inputs!$C$9+inputs!$D$9*output!G1925,2)</f>
        <v>1.2915348561616486E-4</v>
      </c>
      <c r="J1925" s="7">
        <f>$C$4*POWER(F1925,-2/3)*(inputs!$C$9+inputs!$D$9)/POWER(inputs!$C$9+inputs!$D$9*output!G1925,2)</f>
        <v>8.5379908725986322E-6</v>
      </c>
      <c r="K1925" s="7">
        <f>$D$4*POWER(F1925,-1)*(inputs!$C$9+inputs!$D$9)/POWER(inputs!$C$9+inputs!$D$9*output!G1925,2)</f>
        <v>1.8639513924319092E-5</v>
      </c>
      <c r="L1925" s="7">
        <f t="shared" si="91"/>
        <v>1.8994660566590201E-4</v>
      </c>
      <c r="M1925" s="73"/>
      <c r="N1925" s="77">
        <f t="shared" si="92"/>
        <v>189.94660566590201</v>
      </c>
      <c r="O1925" s="78">
        <f>(inputs!$C$9+inputs!$D$9)/L1925</f>
        <v>6054.3329846216911</v>
      </c>
      <c r="P1925" s="79">
        <f t="shared" si="93"/>
        <v>33.042692408466408</v>
      </c>
    </row>
    <row r="1926" spans="6:16" x14ac:dyDescent="0.35">
      <c r="F1926" s="83">
        <v>1923</v>
      </c>
      <c r="G1926" s="8">
        <f>output!F1926/inputs!$M$9*inputs!$D$9/inputs!$C$9</f>
        <v>1.923</v>
      </c>
      <c r="H1926" s="7">
        <f>$A$4*POWER(F1926,2)*(inputs!$C$9+inputs!$D$9)/POWER(inputs!$C$9+inputs!$D$9*output!G1926,2)</f>
        <v>3.3642769501103293E-5</v>
      </c>
      <c r="I1926" s="7">
        <f>$B$4*POWER(F1926,2)*(inputs!$C$9+inputs!$D$9)/POWER(inputs!$C$9+inputs!$D$9*output!G1926,2)</f>
        <v>1.2925781408936916E-4</v>
      </c>
      <c r="J1926" s="7">
        <f>$C$4*POWER(F1926,-2/3)*(inputs!$C$9+inputs!$D$9)/POWER(inputs!$C$9+inputs!$D$9*output!G1926,2)</f>
        <v>8.533043497777223E-6</v>
      </c>
      <c r="K1926" s="7">
        <f>$D$4*POWER(F1926,-1)*(inputs!$C$9+inputs!$D$9)/POWER(inputs!$C$9+inputs!$D$9*output!G1926,2)</f>
        <v>1.862548351334943E-5</v>
      </c>
      <c r="L1926" s="7">
        <f t="shared" si="91"/>
        <v>1.900591106015991E-4</v>
      </c>
      <c r="M1926" s="73"/>
      <c r="N1926" s="77">
        <f t="shared" si="92"/>
        <v>190.05911060159912</v>
      </c>
      <c r="O1926" s="78">
        <f>(inputs!$C$9+inputs!$D$9)/L1926</f>
        <v>6050.7491398853472</v>
      </c>
      <c r="P1926" s="79">
        <f t="shared" si="93"/>
        <v>33.032911198106184</v>
      </c>
    </row>
    <row r="1927" spans="6:16" x14ac:dyDescent="0.35">
      <c r="F1927" s="83">
        <v>1924</v>
      </c>
      <c r="G1927" s="8">
        <f>output!F1927/inputs!$M$9*inputs!$D$9/inputs!$C$9</f>
        <v>1.9239999999999999</v>
      </c>
      <c r="H1927" s="7">
        <f>$A$4*POWER(F1927,2)*(inputs!$C$9+inputs!$D$9)/POWER(inputs!$C$9+inputs!$D$9*output!G1927,2)</f>
        <v>3.3669928386750118E-5</v>
      </c>
      <c r="I1927" s="7">
        <f>$B$4*POWER(F1927,2)*(inputs!$C$9+inputs!$D$9)/POWER(inputs!$C$9+inputs!$D$9*output!G1927,2)</f>
        <v>1.2936216037963809E-4</v>
      </c>
      <c r="J1927" s="7">
        <f>$C$4*POWER(F1927,-2/3)*(inputs!$C$9+inputs!$D$9)/POWER(inputs!$C$9+inputs!$D$9*output!G1927,2)</f>
        <v>8.5281007583573921E-6</v>
      </c>
      <c r="K1927" s="7">
        <f>$D$4*POWER(F1927,-1)*(inputs!$C$9+inputs!$D$9)/POWER(inputs!$C$9+inputs!$D$9*output!G1927,2)</f>
        <v>1.8611469200848074E-5</v>
      </c>
      <c r="L1927" s="7">
        <f t="shared" si="91"/>
        <v>1.9017165872559365E-4</v>
      </c>
      <c r="M1927" s="73"/>
      <c r="N1927" s="77">
        <f t="shared" si="92"/>
        <v>190.17165872559366</v>
      </c>
      <c r="O1927" s="78">
        <f>(inputs!$C$9+inputs!$D$9)/L1927</f>
        <v>6047.168162209603</v>
      </c>
      <c r="P1927" s="79">
        <f t="shared" si="93"/>
        <v>33.023134919025743</v>
      </c>
    </row>
    <row r="1928" spans="6:16" x14ac:dyDescent="0.35">
      <c r="F1928" s="83">
        <v>1925</v>
      </c>
      <c r="G1928" s="8">
        <f>output!F1928/inputs!$M$9*inputs!$D$9/inputs!$C$9</f>
        <v>1.925</v>
      </c>
      <c r="H1928" s="7">
        <f>$A$4*POWER(F1928,2)*(inputs!$C$9+inputs!$D$9)/POWER(inputs!$C$9+inputs!$D$9*output!G1928,2)</f>
        <v>3.3697091904314392E-5</v>
      </c>
      <c r="I1928" s="7">
        <f>$B$4*POWER(F1928,2)*(inputs!$C$9+inputs!$D$9)/POWER(inputs!$C$9+inputs!$D$9*output!G1928,2)</f>
        <v>1.2946652446604959E-4</v>
      </c>
      <c r="J1928" s="7">
        <f>$C$4*POWER(F1928,-2/3)*(inputs!$C$9+inputs!$D$9)/POWER(inputs!$C$9+inputs!$D$9*output!G1928,2)</f>
        <v>8.5231626479539324E-6</v>
      </c>
      <c r="K1928" s="7">
        <f>$D$4*POWER(F1928,-1)*(inputs!$C$9+inputs!$D$9)/POWER(inputs!$C$9+inputs!$D$9*output!G1928,2)</f>
        <v>1.8597470961022102E-5</v>
      </c>
      <c r="L1928" s="7">
        <f t="shared" si="91"/>
        <v>1.9028424997934003E-4</v>
      </c>
      <c r="M1928" s="73"/>
      <c r="N1928" s="77">
        <f t="shared" si="92"/>
        <v>190.28424997934002</v>
      </c>
      <c r="O1928" s="78">
        <f>(inputs!$C$9+inputs!$D$9)/L1928</f>
        <v>6043.5900508048371</v>
      </c>
      <c r="P1928" s="79">
        <f t="shared" si="93"/>
        <v>33.013363573449347</v>
      </c>
    </row>
    <row r="1929" spans="6:16" x14ac:dyDescent="0.35">
      <c r="F1929" s="83">
        <v>1926</v>
      </c>
      <c r="G1929" s="8">
        <f>output!F1929/inputs!$M$9*inputs!$D$9/inputs!$C$9</f>
        <v>1.9259999999999999</v>
      </c>
      <c r="H1929" s="7">
        <f>$A$4*POWER(F1929,2)*(inputs!$C$9+inputs!$D$9)/POWER(inputs!$C$9+inputs!$D$9*output!G1929,2)</f>
        <v>3.3724260048354958E-5</v>
      </c>
      <c r="I1929" s="7">
        <f>$B$4*POWER(F1929,2)*(inputs!$C$9+inputs!$D$9)/POWER(inputs!$C$9+inputs!$D$9*output!G1929,2)</f>
        <v>1.2957090632769849E-4</v>
      </c>
      <c r="J1929" s="7">
        <f>$C$4*POWER(F1929,-2/3)*(inputs!$C$9+inputs!$D$9)/POWER(inputs!$C$9+inputs!$D$9*output!G1929,2)</f>
        <v>8.51822916019358E-6</v>
      </c>
      <c r="K1929" s="7">
        <f>$D$4*POWER(F1929,-1)*(inputs!$C$9+inputs!$D$9)/POWER(inputs!$C$9+inputs!$D$9*output!G1929,2)</f>
        <v>1.8583488768132597E-5</v>
      </c>
      <c r="L1929" s="7">
        <f t="shared" si="91"/>
        <v>1.9039688430437963E-4</v>
      </c>
      <c r="M1929" s="73"/>
      <c r="N1929" s="77">
        <f t="shared" si="92"/>
        <v>190.39688430437963</v>
      </c>
      <c r="O1929" s="78">
        <f>(inputs!$C$9+inputs!$D$9)/L1929</f>
        <v>6040.0148048722394</v>
      </c>
      <c r="P1929" s="79">
        <f t="shared" si="93"/>
        <v>33.003597163576543</v>
      </c>
    </row>
    <row r="1930" spans="6:16" x14ac:dyDescent="0.35">
      <c r="F1930" s="83">
        <v>1927</v>
      </c>
      <c r="G1930" s="8">
        <f>output!F1930/inputs!$M$9*inputs!$D$9/inputs!$C$9</f>
        <v>1.9269999999999998</v>
      </c>
      <c r="H1930" s="7">
        <f>$A$4*POWER(F1930,2)*(inputs!$C$9+inputs!$D$9)/POWER(inputs!$C$9+inputs!$D$9*output!G1930,2)</f>
        <v>3.3751432813434956E-5</v>
      </c>
      <c r="I1930" s="7">
        <f>$B$4*POWER(F1930,2)*(inputs!$C$9+inputs!$D$9)/POWER(inputs!$C$9+inputs!$D$9*output!G1930,2)</f>
        <v>1.2967530594369588E-4</v>
      </c>
      <c r="J1930" s="7">
        <f>$C$4*POWER(F1930,-2/3)*(inputs!$C$9+inputs!$D$9)/POWER(inputs!$C$9+inputs!$D$9*output!G1930,2)</f>
        <v>8.5133002887150039E-6</v>
      </c>
      <c r="K1930" s="7">
        <f>$D$4*POWER(F1930,-1)*(inputs!$C$9+inputs!$D$9)/POWER(inputs!$C$9+inputs!$D$9*output!G1930,2)</f>
        <v>1.8569522596494448E-5</v>
      </c>
      <c r="L1930" s="7">
        <f t="shared" si="91"/>
        <v>1.905095616423403E-4</v>
      </c>
      <c r="M1930" s="73"/>
      <c r="N1930" s="77">
        <f t="shared" si="92"/>
        <v>190.50956164234032</v>
      </c>
      <c r="O1930" s="78">
        <f>(inputs!$C$9+inputs!$D$9)/L1930</f>
        <v>6036.4424236038722</v>
      </c>
      <c r="P1930" s="79">
        <f t="shared" si="93"/>
        <v>32.993835691582341</v>
      </c>
    </row>
    <row r="1931" spans="6:16" x14ac:dyDescent="0.35">
      <c r="F1931" s="83">
        <v>1928</v>
      </c>
      <c r="G1931" s="8">
        <f>output!F1931/inputs!$M$9*inputs!$D$9/inputs!$C$9</f>
        <v>1.9279999999999999</v>
      </c>
      <c r="H1931" s="7">
        <f>$A$4*POWER(F1931,2)*(inputs!$C$9+inputs!$D$9)/POWER(inputs!$C$9+inputs!$D$9*output!G1931,2)</f>
        <v>3.3778610194121855E-5</v>
      </c>
      <c r="I1931" s="7">
        <f>$B$4*POWER(F1931,2)*(inputs!$C$9+inputs!$D$9)/POWER(inputs!$C$9+inputs!$D$9*output!G1931,2)</f>
        <v>1.2977972329316969E-4</v>
      </c>
      <c r="J1931" s="7">
        <f>$C$4*POWER(F1931,-2/3)*(inputs!$C$9+inputs!$D$9)/POWER(inputs!$C$9+inputs!$D$9*output!G1931,2)</f>
        <v>8.5083760271687553E-6</v>
      </c>
      <c r="K1931" s="7">
        <f>$D$4*POWER(F1931,-1)*(inputs!$C$9+inputs!$D$9)/POWER(inputs!$C$9+inputs!$D$9*output!G1931,2)</f>
        <v>1.8555572420476272E-5</v>
      </c>
      <c r="L1931" s="7">
        <f t="shared" si="91"/>
        <v>1.9062228193493657E-4</v>
      </c>
      <c r="M1931" s="73"/>
      <c r="N1931" s="77">
        <f t="shared" si="92"/>
        <v>190.62228193493658</v>
      </c>
      <c r="O1931" s="78">
        <f>(inputs!$C$9+inputs!$D$9)/L1931</f>
        <v>6032.8729061827062</v>
      </c>
      <c r="P1931" s="79">
        <f t="shared" si="93"/>
        <v>32.984079159617252</v>
      </c>
    </row>
    <row r="1932" spans="6:16" x14ac:dyDescent="0.35">
      <c r="F1932" s="83">
        <v>1929</v>
      </c>
      <c r="G1932" s="8">
        <f>output!F1932/inputs!$M$9*inputs!$D$9/inputs!$C$9</f>
        <v>1.9289999999999998</v>
      </c>
      <c r="H1932" s="7">
        <f>$A$4*POWER(F1932,2)*(inputs!$C$9+inputs!$D$9)/POWER(inputs!$C$9+inputs!$D$9*output!G1932,2)</f>
        <v>3.38057921849874E-5</v>
      </c>
      <c r="I1932" s="7">
        <f>$B$4*POWER(F1932,2)*(inputs!$C$9+inputs!$D$9)/POWER(inputs!$C$9+inputs!$D$9*output!G1932,2)</f>
        <v>1.2988415835526413E-4</v>
      </c>
      <c r="J1932" s="7">
        <f>$C$4*POWER(F1932,-2/3)*(inputs!$C$9+inputs!$D$9)/POWER(inputs!$C$9+inputs!$D$9*output!G1932,2)</f>
        <v>8.5034563692172525E-6</v>
      </c>
      <c r="K1932" s="7">
        <f>$D$4*POWER(F1932,-1)*(inputs!$C$9+inputs!$D$9)/POWER(inputs!$C$9+inputs!$D$9*output!G1932,2)</f>
        <v>1.8541638214500214E-5</v>
      </c>
      <c r="L1932" s="7">
        <f t="shared" si="91"/>
        <v>1.90735045123969E-4</v>
      </c>
      <c r="M1932" s="73"/>
      <c r="N1932" s="77">
        <f t="shared" si="92"/>
        <v>190.735045123969</v>
      </c>
      <c r="O1932" s="78">
        <f>(inputs!$C$9+inputs!$D$9)/L1932</f>
        <v>6029.3062517826911</v>
      </c>
      <c r="P1932" s="79">
        <f t="shared" si="93"/>
        <v>32.974327569807457</v>
      </c>
    </row>
    <row r="1933" spans="6:16" x14ac:dyDescent="0.35">
      <c r="F1933" s="83">
        <v>1930</v>
      </c>
      <c r="G1933" s="8">
        <f>output!F1933/inputs!$M$9*inputs!$D$9/inputs!$C$9</f>
        <v>1.93</v>
      </c>
      <c r="H1933" s="7">
        <f>$A$4*POWER(F1933,2)*(inputs!$C$9+inputs!$D$9)/POWER(inputs!$C$9+inputs!$D$9*output!G1933,2)</f>
        <v>3.3832978780607674E-5</v>
      </c>
      <c r="I1933" s="7">
        <f>$B$4*POWER(F1933,2)*(inputs!$C$9+inputs!$D$9)/POWER(inputs!$C$9+inputs!$D$9*output!G1933,2)</f>
        <v>1.2998861110914022E-4</v>
      </c>
      <c r="J1933" s="7">
        <f>$C$4*POWER(F1933,-2/3)*(inputs!$C$9+inputs!$D$9)/POWER(inputs!$C$9+inputs!$D$9*output!G1933,2)</f>
        <v>8.4985413085347501E-6</v>
      </c>
      <c r="K1933" s="7">
        <f>$D$4*POWER(F1933,-1)*(inputs!$C$9+inputs!$D$9)/POWER(inputs!$C$9+inputs!$D$9*output!G1933,2)</f>
        <v>1.8527719953041862E-5</v>
      </c>
      <c r="L1933" s="7">
        <f t="shared" si="91"/>
        <v>1.9084785115132448E-4</v>
      </c>
      <c r="M1933" s="73"/>
      <c r="N1933" s="77">
        <f t="shared" si="92"/>
        <v>190.84785115132448</v>
      </c>
      <c r="O1933" s="78">
        <f>(inputs!$C$9+inputs!$D$9)/L1933</f>
        <v>6025.742459568788</v>
      </c>
      <c r="P1933" s="79">
        <f t="shared" si="93"/>
        <v>32.964580924254818</v>
      </c>
    </row>
    <row r="1934" spans="6:16" x14ac:dyDescent="0.35">
      <c r="F1934" s="83">
        <v>1931</v>
      </c>
      <c r="G1934" s="8">
        <f>output!F1934/inputs!$M$9*inputs!$D$9/inputs!$C$9</f>
        <v>1.9309999999999998</v>
      </c>
      <c r="H1934" s="7">
        <f>$A$4*POWER(F1934,2)*(inputs!$C$9+inputs!$D$9)/POWER(inputs!$C$9+inputs!$D$9*output!G1934,2)</f>
        <v>3.3860169975563014E-5</v>
      </c>
      <c r="I1934" s="7">
        <f>$B$4*POWER(F1934,2)*(inputs!$C$9+inputs!$D$9)/POWER(inputs!$C$9+inputs!$D$9*output!G1934,2)</f>
        <v>1.300930815339752E-4</v>
      </c>
      <c r="J1934" s="7">
        <f>$C$4*POWER(F1934,-2/3)*(inputs!$C$9+inputs!$D$9)/POWER(inputs!$C$9+inputs!$D$9*output!G1934,2)</f>
        <v>8.4936308388073187E-6</v>
      </c>
      <c r="K1934" s="7">
        <f>$D$4*POWER(F1934,-1)*(inputs!$C$9+inputs!$D$9)/POWER(inputs!$C$9+inputs!$D$9*output!G1934,2)</f>
        <v>1.8513817610630072E-5</v>
      </c>
      <c r="L1934" s="7">
        <f t="shared" si="91"/>
        <v>1.909606999589756E-4</v>
      </c>
      <c r="M1934" s="73"/>
      <c r="N1934" s="77">
        <f t="shared" si="92"/>
        <v>190.9606999589756</v>
      </c>
      <c r="O1934" s="78">
        <f>(inputs!$C$9+inputs!$D$9)/L1934</f>
        <v>6022.1815286970368</v>
      </c>
      <c r="P1934" s="79">
        <f t="shared" si="93"/>
        <v>32.954839225037063</v>
      </c>
    </row>
    <row r="1935" spans="6:16" x14ac:dyDescent="0.35">
      <c r="F1935" s="83">
        <v>1932</v>
      </c>
      <c r="G1935" s="8">
        <f>output!F1935/inputs!$M$9*inputs!$D$9/inputs!$C$9</f>
        <v>1.9319999999999999</v>
      </c>
      <c r="H1935" s="7">
        <f>$A$4*POWER(F1935,2)*(inputs!$C$9+inputs!$D$9)/POWER(inputs!$C$9+inputs!$D$9*output!G1935,2)</f>
        <v>3.3887365764438095E-5</v>
      </c>
      <c r="I1935" s="7">
        <f>$B$4*POWER(F1935,2)*(inputs!$C$9+inputs!$D$9)/POWER(inputs!$C$9+inputs!$D$9*output!G1935,2)</f>
        <v>1.3019756960896297E-4</v>
      </c>
      <c r="J1935" s="7">
        <f>$C$4*POWER(F1935,-2/3)*(inputs!$C$9+inputs!$D$9)/POWER(inputs!$C$9+inputs!$D$9*output!G1935,2)</f>
        <v>8.4887249537327859E-6</v>
      </c>
      <c r="K1935" s="7">
        <f>$D$4*POWER(F1935,-1)*(inputs!$C$9+inputs!$D$9)/POWER(inputs!$C$9+inputs!$D$9*output!G1935,2)</f>
        <v>1.8499931161846841E-5</v>
      </c>
      <c r="L1935" s="7">
        <f t="shared" si="91"/>
        <v>1.910735914889807E-4</v>
      </c>
      <c r="M1935" s="73"/>
      <c r="N1935" s="77">
        <f t="shared" si="92"/>
        <v>191.0735914889807</v>
      </c>
      <c r="O1935" s="78">
        <f>(inputs!$C$9+inputs!$D$9)/L1935</f>
        <v>6018.6234583145988</v>
      </c>
      <c r="P1935" s="79">
        <f t="shared" si="93"/>
        <v>32.945102474207857</v>
      </c>
    </row>
    <row r="1936" spans="6:16" x14ac:dyDescent="0.35">
      <c r="F1936" s="83">
        <v>1933</v>
      </c>
      <c r="G1936" s="8">
        <f>output!F1936/inputs!$M$9*inputs!$D$9/inputs!$C$9</f>
        <v>1.9329999999999998</v>
      </c>
      <c r="H1936" s="7">
        <f>$A$4*POWER(F1936,2)*(inputs!$C$9+inputs!$D$9)/POWER(inputs!$C$9+inputs!$D$9*output!G1936,2)</f>
        <v>3.3914566141821866E-5</v>
      </c>
      <c r="I1936" s="7">
        <f>$B$4*POWER(F1936,2)*(inputs!$C$9+inputs!$D$9)/POWER(inputs!$C$9+inputs!$D$9*output!G1936,2)</f>
        <v>1.3030207531331399E-4</v>
      </c>
      <c r="J1936" s="7">
        <f>$C$4*POWER(F1936,-2/3)*(inputs!$C$9+inputs!$D$9)/POWER(inputs!$C$9+inputs!$D$9*output!G1936,2)</f>
        <v>8.4838236470207412E-6</v>
      </c>
      <c r="K1936" s="7">
        <f>$D$4*POWER(F1936,-1)*(inputs!$C$9+inputs!$D$9)/POWER(inputs!$C$9+inputs!$D$9*output!G1936,2)</f>
        <v>1.8486060581327178E-5</v>
      </c>
      <c r="L1936" s="7">
        <f t="shared" si="91"/>
        <v>1.9118652568348379E-4</v>
      </c>
      <c r="M1936" s="73"/>
      <c r="N1936" s="77">
        <f t="shared" si="92"/>
        <v>191.18652568348378</v>
      </c>
      <c r="O1936" s="78">
        <f>(inputs!$C$9+inputs!$D$9)/L1936</f>
        <v>6015.0682475598023</v>
      </c>
      <c r="P1936" s="79">
        <f t="shared" si="93"/>
        <v>32.935370673796875</v>
      </c>
    </row>
    <row r="1937" spans="6:16" x14ac:dyDescent="0.35">
      <c r="F1937" s="83">
        <v>1934</v>
      </c>
      <c r="G1937" s="8">
        <f>output!F1937/inputs!$M$9*inputs!$D$9/inputs!$C$9</f>
        <v>1.9339999999999997</v>
      </c>
      <c r="H1937" s="7">
        <f>$A$4*POWER(F1937,2)*(inputs!$C$9+inputs!$D$9)/POWER(inputs!$C$9+inputs!$D$9*output!G1937,2)</f>
        <v>3.3941771102307534E-5</v>
      </c>
      <c r="I1937" s="7">
        <f>$B$4*POWER(F1937,2)*(inputs!$C$9+inputs!$D$9)/POWER(inputs!$C$9+inputs!$D$9*output!G1937,2)</f>
        <v>1.3040659862625497E-4</v>
      </c>
      <c r="J1937" s="7">
        <f>$C$4*POWER(F1937,-2/3)*(inputs!$C$9+inputs!$D$9)/POWER(inputs!$C$9+inputs!$D$9*output!G1937,2)</f>
        <v>8.4789269123925088E-6</v>
      </c>
      <c r="K1937" s="7">
        <f>$D$4*POWER(F1937,-1)*(inputs!$C$9+inputs!$D$9)/POWER(inputs!$C$9+inputs!$D$9*output!G1937,2)</f>
        <v>1.8472205843758951E-5</v>
      </c>
      <c r="L1937" s="7">
        <f t="shared" si="91"/>
        <v>1.9129950248471397E-4</v>
      </c>
      <c r="M1937" s="73"/>
      <c r="N1937" s="77">
        <f t="shared" si="92"/>
        <v>191.29950248471397</v>
      </c>
      <c r="O1937" s="78">
        <f>(inputs!$C$9+inputs!$D$9)/L1937</f>
        <v>6011.5158955622073</v>
      </c>
      <c r="P1937" s="79">
        <f t="shared" si="93"/>
        <v>32.925643825809949</v>
      </c>
    </row>
    <row r="1938" spans="6:16" x14ac:dyDescent="0.35">
      <c r="F1938" s="83">
        <v>1935</v>
      </c>
      <c r="G1938" s="8">
        <f>output!F1938/inputs!$M$9*inputs!$D$9/inputs!$C$9</f>
        <v>1.9350000000000001</v>
      </c>
      <c r="H1938" s="7">
        <f>$A$4*POWER(F1938,2)*(inputs!$C$9+inputs!$D$9)/POWER(inputs!$C$9+inputs!$D$9*output!G1938,2)</f>
        <v>3.3968980640492655E-5</v>
      </c>
      <c r="I1938" s="7">
        <f>$B$4*POWER(F1938,2)*(inputs!$C$9+inputs!$D$9)/POWER(inputs!$C$9+inputs!$D$9*output!G1938,2)</f>
        <v>1.3051113952702937E-4</v>
      </c>
      <c r="J1938" s="7">
        <f>$C$4*POWER(F1938,-2/3)*(inputs!$C$9+inputs!$D$9)/POWER(inputs!$C$9+inputs!$D$9*output!G1938,2)</f>
        <v>8.4740347435811053E-6</v>
      </c>
      <c r="K1938" s="7">
        <f>$D$4*POWER(F1938,-1)*(inputs!$C$9+inputs!$D$9)/POWER(inputs!$C$9+inputs!$D$9*output!G1938,2)</f>
        <v>1.8458366923882766E-5</v>
      </c>
      <c r="L1938" s="7">
        <f t="shared" si="91"/>
        <v>1.9141252183498591E-4</v>
      </c>
      <c r="M1938" s="73"/>
      <c r="N1938" s="77">
        <f t="shared" si="92"/>
        <v>191.41252183498591</v>
      </c>
      <c r="O1938" s="78">
        <f>(inputs!$C$9+inputs!$D$9)/L1938</f>
        <v>6007.9664014426344</v>
      </c>
      <c r="P1938" s="79">
        <f t="shared" si="93"/>
        <v>32.915921932229089</v>
      </c>
    </row>
    <row r="1939" spans="6:16" x14ac:dyDescent="0.35">
      <c r="F1939" s="83">
        <v>1936</v>
      </c>
      <c r="G1939" s="8">
        <f>output!F1939/inputs!$M$9*inputs!$D$9/inputs!$C$9</f>
        <v>1.9359999999999999</v>
      </c>
      <c r="H1939" s="7">
        <f>$A$4*POWER(F1939,2)*(inputs!$C$9+inputs!$D$9)/POWER(inputs!$C$9+inputs!$D$9*output!G1939,2)</f>
        <v>3.3996194750979E-5</v>
      </c>
      <c r="I1939" s="7">
        <f>$B$4*POWER(F1939,2)*(inputs!$C$9+inputs!$D$9)/POWER(inputs!$C$9+inputs!$D$9*output!G1939,2)</f>
        <v>1.3061569799489674E-4</v>
      </c>
      <c r="J1939" s="7">
        <f>$C$4*POWER(F1939,-2/3)*(inputs!$C$9+inputs!$D$9)/POWER(inputs!$C$9+inputs!$D$9*output!G1939,2)</f>
        <v>8.4691471343311958E-6</v>
      </c>
      <c r="K1939" s="7">
        <f>$D$4*POWER(F1939,-1)*(inputs!$C$9+inputs!$D$9)/POWER(inputs!$C$9+inputs!$D$9*output!G1939,2)</f>
        <v>1.8444543796491813E-5</v>
      </c>
      <c r="L1939" s="7">
        <f t="shared" si="91"/>
        <v>1.9152558367669872E-4</v>
      </c>
      <c r="M1939" s="73"/>
      <c r="N1939" s="77">
        <f t="shared" si="92"/>
        <v>191.52558367669872</v>
      </c>
      <c r="O1939" s="78">
        <f>(inputs!$C$9+inputs!$D$9)/L1939</f>
        <v>6004.4197643132447</v>
      </c>
      <c r="P1939" s="79">
        <f t="shared" si="93"/>
        <v>32.906204995012715</v>
      </c>
    </row>
    <row r="1940" spans="6:16" x14ac:dyDescent="0.35">
      <c r="F1940" s="83">
        <v>1937</v>
      </c>
      <c r="G1940" s="8">
        <f>output!F1940/inputs!$M$9*inputs!$D$9/inputs!$C$9</f>
        <v>1.9370000000000001</v>
      </c>
      <c r="H1940" s="7">
        <f>$A$4*POWER(F1940,2)*(inputs!$C$9+inputs!$D$9)/POWER(inputs!$C$9+inputs!$D$9*output!G1940,2)</f>
        <v>3.4023413428372648E-5</v>
      </c>
      <c r="I1940" s="7">
        <f>$B$4*POWER(F1940,2)*(inputs!$C$9+inputs!$D$9)/POWER(inputs!$C$9+inputs!$D$9*output!G1940,2)</f>
        <v>1.3072027400913341E-4</v>
      </c>
      <c r="J1940" s="7">
        <f>$C$4*POWER(F1940,-2/3)*(inputs!$C$9+inputs!$D$9)/POWER(inputs!$C$9+inputs!$D$9*output!G1940,2)</f>
        <v>8.4642640783990956E-6</v>
      </c>
      <c r="K1940" s="7">
        <f>$D$4*POWER(F1940,-1)*(inputs!$C$9+inputs!$D$9)/POWER(inputs!$C$9+inputs!$D$9*output!G1940,2)</f>
        <v>1.8430736436431742E-5</v>
      </c>
      <c r="L1940" s="7">
        <f t="shared" si="91"/>
        <v>1.9163868795233689E-4</v>
      </c>
      <c r="M1940" s="73"/>
      <c r="N1940" s="77">
        <f t="shared" si="92"/>
        <v>191.63868795233688</v>
      </c>
      <c r="O1940" s="78">
        <f>(inputs!$C$9+inputs!$D$9)/L1940</f>
        <v>6000.875983277554</v>
      </c>
      <c r="P1940" s="79">
        <f t="shared" si="93"/>
        <v>32.896493016095597</v>
      </c>
    </row>
    <row r="1941" spans="6:16" x14ac:dyDescent="0.35">
      <c r="F1941" s="83">
        <v>1938</v>
      </c>
      <c r="G1941" s="8">
        <f>output!F1941/inputs!$M$9*inputs!$D$9/inputs!$C$9</f>
        <v>1.9379999999999999</v>
      </c>
      <c r="H1941" s="7">
        <f>$A$4*POWER(F1941,2)*(inputs!$C$9+inputs!$D$9)/POWER(inputs!$C$9+inputs!$D$9*output!G1941,2)</f>
        <v>3.4050636667283971E-5</v>
      </c>
      <c r="I1941" s="7">
        <f>$B$4*POWER(F1941,2)*(inputs!$C$9+inputs!$D$9)/POWER(inputs!$C$9+inputs!$D$9*output!G1941,2)</f>
        <v>1.3082486754903191E-4</v>
      </c>
      <c r="J1941" s="7">
        <f>$C$4*POWER(F1941,-2/3)*(inputs!$C$9+inputs!$D$9)/POWER(inputs!$C$9+inputs!$D$9*output!G1941,2)</f>
        <v>8.4593855695527444E-6</v>
      </c>
      <c r="K1941" s="7">
        <f>$D$4*POWER(F1941,-1)*(inputs!$C$9+inputs!$D$9)/POWER(inputs!$C$9+inputs!$D$9*output!G1941,2)</f>
        <v>1.8416944818600531E-5</v>
      </c>
      <c r="L1941" s="7">
        <f t="shared" si="91"/>
        <v>1.9175183460446913E-4</v>
      </c>
      <c r="M1941" s="73"/>
      <c r="N1941" s="77">
        <f t="shared" si="92"/>
        <v>191.75183460446914</v>
      </c>
      <c r="O1941" s="78">
        <f>(inputs!$C$9+inputs!$D$9)/L1941</f>
        <v>5997.3350574305123</v>
      </c>
      <c r="P1941" s="79">
        <f t="shared" si="93"/>
        <v>32.886785997389069</v>
      </c>
    </row>
    <row r="1942" spans="6:16" x14ac:dyDescent="0.35">
      <c r="F1942" s="83">
        <v>1939</v>
      </c>
      <c r="G1942" s="8">
        <f>output!F1942/inputs!$M$9*inputs!$D$9/inputs!$C$9</f>
        <v>1.9389999999999998</v>
      </c>
      <c r="H1942" s="7">
        <f>$A$4*POWER(F1942,2)*(inputs!$C$9+inputs!$D$9)/POWER(inputs!$C$9+inputs!$D$9*output!G1942,2)</f>
        <v>3.4077864462327573E-5</v>
      </c>
      <c r="I1942" s="7">
        <f>$B$4*POWER(F1942,2)*(inputs!$C$9+inputs!$D$9)/POWER(inputs!$C$9+inputs!$D$9*output!G1942,2)</f>
        <v>1.3092947859390125E-4</v>
      </c>
      <c r="J1942" s="7">
        <f>$C$4*POWER(F1942,-2/3)*(inputs!$C$9+inputs!$D$9)/POWER(inputs!$C$9+inputs!$D$9*output!G1942,2)</f>
        <v>8.4545116015716508E-6</v>
      </c>
      <c r="K1942" s="7">
        <f>$D$4*POWER(F1942,-1)*(inputs!$C$9+inputs!$D$9)/POWER(inputs!$C$9+inputs!$D$9*output!G1942,2)</f>
        <v>1.8403168917948347E-5</v>
      </c>
      <c r="L1942" s="7">
        <f t="shared" si="91"/>
        <v>1.9186502357574882E-4</v>
      </c>
      <c r="M1942" s="73"/>
      <c r="N1942" s="77">
        <f t="shared" si="92"/>
        <v>191.86502357574884</v>
      </c>
      <c r="O1942" s="78">
        <f>(inputs!$C$9+inputs!$D$9)/L1942</f>
        <v>5993.7969858585338</v>
      </c>
      <c r="P1942" s="79">
        <f t="shared" si="93"/>
        <v>32.877083940781084</v>
      </c>
    </row>
    <row r="1943" spans="6:16" x14ac:dyDescent="0.35">
      <c r="F1943" s="83">
        <v>1940</v>
      </c>
      <c r="G1943" s="8">
        <f>output!F1943/inputs!$M$9*inputs!$D$9/inputs!$C$9</f>
        <v>1.94</v>
      </c>
      <c r="H1943" s="7">
        <f>$A$4*POWER(F1943,2)*(inputs!$C$9+inputs!$D$9)/POWER(inputs!$C$9+inputs!$D$9*output!G1943,2)</f>
        <v>3.4105096808122336E-5</v>
      </c>
      <c r="I1943" s="7">
        <f>$B$4*POWER(F1943,2)*(inputs!$C$9+inputs!$D$9)/POWER(inputs!$C$9+inputs!$D$9*output!G1943,2)</f>
        <v>1.3103410712306683E-4</v>
      </c>
      <c r="J1943" s="7">
        <f>$C$4*POWER(F1943,-2/3)*(inputs!$C$9+inputs!$D$9)/POWER(inputs!$C$9+inputs!$D$9*output!G1943,2)</f>
        <v>8.4496421682468923E-6</v>
      </c>
      <c r="K1943" s="7">
        <f>$D$4*POWER(F1943,-1)*(inputs!$C$9+inputs!$D$9)/POWER(inputs!$C$9+inputs!$D$9*output!G1943,2)</f>
        <v>1.8389408709477388E-5</v>
      </c>
      <c r="L1943" s="7">
        <f t="shared" si="91"/>
        <v>1.9197825480891345E-4</v>
      </c>
      <c r="M1943" s="73"/>
      <c r="N1943" s="77">
        <f t="shared" si="92"/>
        <v>191.97825480891345</v>
      </c>
      <c r="O1943" s="78">
        <f>(inputs!$C$9+inputs!$D$9)/L1943</f>
        <v>5990.2617676395603</v>
      </c>
      <c r="P1943" s="79">
        <f t="shared" si="93"/>
        <v>32.867386848136313</v>
      </c>
    </row>
    <row r="1944" spans="6:16" x14ac:dyDescent="0.35">
      <c r="F1944" s="83">
        <v>1941</v>
      </c>
      <c r="G1944" s="8">
        <f>output!F1944/inputs!$M$9*inputs!$D$9/inputs!$C$9</f>
        <v>1.9409999999999998</v>
      </c>
      <c r="H1944" s="7">
        <f>$A$4*POWER(F1944,2)*(inputs!$C$9+inputs!$D$9)/POWER(inputs!$C$9+inputs!$D$9*output!G1944,2)</f>
        <v>3.4132333699291409E-5</v>
      </c>
      <c r="I1944" s="7">
        <f>$B$4*POWER(F1944,2)*(inputs!$C$9+inputs!$D$9)/POWER(inputs!$C$9+inputs!$D$9*output!G1944,2)</f>
        <v>1.3113875311587041E-4</v>
      </c>
      <c r="J1944" s="7">
        <f>$C$4*POWER(F1944,-2/3)*(inputs!$C$9+inputs!$D$9)/POWER(inputs!$C$9+inputs!$D$9*output!G1944,2)</f>
        <v>8.4447772633810626E-6</v>
      </c>
      <c r="K1944" s="7">
        <f>$D$4*POWER(F1944,-1)*(inputs!$C$9+inputs!$D$9)/POWER(inputs!$C$9+inputs!$D$9*output!G1944,2)</f>
        <v>1.8375664168241793E-5</v>
      </c>
      <c r="L1944" s="7">
        <f t="shared" si="91"/>
        <v>1.9209152824678467E-4</v>
      </c>
      <c r="M1944" s="73"/>
      <c r="N1944" s="77">
        <f t="shared" si="92"/>
        <v>192.09152824678466</v>
      </c>
      <c r="O1944" s="78">
        <f>(inputs!$C$9+inputs!$D$9)/L1944</f>
        <v>5986.7294018430994</v>
      </c>
      <c r="P1944" s="79">
        <f t="shared" si="93"/>
        <v>32.857694721296241</v>
      </c>
    </row>
    <row r="1945" spans="6:16" x14ac:dyDescent="0.35">
      <c r="F1945" s="83">
        <v>1942</v>
      </c>
      <c r="G1945" s="8">
        <f>output!F1945/inputs!$M$9*inputs!$D$9/inputs!$C$9</f>
        <v>1.9419999999999999</v>
      </c>
      <c r="H1945" s="7">
        <f>$A$4*POWER(F1945,2)*(inputs!$C$9+inputs!$D$9)/POWER(inputs!$C$9+inputs!$D$9*output!G1945,2)</f>
        <v>3.4159575130462206E-5</v>
      </c>
      <c r="I1945" s="7">
        <f>$B$4*POWER(F1945,2)*(inputs!$C$9+inputs!$D$9)/POWER(inputs!$C$9+inputs!$D$9*output!G1945,2)</f>
        <v>1.312434165516701E-4</v>
      </c>
      <c r="J1945" s="7">
        <f>$C$4*POWER(F1945,-2/3)*(inputs!$C$9+inputs!$D$9)/POWER(inputs!$C$9+inputs!$D$9*output!G1945,2)</f>
        <v>8.4399168807882714E-6</v>
      </c>
      <c r="K1945" s="7">
        <f>$D$4*POWER(F1945,-1)*(inputs!$C$9+inputs!$D$9)/POWER(inputs!$C$9+inputs!$D$9*output!G1945,2)</f>
        <v>1.8361935269347472E-5</v>
      </c>
      <c r="L1945" s="7">
        <f t="shared" si="91"/>
        <v>1.9220484383226808E-4</v>
      </c>
      <c r="M1945" s="73"/>
      <c r="N1945" s="77">
        <f t="shared" si="92"/>
        <v>192.20484383226807</v>
      </c>
      <c r="O1945" s="78">
        <f>(inputs!$C$9+inputs!$D$9)/L1945</f>
        <v>5983.1998875302725</v>
      </c>
      <c r="P1945" s="79">
        <f t="shared" si="93"/>
        <v>32.848007562079253</v>
      </c>
    </row>
    <row r="1946" spans="6:16" x14ac:dyDescent="0.35">
      <c r="F1946" s="83">
        <v>1943</v>
      </c>
      <c r="G1946" s="8">
        <f>output!F1946/inputs!$M$9*inputs!$D$9/inputs!$C$9</f>
        <v>1.9429999999999998</v>
      </c>
      <c r="H1946" s="7">
        <f>$A$4*POWER(F1946,2)*(inputs!$C$9+inputs!$D$9)/POWER(inputs!$C$9+inputs!$D$9*output!G1946,2)</f>
        <v>3.4186821096266406E-5</v>
      </c>
      <c r="I1946" s="7">
        <f>$B$4*POWER(F1946,2)*(inputs!$C$9+inputs!$D$9)/POWER(inputs!$C$9+inputs!$D$9*output!G1946,2)</f>
        <v>1.3134809740984052E-4</v>
      </c>
      <c r="J1946" s="7">
        <f>$C$4*POWER(F1946,-2/3)*(inputs!$C$9+inputs!$D$9)/POWER(inputs!$C$9+inputs!$D$9*output!G1946,2)</f>
        <v>8.4350610142940942E-6</v>
      </c>
      <c r="K1946" s="7">
        <f>$D$4*POWER(F1946,-1)*(inputs!$C$9+inputs!$D$9)/POWER(inputs!$C$9+inputs!$D$9*output!G1946,2)</f>
        <v>1.8348221987952005E-5</v>
      </c>
      <c r="L1946" s="7">
        <f t="shared" si="91"/>
        <v>1.9231820150835302E-4</v>
      </c>
      <c r="M1946" s="73"/>
      <c r="N1946" s="77">
        <f t="shared" si="92"/>
        <v>192.31820150835301</v>
      </c>
      <c r="O1946" s="78">
        <f>(inputs!$C$9+inputs!$D$9)/L1946</f>
        <v>5979.6732237538708</v>
      </c>
      <c r="P1946" s="79">
        <f t="shared" si="93"/>
        <v>32.838325372280764</v>
      </c>
    </row>
    <row r="1947" spans="6:16" x14ac:dyDescent="0.35">
      <c r="F1947" s="83">
        <v>1944</v>
      </c>
      <c r="G1947" s="8">
        <f>output!F1947/inputs!$M$9*inputs!$D$9/inputs!$C$9</f>
        <v>1.944</v>
      </c>
      <c r="H1947" s="7">
        <f>$A$4*POWER(F1947,2)*(inputs!$C$9+inputs!$D$9)/POWER(inputs!$C$9+inputs!$D$9*output!G1947,2)</f>
        <v>3.4214071591339913E-5</v>
      </c>
      <c r="I1947" s="7">
        <f>$B$4*POWER(F1947,2)*(inputs!$C$9+inputs!$D$9)/POWER(inputs!$C$9+inputs!$D$9*output!G1947,2)</f>
        <v>1.3145279566977239E-4</v>
      </c>
      <c r="J1947" s="7">
        <f>$C$4*POWER(F1947,-2/3)*(inputs!$C$9+inputs!$D$9)/POWER(inputs!$C$9+inputs!$D$9*output!G1947,2)</f>
        <v>8.4302096577355702E-6</v>
      </c>
      <c r="K1947" s="7">
        <f>$D$4*POWER(F1947,-1)*(inputs!$C$9+inputs!$D$9)/POWER(inputs!$C$9+inputs!$D$9*output!G1947,2)</f>
        <v>1.8334524299264456E-5</v>
      </c>
      <c r="L1947" s="7">
        <f t="shared" si="91"/>
        <v>1.9243160121811234E-4</v>
      </c>
      <c r="M1947" s="73"/>
      <c r="N1947" s="77">
        <f t="shared" si="92"/>
        <v>192.43160121811235</v>
      </c>
      <c r="O1947" s="78">
        <f>(inputs!$C$9+inputs!$D$9)/L1947</f>
        <v>5976.1494095584021</v>
      </c>
      <c r="P1947" s="79">
        <f t="shared" si="93"/>
        <v>32.828648153673292</v>
      </c>
    </row>
    <row r="1948" spans="6:16" x14ac:dyDescent="0.35">
      <c r="F1948" s="83">
        <v>1945</v>
      </c>
      <c r="G1948" s="8">
        <f>output!F1948/inputs!$M$9*inputs!$D$9/inputs!$C$9</f>
        <v>1.9449999999999998</v>
      </c>
      <c r="H1948" s="7">
        <f>$A$4*POWER(F1948,2)*(inputs!$C$9+inputs!$D$9)/POWER(inputs!$C$9+inputs!$D$9*output!G1948,2)</f>
        <v>3.4241326610322886E-5</v>
      </c>
      <c r="I1948" s="7">
        <f>$B$4*POWER(F1948,2)*(inputs!$C$9+inputs!$D$9)/POWER(inputs!$C$9+inputs!$D$9*output!G1948,2)</f>
        <v>1.3155751131087287E-4</v>
      </c>
      <c r="J1948" s="7">
        <f>$C$4*POWER(F1948,-2/3)*(inputs!$C$9+inputs!$D$9)/POWER(inputs!$C$9+inputs!$D$9*output!G1948,2)</f>
        <v>8.4253628049611291E-6</v>
      </c>
      <c r="K1948" s="7">
        <f>$D$4*POWER(F1948,-1)*(inputs!$C$9+inputs!$D$9)/POWER(inputs!$C$9+inputs!$D$9*output!G1948,2)</f>
        <v>1.8320842178545283E-5</v>
      </c>
      <c r="L1948" s="7">
        <f t="shared" si="91"/>
        <v>1.9254504290470216E-4</v>
      </c>
      <c r="M1948" s="73"/>
      <c r="N1948" s="77">
        <f t="shared" si="92"/>
        <v>192.54504290470217</v>
      </c>
      <c r="O1948" s="78">
        <f>(inputs!$C$9+inputs!$D$9)/L1948</f>
        <v>5972.6284439801366</v>
      </c>
      <c r="P1948" s="79">
        <f t="shared" si="93"/>
        <v>32.818975908006536</v>
      </c>
    </row>
    <row r="1949" spans="6:16" x14ac:dyDescent="0.35">
      <c r="F1949" s="83">
        <v>1946</v>
      </c>
      <c r="G1949" s="8">
        <f>output!F1949/inputs!$M$9*inputs!$D$9/inputs!$C$9</f>
        <v>1.9459999999999997</v>
      </c>
      <c r="H1949" s="7">
        <f>$A$4*POWER(F1949,2)*(inputs!$C$9+inputs!$D$9)/POWER(inputs!$C$9+inputs!$D$9*output!G1949,2)</f>
        <v>3.4268586147859739E-5</v>
      </c>
      <c r="I1949" s="7">
        <f>$B$4*POWER(F1949,2)*(inputs!$C$9+inputs!$D$9)/POWER(inputs!$C$9+inputs!$D$9*output!G1949,2)</f>
        <v>1.3166224431256538E-4</v>
      </c>
      <c r="J1949" s="7">
        <f>$C$4*POWER(F1949,-2/3)*(inputs!$C$9+inputs!$D$9)/POWER(inputs!$C$9+inputs!$D$9*output!G1949,2)</f>
        <v>8.4205204498306158E-6</v>
      </c>
      <c r="K1949" s="7">
        <f>$D$4*POWER(F1949,-1)*(inputs!$C$9+inputs!$D$9)/POWER(inputs!$C$9+inputs!$D$9*output!G1949,2)</f>
        <v>1.8307175601106219E-5</v>
      </c>
      <c r="L1949" s="7">
        <f t="shared" si="91"/>
        <v>1.9265852651136197E-4</v>
      </c>
      <c r="M1949" s="73"/>
      <c r="N1949" s="77">
        <f t="shared" si="92"/>
        <v>192.65852651136197</v>
      </c>
      <c r="O1949" s="78">
        <f>(inputs!$C$9+inputs!$D$9)/L1949</f>
        <v>5969.1103260471527</v>
      </c>
      <c r="P1949" s="79">
        <f t="shared" si="93"/>
        <v>32.809308637007526</v>
      </c>
    </row>
    <row r="1950" spans="6:16" x14ac:dyDescent="0.35">
      <c r="F1950" s="83">
        <v>1947</v>
      </c>
      <c r="G1950" s="8">
        <f>output!F1950/inputs!$M$9*inputs!$D$9/inputs!$C$9</f>
        <v>1.9470000000000001</v>
      </c>
      <c r="H1950" s="7">
        <f>$A$4*POWER(F1950,2)*(inputs!$C$9+inputs!$D$9)/POWER(inputs!$C$9+inputs!$D$9*output!G1950,2)</f>
        <v>3.4295850198599148E-5</v>
      </c>
      <c r="I1950" s="7">
        <f>$B$4*POWER(F1950,2)*(inputs!$C$9+inputs!$D$9)/POWER(inputs!$C$9+inputs!$D$9*output!G1950,2)</f>
        <v>1.3176699465428985E-4</v>
      </c>
      <c r="J1950" s="7">
        <f>$C$4*POWER(F1950,-2/3)*(inputs!$C$9+inputs!$D$9)/POWER(inputs!$C$9+inputs!$D$9*output!G1950,2)</f>
        <v>8.4156825862152454E-6</v>
      </c>
      <c r="K1950" s="7">
        <f>$D$4*POWER(F1950,-1)*(inputs!$C$9+inputs!$D$9)/POWER(inputs!$C$9+inputs!$D$9*output!G1950,2)</f>
        <v>1.8293524542310096E-5</v>
      </c>
      <c r="L1950" s="7">
        <f t="shared" si="91"/>
        <v>1.9277205198141436E-4</v>
      </c>
      <c r="M1950" s="73"/>
      <c r="N1950" s="77">
        <f t="shared" si="92"/>
        <v>192.77205198141436</v>
      </c>
      <c r="O1950" s="78">
        <f>(inputs!$C$9+inputs!$D$9)/L1950</f>
        <v>5965.5950547793846</v>
      </c>
      <c r="P1950" s="79">
        <f t="shared" si="93"/>
        <v>32.799646342380626</v>
      </c>
    </row>
    <row r="1951" spans="6:16" x14ac:dyDescent="0.35">
      <c r="F1951" s="83">
        <v>1948</v>
      </c>
      <c r="G1951" s="8">
        <f>output!F1951/inputs!$M$9*inputs!$D$9/inputs!$C$9</f>
        <v>1.948</v>
      </c>
      <c r="H1951" s="7">
        <f>$A$4*POWER(F1951,2)*(inputs!$C$9+inputs!$D$9)/POWER(inputs!$C$9+inputs!$D$9*output!G1951,2)</f>
        <v>3.4323118757193976E-5</v>
      </c>
      <c r="I1951" s="7">
        <f>$B$4*POWER(F1951,2)*(inputs!$C$9+inputs!$D$9)/POWER(inputs!$C$9+inputs!$D$9*output!G1951,2)</f>
        <v>1.3187176231550216E-4</v>
      </c>
      <c r="J1951" s="7">
        <f>$C$4*POWER(F1951,-2/3)*(inputs!$C$9+inputs!$D$9)/POWER(inputs!$C$9+inputs!$D$9*output!G1951,2)</f>
        <v>8.410849207997568E-6</v>
      </c>
      <c r="K1951" s="7">
        <f>$D$4*POWER(F1951,-1)*(inputs!$C$9+inputs!$D$9)/POWER(inputs!$C$9+inputs!$D$9*output!G1951,2)</f>
        <v>1.8279888977570738E-5</v>
      </c>
      <c r="L1951" s="7">
        <f t="shared" si="91"/>
        <v>1.9288561925826444E-4</v>
      </c>
      <c r="M1951" s="73"/>
      <c r="N1951" s="77">
        <f t="shared" si="92"/>
        <v>192.88561925826443</v>
      </c>
      <c r="O1951" s="78">
        <f>(inputs!$C$9+inputs!$D$9)/L1951</f>
        <v>5962.0826291886797</v>
      </c>
      <c r="P1951" s="79">
        <f t="shared" si="93"/>
        <v>32.789989025807749</v>
      </c>
    </row>
    <row r="1952" spans="6:16" x14ac:dyDescent="0.35">
      <c r="F1952" s="83">
        <v>1949</v>
      </c>
      <c r="G1952" s="8">
        <f>output!F1952/inputs!$M$9*inputs!$D$9/inputs!$C$9</f>
        <v>1.9490000000000001</v>
      </c>
      <c r="H1952" s="7">
        <f>$A$4*POWER(F1952,2)*(inputs!$C$9+inputs!$D$9)/POWER(inputs!$C$9+inputs!$D$9*output!G1952,2)</f>
        <v>3.435039181830137E-5</v>
      </c>
      <c r="I1952" s="7">
        <f>$B$4*POWER(F1952,2)*(inputs!$C$9+inputs!$D$9)/POWER(inputs!$C$9+inputs!$D$9*output!G1952,2)</f>
        <v>1.3197654727567474E-4</v>
      </c>
      <c r="J1952" s="7">
        <f>$C$4*POWER(F1952,-2/3)*(inputs!$C$9+inputs!$D$9)/POWER(inputs!$C$9+inputs!$D$9*output!G1952,2)</f>
        <v>8.4060203090714434E-6</v>
      </c>
      <c r="K1952" s="7">
        <f>$D$4*POWER(F1952,-1)*(inputs!$C$9+inputs!$D$9)/POWER(inputs!$C$9+inputs!$D$9*output!G1952,2)</f>
        <v>1.8266268882352833E-5</v>
      </c>
      <c r="L1952" s="7">
        <f t="shared" si="91"/>
        <v>1.9299922828540042E-4</v>
      </c>
      <c r="M1952" s="73"/>
      <c r="N1952" s="77">
        <f t="shared" si="92"/>
        <v>192.99922828540042</v>
      </c>
      <c r="O1952" s="78">
        <f>(inputs!$C$9+inputs!$D$9)/L1952</f>
        <v>5958.5730482788285</v>
      </c>
      <c r="P1952" s="79">
        <f t="shared" si="93"/>
        <v>32.780336688948339</v>
      </c>
    </row>
    <row r="1953" spans="6:16" x14ac:dyDescent="0.35">
      <c r="F1953" s="83">
        <v>1950</v>
      </c>
      <c r="G1953" s="8">
        <f>output!F1953/inputs!$M$9*inputs!$D$9/inputs!$C$9</f>
        <v>1.95</v>
      </c>
      <c r="H1953" s="7">
        <f>$A$4*POWER(F1953,2)*(inputs!$C$9+inputs!$D$9)/POWER(inputs!$C$9+inputs!$D$9*output!G1953,2)</f>
        <v>3.4377669376582679E-5</v>
      </c>
      <c r="I1953" s="7">
        <f>$B$4*POWER(F1953,2)*(inputs!$C$9+inputs!$D$9)/POWER(inputs!$C$9+inputs!$D$9*output!G1953,2)</f>
        <v>1.3208134951429607E-4</v>
      </c>
      <c r="J1953" s="7">
        <f>$C$4*POWER(F1953,-2/3)*(inputs!$C$9+inputs!$D$9)/POWER(inputs!$C$9+inputs!$D$9*output!G1953,2)</f>
        <v>8.4011958833420189E-6</v>
      </c>
      <c r="K1953" s="7">
        <f>$D$4*POWER(F1953,-1)*(inputs!$C$9+inputs!$D$9)/POWER(inputs!$C$9+inputs!$D$9*output!G1953,2)</f>
        <v>1.8252664232171775E-5</v>
      </c>
      <c r="L1953" s="7">
        <f t="shared" ref="L1953:L2000" si="94">SUM(H1953:K1953)</f>
        <v>1.9311287900639255E-4</v>
      </c>
      <c r="M1953" s="73"/>
      <c r="N1953" s="77">
        <f t="shared" ref="N1953:N2000" si="95">L1953*1000000</f>
        <v>193.11287900639255</v>
      </c>
      <c r="O1953" s="78">
        <f>(inputs!$C$9+inputs!$D$9)/L1953</f>
        <v>5955.0663110456335</v>
      </c>
      <c r="P1953" s="79">
        <f t="shared" si="93"/>
        <v>32.770689333439549</v>
      </c>
    </row>
    <row r="1954" spans="6:16" x14ac:dyDescent="0.35">
      <c r="F1954" s="83">
        <v>1951</v>
      </c>
      <c r="G1954" s="8">
        <f>output!F1954/inputs!$M$9*inputs!$D$9/inputs!$C$9</f>
        <v>1.9509999999999998</v>
      </c>
      <c r="H1954" s="7">
        <f>$A$4*POWER(F1954,2)*(inputs!$C$9+inputs!$D$9)/POWER(inputs!$C$9+inputs!$D$9*output!G1954,2)</f>
        <v>3.4404951426703499E-5</v>
      </c>
      <c r="I1954" s="7">
        <f>$B$4*POWER(F1954,2)*(inputs!$C$9+inputs!$D$9)/POWER(inputs!$C$9+inputs!$D$9*output!G1954,2)</f>
        <v>1.3218616901087104E-4</v>
      </c>
      <c r="J1954" s="7">
        <f>$C$4*POWER(F1954,-2/3)*(inputs!$C$9+inputs!$D$9)/POWER(inputs!$C$9+inputs!$D$9*output!G1954,2)</f>
        <v>8.3963759247257024E-6</v>
      </c>
      <c r="K1954" s="7">
        <f>$D$4*POWER(F1954,-1)*(inputs!$C$9+inputs!$D$9)/POWER(inputs!$C$9+inputs!$D$9*output!G1954,2)</f>
        <v>1.8239075002593586E-5</v>
      </c>
      <c r="L1954" s="7">
        <f t="shared" si="94"/>
        <v>1.9322657136489383E-4</v>
      </c>
      <c r="M1954" s="73"/>
      <c r="N1954" s="77">
        <f t="shared" si="95"/>
        <v>193.22657136489383</v>
      </c>
      <c r="O1954" s="78">
        <f>(inputs!$C$9+inputs!$D$9)/L1954</f>
        <v>5951.5624164769324</v>
      </c>
      <c r="P1954" s="79">
        <f t="shared" si="93"/>
        <v>32.761046960896273</v>
      </c>
    </row>
    <row r="1955" spans="6:16" x14ac:dyDescent="0.35">
      <c r="F1955" s="83">
        <v>1952</v>
      </c>
      <c r="G1955" s="8">
        <f>output!F1955/inputs!$M$9*inputs!$D$9/inputs!$C$9</f>
        <v>1.952</v>
      </c>
      <c r="H1955" s="7">
        <f>$A$4*POWER(F1955,2)*(inputs!$C$9+inputs!$D$9)/POWER(inputs!$C$9+inputs!$D$9*output!G1955,2)</f>
        <v>3.4432237963333647E-5</v>
      </c>
      <c r="I1955" s="7">
        <f>$B$4*POWER(F1955,2)*(inputs!$C$9+inputs!$D$9)/POWER(inputs!$C$9+inputs!$D$9*output!G1955,2)</f>
        <v>1.3229100574492075E-4</v>
      </c>
      <c r="J1955" s="7">
        <f>$C$4*POWER(F1955,-2/3)*(inputs!$C$9+inputs!$D$9)/POWER(inputs!$C$9+inputs!$D$9*output!G1955,2)</f>
        <v>8.3915604271501484E-6</v>
      </c>
      <c r="K1955" s="7">
        <f>$D$4*POWER(F1955,-1)*(inputs!$C$9+inputs!$D$9)/POWER(inputs!$C$9+inputs!$D$9*output!G1955,2)</f>
        <v>1.822550116923474E-5</v>
      </c>
      <c r="L1955" s="7">
        <f t="shared" si="94"/>
        <v>1.9334030530463928E-4</v>
      </c>
      <c r="M1955" s="73"/>
      <c r="N1955" s="77">
        <f t="shared" si="95"/>
        <v>193.34030530463929</v>
      </c>
      <c r="O1955" s="78">
        <f>(inputs!$C$9+inputs!$D$9)/L1955</f>
        <v>5948.0613635526579</v>
      </c>
      <c r="P1955" s="79">
        <f t="shared" ref="P1955:P2000" si="96">SQRT(O1955/(8*LN(2)))</f>
        <v>32.751409572911257</v>
      </c>
    </row>
    <row r="1956" spans="6:16" x14ac:dyDescent="0.35">
      <c r="F1956" s="83">
        <v>1953</v>
      </c>
      <c r="G1956" s="8">
        <f>output!F1956/inputs!$M$9*inputs!$D$9/inputs!$C$9</f>
        <v>1.9529999999999998</v>
      </c>
      <c r="H1956" s="7">
        <f>$A$4*POWER(F1956,2)*(inputs!$C$9+inputs!$D$9)/POWER(inputs!$C$9+inputs!$D$9*output!G1956,2)</f>
        <v>3.4459528981147137E-5</v>
      </c>
      <c r="I1956" s="7">
        <f>$B$4*POWER(F1956,2)*(inputs!$C$9+inputs!$D$9)/POWER(inputs!$C$9+inputs!$D$9*output!G1956,2)</f>
        <v>1.3239585969598237E-4</v>
      </c>
      <c r="J1956" s="7">
        <f>$C$4*POWER(F1956,-2/3)*(inputs!$C$9+inputs!$D$9)/POWER(inputs!$C$9+inputs!$D$9*output!G1956,2)</f>
        <v>8.3867493845541807E-6</v>
      </c>
      <c r="K1956" s="7">
        <f>$D$4*POWER(F1956,-1)*(inputs!$C$9+inputs!$D$9)/POWER(inputs!$C$9+inputs!$D$9*output!G1956,2)</f>
        <v>1.8211942707762031E-5</v>
      </c>
      <c r="L1956" s="7">
        <f t="shared" si="94"/>
        <v>1.9345408076944571E-4</v>
      </c>
      <c r="M1956" s="73"/>
      <c r="N1956" s="77">
        <f t="shared" si="95"/>
        <v>193.45408076944571</v>
      </c>
      <c r="O1956" s="78">
        <f>(inputs!$C$9+inputs!$D$9)/L1956</f>
        <v>5944.5631512448917</v>
      </c>
      <c r="P1956" s="79">
        <f t="shared" si="96"/>
        <v>32.741777171055247</v>
      </c>
    </row>
    <row r="1957" spans="6:16" x14ac:dyDescent="0.35">
      <c r="F1957" s="83">
        <v>1954</v>
      </c>
      <c r="G1957" s="8">
        <f>output!F1957/inputs!$M$9*inputs!$D$9/inputs!$C$9</f>
        <v>1.954</v>
      </c>
      <c r="H1957" s="7">
        <f>$A$4*POWER(F1957,2)*(inputs!$C$9+inputs!$D$9)/POWER(inputs!$C$9+inputs!$D$9*output!G1957,2)</f>
        <v>3.4486824474822244E-5</v>
      </c>
      <c r="I1957" s="7">
        <f>$B$4*POWER(F1957,2)*(inputs!$C$9+inputs!$D$9)/POWER(inputs!$C$9+inputs!$D$9*output!G1957,2)</f>
        <v>1.3250073084360945E-4</v>
      </c>
      <c r="J1957" s="7">
        <f>$C$4*POWER(F1957,-2/3)*(inputs!$C$9+inputs!$D$9)/POWER(inputs!$C$9+inputs!$D$9*output!G1957,2)</f>
        <v>8.3819427908878648E-6</v>
      </c>
      <c r="K1957" s="7">
        <f>$D$4*POWER(F1957,-1)*(inputs!$C$9+inputs!$D$9)/POWER(inputs!$C$9+inputs!$D$9*output!G1957,2)</f>
        <v>1.8198399593892491E-5</v>
      </c>
      <c r="L1957" s="7">
        <f t="shared" si="94"/>
        <v>1.9356789770321204E-4</v>
      </c>
      <c r="M1957" s="73"/>
      <c r="N1957" s="77">
        <f t="shared" si="95"/>
        <v>193.56789770321205</v>
      </c>
      <c r="O1957" s="78">
        <f>(inputs!$C$9+inputs!$D$9)/L1957</f>
        <v>5941.0677785178887</v>
      </c>
      <c r="P1957" s="79">
        <f t="shared" si="96"/>
        <v>32.732149756876971</v>
      </c>
    </row>
    <row r="1958" spans="6:16" x14ac:dyDescent="0.35">
      <c r="F1958" s="83">
        <v>1955</v>
      </c>
      <c r="G1958" s="8">
        <f>output!F1958/inputs!$M$9*inputs!$D$9/inputs!$C$9</f>
        <v>1.9549999999999998</v>
      </c>
      <c r="H1958" s="7">
        <f>$A$4*POWER(F1958,2)*(inputs!$C$9+inputs!$D$9)/POWER(inputs!$C$9+inputs!$D$9*output!G1958,2)</f>
        <v>3.4514124439041416E-5</v>
      </c>
      <c r="I1958" s="7">
        <f>$B$4*POWER(F1958,2)*(inputs!$C$9+inputs!$D$9)/POWER(inputs!$C$9+inputs!$D$9*output!G1958,2)</f>
        <v>1.3260561916737164E-4</v>
      </c>
      <c r="J1958" s="7">
        <f>$C$4*POWER(F1958,-2/3)*(inputs!$C$9+inputs!$D$9)/POWER(inputs!$C$9+inputs!$D$9*output!G1958,2)</f>
        <v>8.3771406401123503E-6</v>
      </c>
      <c r="K1958" s="7">
        <f>$D$4*POWER(F1958,-1)*(inputs!$C$9+inputs!$D$9)/POWER(inputs!$C$9+inputs!$D$9*output!G1958,2)</f>
        <v>1.8184871803393203E-5</v>
      </c>
      <c r="L1958" s="7">
        <f t="shared" si="94"/>
        <v>1.9368175604991863E-4</v>
      </c>
      <c r="M1958" s="73"/>
      <c r="N1958" s="77">
        <f t="shared" si="95"/>
        <v>193.68175604991862</v>
      </c>
      <c r="O1958" s="78">
        <f>(inputs!$C$9+inputs!$D$9)/L1958</f>
        <v>5937.5752443281453</v>
      </c>
      <c r="P1958" s="79">
        <f t="shared" si="96"/>
        <v>32.722527331903343</v>
      </c>
    </row>
    <row r="1959" spans="6:16" x14ac:dyDescent="0.35">
      <c r="F1959" s="83">
        <v>1956</v>
      </c>
      <c r="G1959" s="8">
        <f>output!F1959/inputs!$M$9*inputs!$D$9/inputs!$C$9</f>
        <v>1.9559999999999997</v>
      </c>
      <c r="H1959" s="7">
        <f>$A$4*POWER(F1959,2)*(inputs!$C$9+inputs!$D$9)/POWER(inputs!$C$9+inputs!$D$9*output!G1959,2)</f>
        <v>3.4541428868491345E-5</v>
      </c>
      <c r="I1959" s="7">
        <f>$B$4*POWER(F1959,2)*(inputs!$C$9+inputs!$D$9)/POWER(inputs!$C$9+inputs!$D$9*output!G1959,2)</f>
        <v>1.3271052464685482E-4</v>
      </c>
      <c r="J1959" s="7">
        <f>$C$4*POWER(F1959,-2/3)*(inputs!$C$9+inputs!$D$9)/POWER(inputs!$C$9+inputs!$D$9*output!G1959,2)</f>
        <v>8.3723429261999764E-6</v>
      </c>
      <c r="K1959" s="7">
        <f>$D$4*POWER(F1959,-1)*(inputs!$C$9+inputs!$D$9)/POWER(inputs!$C$9+inputs!$D$9*output!G1959,2)</f>
        <v>1.8171359312081241E-5</v>
      </c>
      <c r="L1959" s="7">
        <f t="shared" si="94"/>
        <v>1.9379565575362737E-4</v>
      </c>
      <c r="M1959" s="73"/>
      <c r="N1959" s="77">
        <f t="shared" si="95"/>
        <v>193.79565575362736</v>
      </c>
      <c r="O1959" s="78">
        <f>(inputs!$C$9+inputs!$D$9)/L1959</f>
        <v>5934.0855476244324</v>
      </c>
      <c r="P1959" s="79">
        <f t="shared" si="96"/>
        <v>32.712909897639491</v>
      </c>
    </row>
    <row r="1960" spans="6:16" x14ac:dyDescent="0.35">
      <c r="F1960" s="83">
        <v>1957</v>
      </c>
      <c r="G1960" s="8">
        <f>output!F1960/inputs!$M$9*inputs!$D$9/inputs!$C$9</f>
        <v>1.9569999999999999</v>
      </c>
      <c r="H1960" s="7">
        <f>$A$4*POWER(F1960,2)*(inputs!$C$9+inputs!$D$9)/POWER(inputs!$C$9+inputs!$D$9*output!G1960,2)</f>
        <v>3.456873775786289E-5</v>
      </c>
      <c r="I1960" s="7">
        <f>$B$4*POWER(F1960,2)*(inputs!$C$9+inputs!$D$9)/POWER(inputs!$C$9+inputs!$D$9*output!G1960,2)</f>
        <v>1.3281544726166089E-4</v>
      </c>
      <c r="J1960" s="7">
        <f>$C$4*POWER(F1960,-2/3)*(inputs!$C$9+inputs!$D$9)/POWER(inputs!$C$9+inputs!$D$9*output!G1960,2)</f>
        <v>8.3675496431341409E-6</v>
      </c>
      <c r="K1960" s="7">
        <f>$D$4*POWER(F1960,-1)*(inputs!$C$9+inputs!$D$9)/POWER(inputs!$C$9+inputs!$D$9*output!G1960,2)</f>
        <v>1.8157862095823442E-5</v>
      </c>
      <c r="L1960" s="7">
        <f t="shared" si="94"/>
        <v>1.9390959675848136E-4</v>
      </c>
      <c r="M1960" s="73"/>
      <c r="N1960" s="77">
        <f t="shared" si="95"/>
        <v>193.90959675848137</v>
      </c>
      <c r="O1960" s="78">
        <f>(inputs!$C$9+inputs!$D$9)/L1960</f>
        <v>5930.5986873478469</v>
      </c>
      <c r="P1960" s="79">
        <f t="shared" si="96"/>
        <v>32.703297455568865</v>
      </c>
    </row>
    <row r="1961" spans="6:16" x14ac:dyDescent="0.35">
      <c r="F1961" s="83">
        <v>1958</v>
      </c>
      <c r="G1961" s="8">
        <f>output!F1961/inputs!$M$9*inputs!$D$9/inputs!$C$9</f>
        <v>1.9579999999999997</v>
      </c>
      <c r="H1961" s="7">
        <f>$A$4*POWER(F1961,2)*(inputs!$C$9+inputs!$D$9)/POWER(inputs!$C$9+inputs!$D$9*output!G1961,2)</f>
        <v>3.4596051101851163E-5</v>
      </c>
      <c r="I1961" s="7">
        <f>$B$4*POWER(F1961,2)*(inputs!$C$9+inputs!$D$9)/POWER(inputs!$C$9+inputs!$D$9*output!G1961,2)</f>
        <v>1.3292038699140815E-4</v>
      </c>
      <c r="J1961" s="7">
        <f>$C$4*POWER(F1961,-2/3)*(inputs!$C$9+inputs!$D$9)/POWER(inputs!$C$9+inputs!$D$9*output!G1961,2)</f>
        <v>8.3627607849093414E-6</v>
      </c>
      <c r="K1961" s="7">
        <f>$D$4*POWER(F1961,-1)*(inputs!$C$9+inputs!$D$9)/POWER(inputs!$C$9+inputs!$D$9*output!G1961,2)</f>
        <v>1.8144380130536394E-5</v>
      </c>
      <c r="L1961" s="7">
        <f t="shared" si="94"/>
        <v>1.9402357900870503E-4</v>
      </c>
      <c r="M1961" s="73"/>
      <c r="N1961" s="77">
        <f t="shared" si="95"/>
        <v>194.02357900870504</v>
      </c>
      <c r="O1961" s="78">
        <f>(inputs!$C$9+inputs!$D$9)/L1961</f>
        <v>5927.114662431849</v>
      </c>
      <c r="P1961" s="79">
        <f t="shared" si="96"/>
        <v>32.693690007153315</v>
      </c>
    </row>
    <row r="1962" spans="6:16" x14ac:dyDescent="0.35">
      <c r="F1962" s="83">
        <v>1959</v>
      </c>
      <c r="G1962" s="8">
        <f>output!F1962/inputs!$M$9*inputs!$D$9/inputs!$C$9</f>
        <v>1.9590000000000001</v>
      </c>
      <c r="H1962" s="7">
        <f>$A$4*POWER(F1962,2)*(inputs!$C$9+inputs!$D$9)/POWER(inputs!$C$9+inputs!$D$9*output!G1962,2)</f>
        <v>3.4623368895155434E-5</v>
      </c>
      <c r="I1962" s="7">
        <f>$B$4*POWER(F1962,2)*(inputs!$C$9+inputs!$D$9)/POWER(inputs!$C$9+inputs!$D$9*output!G1962,2)</f>
        <v>1.3302534381573084E-4</v>
      </c>
      <c r="J1962" s="7">
        <f>$C$4*POWER(F1962,-2/3)*(inputs!$C$9+inputs!$D$9)/POWER(inputs!$C$9+inputs!$D$9*output!G1962,2)</f>
        <v>8.357976345531112E-6</v>
      </c>
      <c r="K1962" s="7">
        <f>$D$4*POWER(F1962,-1)*(inputs!$C$9+inputs!$D$9)/POWER(inputs!$C$9+inputs!$D$9*output!G1962,2)</f>
        <v>1.8130913392186224E-5</v>
      </c>
      <c r="L1962" s="7">
        <f t="shared" si="94"/>
        <v>1.9413760244860361E-4</v>
      </c>
      <c r="M1962" s="73"/>
      <c r="N1962" s="77">
        <f t="shared" si="95"/>
        <v>194.13760244860362</v>
      </c>
      <c r="O1962" s="78">
        <f>(inputs!$C$9+inputs!$D$9)/L1962</f>
        <v>5923.6334718023181</v>
      </c>
      <c r="P1962" s="79">
        <f t="shared" si="96"/>
        <v>32.684087553833209</v>
      </c>
    </row>
    <row r="1963" spans="6:16" x14ac:dyDescent="0.35">
      <c r="F1963" s="83">
        <v>1960</v>
      </c>
      <c r="G1963" s="8">
        <f>output!F1963/inputs!$M$9*inputs!$D$9/inputs!$C$9</f>
        <v>1.96</v>
      </c>
      <c r="H1963" s="7">
        <f>$A$4*POWER(F1963,2)*(inputs!$C$9+inputs!$D$9)/POWER(inputs!$C$9+inputs!$D$9*output!G1963,2)</f>
        <v>3.4650691132479204E-5</v>
      </c>
      <c r="I1963" s="7">
        <f>$B$4*POWER(F1963,2)*(inputs!$C$9+inputs!$D$9)/POWER(inputs!$C$9+inputs!$D$9*output!G1963,2)</f>
        <v>1.3313031771427939E-4</v>
      </c>
      <c r="J1963" s="7">
        <f>$C$4*POWER(F1963,-2/3)*(inputs!$C$9+inputs!$D$9)/POWER(inputs!$C$9+inputs!$D$9*output!G1963,2)</f>
        <v>8.3531963190160274E-6</v>
      </c>
      <c r="K1963" s="7">
        <f>$D$4*POWER(F1963,-1)*(inputs!$C$9+inputs!$D$9)/POWER(inputs!$C$9+inputs!$D$9*output!G1963,2)</f>
        <v>1.8117461856788518E-5</v>
      </c>
      <c r="L1963" s="7">
        <f t="shared" si="94"/>
        <v>1.9425166702256315E-4</v>
      </c>
      <c r="M1963" s="73"/>
      <c r="N1963" s="77">
        <f t="shared" si="95"/>
        <v>194.25166702256314</v>
      </c>
      <c r="O1963" s="78">
        <f>(inputs!$C$9+inputs!$D$9)/L1963</f>
        <v>5920.1551143775905</v>
      </c>
      <c r="P1963" s="79">
        <f t="shared" si="96"/>
        <v>32.674490097027501</v>
      </c>
    </row>
    <row r="1964" spans="6:16" x14ac:dyDescent="0.35">
      <c r="F1964" s="83">
        <v>1961</v>
      </c>
      <c r="G1964" s="8">
        <f>output!F1964/inputs!$M$9*inputs!$D$9/inputs!$C$9</f>
        <v>1.9610000000000001</v>
      </c>
      <c r="H1964" s="7">
        <f>$A$4*POWER(F1964,2)*(inputs!$C$9+inputs!$D$9)/POWER(inputs!$C$9+inputs!$D$9*output!G1964,2)</f>
        <v>3.4678017808530145E-5</v>
      </c>
      <c r="I1964" s="7">
        <f>$B$4*POWER(F1964,2)*(inputs!$C$9+inputs!$D$9)/POWER(inputs!$C$9+inputs!$D$9*output!G1964,2)</f>
        <v>1.3323530866672035E-4</v>
      </c>
      <c r="J1964" s="7">
        <f>$C$4*POWER(F1964,-2/3)*(inputs!$C$9+inputs!$D$9)/POWER(inputs!$C$9+inputs!$D$9*output!G1964,2)</f>
        <v>8.3484206993916361E-6</v>
      </c>
      <c r="K1964" s="7">
        <f>$D$4*POWER(F1964,-1)*(inputs!$C$9+inputs!$D$9)/POWER(inputs!$C$9+inputs!$D$9*output!G1964,2)</f>
        <v>1.8104025500408156E-5</v>
      </c>
      <c r="L1964" s="7">
        <f t="shared" si="94"/>
        <v>1.943657726750503E-4</v>
      </c>
      <c r="M1964" s="73"/>
      <c r="N1964" s="77">
        <f t="shared" si="95"/>
        <v>194.36577267505029</v>
      </c>
      <c r="O1964" s="78">
        <f>(inputs!$C$9+inputs!$D$9)/L1964</f>
        <v>5916.6795890685098</v>
      </c>
      <c r="P1964" s="79">
        <f t="shared" si="96"/>
        <v>32.66489763813383</v>
      </c>
    </row>
    <row r="1965" spans="6:16" x14ac:dyDescent="0.35">
      <c r="F1965" s="83">
        <v>1962</v>
      </c>
      <c r="G1965" s="8">
        <f>output!F1965/inputs!$M$9*inputs!$D$9/inputs!$C$9</f>
        <v>1.962</v>
      </c>
      <c r="H1965" s="7">
        <f>$A$4*POWER(F1965,2)*(inputs!$C$9+inputs!$D$9)/POWER(inputs!$C$9+inputs!$D$9*output!G1965,2)</f>
        <v>3.4705348918020142E-5</v>
      </c>
      <c r="I1965" s="7">
        <f>$B$4*POWER(F1965,2)*(inputs!$C$9+inputs!$D$9)/POWER(inputs!$C$9+inputs!$D$9*output!G1965,2)</f>
        <v>1.3334031665273642E-4</v>
      </c>
      <c r="J1965" s="7">
        <f>$C$4*POWER(F1965,-2/3)*(inputs!$C$9+inputs!$D$9)/POWER(inputs!$C$9+inputs!$D$9*output!G1965,2)</f>
        <v>8.3436494806964948E-6</v>
      </c>
      <c r="K1965" s="7">
        <f>$D$4*POWER(F1965,-1)*(inputs!$C$9+inputs!$D$9)/POWER(inputs!$C$9+inputs!$D$9*output!G1965,2)</f>
        <v>1.8090604299159237E-5</v>
      </c>
      <c r="L1965" s="7">
        <f t="shared" si="94"/>
        <v>1.944799193506123E-4</v>
      </c>
      <c r="M1965" s="73"/>
      <c r="N1965" s="77">
        <f t="shared" si="95"/>
        <v>194.47991935061231</v>
      </c>
      <c r="O1965" s="78">
        <f>(inputs!$C$9+inputs!$D$9)/L1965</f>
        <v>5913.2068947784619</v>
      </c>
      <c r="P1965" s="79">
        <f t="shared" si="96"/>
        <v>32.655310178528609</v>
      </c>
    </row>
    <row r="1966" spans="6:16" x14ac:dyDescent="0.35">
      <c r="F1966" s="83">
        <v>1963</v>
      </c>
      <c r="G1966" s="8">
        <f>output!F1966/inputs!$M$9*inputs!$D$9/inputs!$C$9</f>
        <v>1.9629999999999999</v>
      </c>
      <c r="H1966" s="7">
        <f>$A$4*POWER(F1966,2)*(inputs!$C$9+inputs!$D$9)/POWER(inputs!$C$9+inputs!$D$9*output!G1966,2)</f>
        <v>3.4732684455665226E-5</v>
      </c>
      <c r="I1966" s="7">
        <f>$B$4*POWER(F1966,2)*(inputs!$C$9+inputs!$D$9)/POWER(inputs!$C$9+inputs!$D$9*output!G1966,2)</f>
        <v>1.3344534165202627E-4</v>
      </c>
      <c r="J1966" s="7">
        <f>$C$4*POWER(F1966,-2/3)*(inputs!$C$9+inputs!$D$9)/POWER(inputs!$C$9+inputs!$D$9*output!G1966,2)</f>
        <v>8.3388826569800566E-6</v>
      </c>
      <c r="K1966" s="7">
        <f>$D$4*POWER(F1966,-1)*(inputs!$C$9+inputs!$D$9)/POWER(inputs!$C$9+inputs!$D$9*output!G1966,2)</f>
        <v>1.8077198229204894E-5</v>
      </c>
      <c r="L1966" s="7">
        <f t="shared" si="94"/>
        <v>1.9459410699387643E-4</v>
      </c>
      <c r="M1966" s="73"/>
      <c r="N1966" s="77">
        <f t="shared" si="95"/>
        <v>194.59410699387644</v>
      </c>
      <c r="O1966" s="78">
        <f>(inputs!$C$9+inputs!$D$9)/L1966</f>
        <v>5909.7370304034366</v>
      </c>
      <c r="P1966" s="79">
        <f t="shared" si="96"/>
        <v>32.645727719567127</v>
      </c>
    </row>
    <row r="1967" spans="6:16" x14ac:dyDescent="0.35">
      <c r="F1967" s="83">
        <v>1964</v>
      </c>
      <c r="G1967" s="8">
        <f>output!F1967/inputs!$M$9*inputs!$D$9/inputs!$C$9</f>
        <v>1.964</v>
      </c>
      <c r="H1967" s="7">
        <f>$A$4*POWER(F1967,2)*(inputs!$C$9+inputs!$D$9)/POWER(inputs!$C$9+inputs!$D$9*output!G1967,2)</f>
        <v>3.4760024416185646E-5</v>
      </c>
      <c r="I1967" s="7">
        <f>$B$4*POWER(F1967,2)*(inputs!$C$9+inputs!$D$9)/POWER(inputs!$C$9+inputs!$D$9*output!G1967,2)</f>
        <v>1.3355038364430466E-4</v>
      </c>
      <c r="J1967" s="7">
        <f>$C$4*POWER(F1967,-2/3)*(inputs!$C$9+inputs!$D$9)/POWER(inputs!$C$9+inputs!$D$9*output!G1967,2)</f>
        <v>8.3341202223027349E-6</v>
      </c>
      <c r="K1967" s="7">
        <f>$D$4*POWER(F1967,-1)*(inputs!$C$9+inputs!$D$9)/POWER(inputs!$C$9+inputs!$D$9*output!G1967,2)</f>
        <v>1.8063807266757215E-5</v>
      </c>
      <c r="L1967" s="7">
        <f t="shared" si="94"/>
        <v>1.9470833554955026E-4</v>
      </c>
      <c r="M1967" s="73"/>
      <c r="N1967" s="77">
        <f t="shared" si="95"/>
        <v>194.70833554955027</v>
      </c>
      <c r="O1967" s="78">
        <f>(inputs!$C$9+inputs!$D$9)/L1967</f>
        <v>5906.2699948320533</v>
      </c>
      <c r="P1967" s="79">
        <f t="shared" si="96"/>
        <v>32.636150262583605</v>
      </c>
    </row>
    <row r="1968" spans="6:16" x14ac:dyDescent="0.35">
      <c r="F1968" s="83">
        <v>1965</v>
      </c>
      <c r="G1968" s="8">
        <f>output!F1968/inputs!$M$9*inputs!$D$9/inputs!$C$9</f>
        <v>1.9649999999999999</v>
      </c>
      <c r="H1968" s="7">
        <f>$A$4*POWER(F1968,2)*(inputs!$C$9+inputs!$D$9)/POWER(inputs!$C$9+inputs!$D$9*output!G1968,2)</f>
        <v>3.4787368794305815E-5</v>
      </c>
      <c r="I1968" s="7">
        <f>$B$4*POWER(F1968,2)*(inputs!$C$9+inputs!$D$9)/POWER(inputs!$C$9+inputs!$D$9*output!G1968,2)</f>
        <v>1.336554426093025E-4</v>
      </c>
      <c r="J1968" s="7">
        <f>$C$4*POWER(F1968,-2/3)*(inputs!$C$9+inputs!$D$9)/POWER(inputs!$C$9+inputs!$D$9*output!G1968,2)</f>
        <v>8.3293621707358311E-6</v>
      </c>
      <c r="K1968" s="7">
        <f>$D$4*POWER(F1968,-1)*(inputs!$C$9+inputs!$D$9)/POWER(inputs!$C$9+inputs!$D$9*output!G1968,2)</f>
        <v>1.80504313880771E-5</v>
      </c>
      <c r="L1968" s="7">
        <f t="shared" si="94"/>
        <v>1.9482260496242124E-4</v>
      </c>
      <c r="M1968" s="73"/>
      <c r="N1968" s="77">
        <f t="shared" si="95"/>
        <v>194.82260496242122</v>
      </c>
      <c r="O1968" s="78">
        <f>(inputs!$C$9+inputs!$D$9)/L1968</f>
        <v>5902.805786945617</v>
      </c>
      <c r="P1968" s="79">
        <f t="shared" si="96"/>
        <v>32.626577808891319</v>
      </c>
    </row>
    <row r="1969" spans="6:16" x14ac:dyDescent="0.35">
      <c r="F1969" s="83">
        <v>1966</v>
      </c>
      <c r="G1969" s="8">
        <f>output!F1969/inputs!$M$9*inputs!$D$9/inputs!$C$9</f>
        <v>1.966</v>
      </c>
      <c r="H1969" s="7">
        <f>$A$4*POWER(F1969,2)*(inputs!$C$9+inputs!$D$9)/POWER(inputs!$C$9+inputs!$D$9*output!G1969,2)</f>
        <v>3.4814717584754356E-5</v>
      </c>
      <c r="I1969" s="7">
        <f>$B$4*POWER(F1969,2)*(inputs!$C$9+inputs!$D$9)/POWER(inputs!$C$9+inputs!$D$9*output!G1969,2)</f>
        <v>1.3376051852676674E-4</v>
      </c>
      <c r="J1969" s="7">
        <f>$C$4*POWER(F1969,-2/3)*(inputs!$C$9+inputs!$D$9)/POWER(inputs!$C$9+inputs!$D$9*output!G1969,2)</f>
        <v>8.3246084963615054E-6</v>
      </c>
      <c r="K1969" s="7">
        <f>$D$4*POWER(F1969,-1)*(inputs!$C$9+inputs!$D$9)/POWER(inputs!$C$9+inputs!$D$9*output!G1969,2)</f>
        <v>1.8037070569474137E-5</v>
      </c>
      <c r="L1969" s="7">
        <f t="shared" si="94"/>
        <v>1.9493691517735674E-4</v>
      </c>
      <c r="M1969" s="73"/>
      <c r="N1969" s="77">
        <f t="shared" si="95"/>
        <v>194.93691517735675</v>
      </c>
      <c r="O1969" s="78">
        <f>(inputs!$C$9+inputs!$D$9)/L1969</f>
        <v>5899.3444056181534</v>
      </c>
      <c r="P1969" s="79">
        <f t="shared" si="96"/>
        <v>32.617010359782668</v>
      </c>
    </row>
    <row r="1970" spans="6:16" x14ac:dyDescent="0.35">
      <c r="F1970" s="83">
        <v>1967</v>
      </c>
      <c r="G1970" s="8">
        <f>output!F1970/inputs!$M$9*inputs!$D$9/inputs!$C$9</f>
        <v>1.9669999999999999</v>
      </c>
      <c r="H1970" s="7">
        <f>$A$4*POWER(F1970,2)*(inputs!$C$9+inputs!$D$9)/POWER(inputs!$C$9+inputs!$D$9*output!G1970,2)</f>
        <v>3.4842070782264005E-5</v>
      </c>
      <c r="I1970" s="7">
        <f>$B$4*POWER(F1970,2)*(inputs!$C$9+inputs!$D$9)/POWER(inputs!$C$9+inputs!$D$9*output!G1970,2)</f>
        <v>1.3386561137646022E-4</v>
      </c>
      <c r="J1970" s="7">
        <f>$C$4*POWER(F1970,-2/3)*(inputs!$C$9+inputs!$D$9)/POWER(inputs!$C$9+inputs!$D$9*output!G1970,2)</f>
        <v>8.319859193272772E-6</v>
      </c>
      <c r="K1970" s="7">
        <f>$D$4*POWER(F1970,-1)*(inputs!$C$9+inputs!$D$9)/POWER(inputs!$C$9+inputs!$D$9*output!G1970,2)</f>
        <v>1.802372478730648E-5</v>
      </c>
      <c r="L1970" s="7">
        <f t="shared" si="94"/>
        <v>1.9505126613930348E-4</v>
      </c>
      <c r="M1970" s="73"/>
      <c r="N1970" s="77">
        <f t="shared" si="95"/>
        <v>195.05126613930349</v>
      </c>
      <c r="O1970" s="78">
        <f>(inputs!$C$9+inputs!$D$9)/L1970</f>
        <v>5895.8858497164665</v>
      </c>
      <c r="P1970" s="79">
        <f t="shared" si="96"/>
        <v>32.607447916529281</v>
      </c>
    </row>
    <row r="1971" spans="6:16" x14ac:dyDescent="0.35">
      <c r="F1971" s="83">
        <v>1968</v>
      </c>
      <c r="G1971" s="8">
        <f>output!F1971/inputs!$M$9*inputs!$D$9/inputs!$C$9</f>
        <v>1.9679999999999997</v>
      </c>
      <c r="H1971" s="7">
        <f>$A$4*POWER(F1971,2)*(inputs!$C$9+inputs!$D$9)/POWER(inputs!$C$9+inputs!$D$9*output!G1971,2)</f>
        <v>3.4869428381571719E-5</v>
      </c>
      <c r="I1971" s="7">
        <f>$B$4*POWER(F1971,2)*(inputs!$C$9+inputs!$D$9)/POWER(inputs!$C$9+inputs!$D$9*output!G1971,2)</f>
        <v>1.3397072113816198E-4</v>
      </c>
      <c r="J1971" s="7">
        <f>$C$4*POWER(F1971,-2/3)*(inputs!$C$9+inputs!$D$9)/POWER(inputs!$C$9+inputs!$D$9*output!G1971,2)</f>
        <v>8.315114255573465E-6</v>
      </c>
      <c r="K1971" s="7">
        <f>$D$4*POWER(F1971,-1)*(inputs!$C$9+inputs!$D$9)/POWER(inputs!$C$9+inputs!$D$9*output!G1971,2)</f>
        <v>1.8010394017980731E-5</v>
      </c>
      <c r="L1971" s="7">
        <f t="shared" si="94"/>
        <v>1.9516565779328788E-4</v>
      </c>
      <c r="M1971" s="73"/>
      <c r="N1971" s="77">
        <f t="shared" si="95"/>
        <v>195.16565779328786</v>
      </c>
      <c r="O1971" s="78">
        <f>(inputs!$C$9+inputs!$D$9)/L1971</f>
        <v>5892.4301181001665</v>
      </c>
      <c r="P1971" s="79">
        <f t="shared" si="96"/>
        <v>32.597890480382084</v>
      </c>
    </row>
    <row r="1972" spans="6:16" x14ac:dyDescent="0.35">
      <c r="F1972" s="83">
        <v>1969</v>
      </c>
      <c r="G1972" s="8">
        <f>output!F1972/inputs!$M$9*inputs!$D$9/inputs!$C$9</f>
        <v>1.9689999999999999</v>
      </c>
      <c r="H1972" s="7">
        <f>$A$4*POWER(F1972,2)*(inputs!$C$9+inputs!$D$9)/POWER(inputs!$C$9+inputs!$D$9*output!G1972,2)</f>
        <v>3.489679037741859E-5</v>
      </c>
      <c r="I1972" s="7">
        <f>$B$4*POWER(F1972,2)*(inputs!$C$9+inputs!$D$9)/POWER(inputs!$C$9+inputs!$D$9*output!G1972,2)</f>
        <v>1.3407584779166694E-4</v>
      </c>
      <c r="J1972" s="7">
        <f>$C$4*POWER(F1972,-2/3)*(inputs!$C$9+inputs!$D$9)/POWER(inputs!$C$9+inputs!$D$9*output!G1972,2)</f>
        <v>8.3103736773781962E-6</v>
      </c>
      <c r="K1972" s="7">
        <f>$D$4*POWER(F1972,-1)*(inputs!$C$9+inputs!$D$9)/POWER(inputs!$C$9+inputs!$D$9*output!G1972,2)</f>
        <v>1.7997078237951786E-5</v>
      </c>
      <c r="L1972" s="7">
        <f t="shared" si="94"/>
        <v>1.952800900844155E-4</v>
      </c>
      <c r="M1972" s="73"/>
      <c r="N1972" s="77">
        <f t="shared" si="95"/>
        <v>195.28009008441549</v>
      </c>
      <c r="O1972" s="78">
        <f>(inputs!$C$9+inputs!$D$9)/L1972</f>
        <v>5888.977209621723</v>
      </c>
      <c r="P1972" s="79">
        <f t="shared" si="96"/>
        <v>32.588338052571402</v>
      </c>
    </row>
    <row r="1973" spans="6:16" x14ac:dyDescent="0.35">
      <c r="F1973" s="83">
        <v>1970</v>
      </c>
      <c r="G1973" s="8">
        <f>output!F1973/inputs!$M$9*inputs!$D$9/inputs!$C$9</f>
        <v>1.9699999999999998</v>
      </c>
      <c r="H1973" s="7">
        <f>$A$4*POWER(F1973,2)*(inputs!$C$9+inputs!$D$9)/POWER(inputs!$C$9+inputs!$D$9*output!G1973,2)</f>
        <v>3.4924156764549909E-5</v>
      </c>
      <c r="I1973" s="7">
        <f>$B$4*POWER(F1973,2)*(inputs!$C$9+inputs!$D$9)/POWER(inputs!$C$9+inputs!$D$9*output!G1973,2)</f>
        <v>1.3418099131678608E-4</v>
      </c>
      <c r="J1973" s="7">
        <f>$C$4*POWER(F1973,-2/3)*(inputs!$C$9+inputs!$D$9)/POWER(inputs!$C$9+inputs!$D$9*output!G1973,2)</f>
        <v>8.3056374528123669E-6</v>
      </c>
      <c r="K1973" s="7">
        <f>$D$4*POWER(F1973,-1)*(inputs!$C$9+inputs!$D$9)/POWER(inputs!$C$9+inputs!$D$9*output!G1973,2)</f>
        <v>1.798377742372278E-5</v>
      </c>
      <c r="L1973" s="7">
        <f t="shared" si="94"/>
        <v>1.9539456295787115E-4</v>
      </c>
      <c r="M1973" s="73"/>
      <c r="N1973" s="77">
        <f t="shared" si="95"/>
        <v>195.39456295787116</v>
      </c>
      <c r="O1973" s="78">
        <f>(inputs!$C$9+inputs!$D$9)/L1973</f>
        <v>5885.5271231265042</v>
      </c>
      <c r="P1973" s="79">
        <f t="shared" si="96"/>
        <v>32.57879063430704</v>
      </c>
    </row>
    <row r="1974" spans="6:16" x14ac:dyDescent="0.35">
      <c r="F1974" s="83">
        <v>1971</v>
      </c>
      <c r="G1974" s="8">
        <f>output!F1974/inputs!$M$9*inputs!$D$9/inputs!$C$9</f>
        <v>1.9710000000000001</v>
      </c>
      <c r="H1974" s="7">
        <f>$A$4*POWER(F1974,2)*(inputs!$C$9+inputs!$D$9)/POWER(inputs!$C$9+inputs!$D$9*output!G1974,2)</f>
        <v>3.4951527537715075E-5</v>
      </c>
      <c r="I1974" s="7">
        <f>$B$4*POWER(F1974,2)*(inputs!$C$9+inputs!$D$9)/POWER(inputs!$C$9+inputs!$D$9*output!G1974,2)</f>
        <v>1.3428615169334631E-4</v>
      </c>
      <c r="J1974" s="7">
        <f>$C$4*POWER(F1974,-2/3)*(inputs!$C$9+inputs!$D$9)/POWER(inputs!$C$9+inputs!$D$9*output!G1974,2)</f>
        <v>8.3009055760121121E-6</v>
      </c>
      <c r="K1974" s="7">
        <f>$D$4*POWER(F1974,-1)*(inputs!$C$9+inputs!$D$9)/POWER(inputs!$C$9+inputs!$D$9*output!G1974,2)</f>
        <v>1.7970491551844874E-5</v>
      </c>
      <c r="L1974" s="7">
        <f t="shared" si="94"/>
        <v>1.9550907635891839E-4</v>
      </c>
      <c r="M1974" s="73"/>
      <c r="N1974" s="77">
        <f t="shared" si="95"/>
        <v>195.50907635891838</v>
      </c>
      <c r="O1974" s="78">
        <f>(inputs!$C$9+inputs!$D$9)/L1974</f>
        <v>5882.0798574528235</v>
      </c>
      <c r="P1974" s="79">
        <f t="shared" si="96"/>
        <v>32.56924822677837</v>
      </c>
    </row>
    <row r="1975" spans="6:16" x14ac:dyDescent="0.35">
      <c r="F1975" s="83">
        <v>1972</v>
      </c>
      <c r="G1975" s="8">
        <f>output!F1975/inputs!$M$9*inputs!$D$9/inputs!$C$9</f>
        <v>1.972</v>
      </c>
      <c r="H1975" s="7">
        <f>$A$4*POWER(F1975,2)*(inputs!$C$9+inputs!$D$9)/POWER(inputs!$C$9+inputs!$D$9*output!G1975,2)</f>
        <v>3.4978902691667674E-5</v>
      </c>
      <c r="I1975" s="7">
        <f>$B$4*POWER(F1975,2)*(inputs!$C$9+inputs!$D$9)/POWER(inputs!$C$9+inputs!$D$9*output!G1975,2)</f>
        <v>1.3439132890119055E-4</v>
      </c>
      <c r="J1975" s="7">
        <f>$C$4*POWER(F1975,-2/3)*(inputs!$C$9+inputs!$D$9)/POWER(inputs!$C$9+inputs!$D$9*output!G1975,2)</f>
        <v>8.2961780411242747E-6</v>
      </c>
      <c r="K1975" s="7">
        <f>$D$4*POWER(F1975,-1)*(inputs!$C$9+inputs!$D$9)/POWER(inputs!$C$9+inputs!$D$9*output!G1975,2)</f>
        <v>1.7957220598917213E-5</v>
      </c>
      <c r="L1975" s="7">
        <f t="shared" si="94"/>
        <v>1.9562363023289972E-4</v>
      </c>
      <c r="M1975" s="73"/>
      <c r="N1975" s="77">
        <f t="shared" si="95"/>
        <v>195.62363023289973</v>
      </c>
      <c r="O1975" s="78">
        <f>(inputs!$C$9+inputs!$D$9)/L1975</f>
        <v>5878.6354114319802</v>
      </c>
      <c r="P1975" s="79">
        <f t="shared" si="96"/>
        <v>32.559710831154447</v>
      </c>
    </row>
    <row r="1976" spans="6:16" x14ac:dyDescent="0.35">
      <c r="F1976" s="83">
        <v>1973</v>
      </c>
      <c r="G1976" s="8">
        <f>output!F1976/inputs!$M$9*inputs!$D$9/inputs!$C$9</f>
        <v>1.9730000000000001</v>
      </c>
      <c r="H1976" s="7">
        <f>$A$4*POWER(F1976,2)*(inputs!$C$9+inputs!$D$9)/POWER(inputs!$C$9+inputs!$D$9*output!G1976,2)</f>
        <v>3.5006282221165467E-5</v>
      </c>
      <c r="I1976" s="7">
        <f>$B$4*POWER(F1976,2)*(inputs!$C$9+inputs!$D$9)/POWER(inputs!$C$9+inputs!$D$9*output!G1976,2)</f>
        <v>1.3449652292017771E-4</v>
      </c>
      <c r="J1976" s="7">
        <f>$C$4*POWER(F1976,-2/3)*(inputs!$C$9+inputs!$D$9)/POWER(inputs!$C$9+inputs!$D$9*output!G1976,2)</f>
        <v>8.2914548423064146E-6</v>
      </c>
      <c r="K1976" s="7">
        <f>$D$4*POWER(F1976,-1)*(inputs!$C$9+inputs!$D$9)/POWER(inputs!$C$9+inputs!$D$9*output!G1976,2)</f>
        <v>1.7943964541586766E-5</v>
      </c>
      <c r="L1976" s="7">
        <f t="shared" si="94"/>
        <v>1.9573822452523634E-4</v>
      </c>
      <c r="M1976" s="73"/>
      <c r="N1976" s="77">
        <f t="shared" si="95"/>
        <v>195.73822452523635</v>
      </c>
      <c r="O1976" s="78">
        <f>(inputs!$C$9+inputs!$D$9)/L1976</f>
        <v>5875.193783888295</v>
      </c>
      <c r="P1976" s="79">
        <f t="shared" si="96"/>
        <v>32.55017844858402</v>
      </c>
    </row>
    <row r="1977" spans="6:16" x14ac:dyDescent="0.35">
      <c r="F1977" s="83">
        <v>1974</v>
      </c>
      <c r="G1977" s="8">
        <f>output!F1977/inputs!$M$9*inputs!$D$9/inputs!$C$9</f>
        <v>1.974</v>
      </c>
      <c r="H1977" s="7">
        <f>$A$4*POWER(F1977,2)*(inputs!$C$9+inputs!$D$9)/POWER(inputs!$C$9+inputs!$D$9*output!G1977,2)</f>
        <v>3.5033666120970308E-5</v>
      </c>
      <c r="I1977" s="7">
        <f>$B$4*POWER(F1977,2)*(inputs!$C$9+inputs!$D$9)/POWER(inputs!$C$9+inputs!$D$9*output!G1977,2)</f>
        <v>1.3460173373018252E-4</v>
      </c>
      <c r="J1977" s="7">
        <f>$C$4*POWER(F1977,-2/3)*(inputs!$C$9+inputs!$D$9)/POWER(inputs!$C$9+inputs!$D$9*output!G1977,2)</f>
        <v>8.2867359737267404E-6</v>
      </c>
      <c r="K1977" s="7">
        <f>$D$4*POWER(F1977,-1)*(inputs!$C$9+inputs!$D$9)/POWER(inputs!$C$9+inputs!$D$9*output!G1977,2)</f>
        <v>1.7930723356548189E-5</v>
      </c>
      <c r="L1977" s="7">
        <f t="shared" si="94"/>
        <v>1.9585285918142777E-4</v>
      </c>
      <c r="M1977" s="73"/>
      <c r="N1977" s="77">
        <f t="shared" si="95"/>
        <v>195.85285918142776</v>
      </c>
      <c r="O1977" s="78">
        <f>(inputs!$C$9+inputs!$D$9)/L1977</f>
        <v>5871.7549736391675</v>
      </c>
      <c r="P1977" s="79">
        <f t="shared" si="96"/>
        <v>32.540651080195701</v>
      </c>
    </row>
    <row r="1978" spans="6:16" x14ac:dyDescent="0.35">
      <c r="F1978" s="83">
        <v>1975</v>
      </c>
      <c r="G1978" s="8">
        <f>output!F1978/inputs!$M$9*inputs!$D$9/inputs!$C$9</f>
        <v>1.9749999999999999</v>
      </c>
      <c r="H1978" s="7">
        <f>$A$4*POWER(F1978,2)*(inputs!$C$9+inputs!$D$9)/POWER(inputs!$C$9+inputs!$D$9*output!G1978,2)</f>
        <v>3.5061054385848251E-5</v>
      </c>
      <c r="I1978" s="7">
        <f>$B$4*POWER(F1978,2)*(inputs!$C$9+inputs!$D$9)/POWER(inputs!$C$9+inputs!$D$9*output!G1978,2)</f>
        <v>1.3470696131109581E-4</v>
      </c>
      <c r="J1978" s="7">
        <f>$C$4*POWER(F1978,-2/3)*(inputs!$C$9+inputs!$D$9)/POWER(inputs!$C$9+inputs!$D$9*output!G1978,2)</f>
        <v>8.2820214295641165E-6</v>
      </c>
      <c r="K1978" s="7">
        <f>$D$4*POWER(F1978,-1)*(inputs!$C$9+inputs!$D$9)/POWER(inputs!$C$9+inputs!$D$9*output!G1978,2)</f>
        <v>1.7917497020543758E-5</v>
      </c>
      <c r="L1978" s="7">
        <f t="shared" si="94"/>
        <v>1.9596753414705194E-4</v>
      </c>
      <c r="M1978" s="73"/>
      <c r="N1978" s="77">
        <f t="shared" si="95"/>
        <v>195.96753414705194</v>
      </c>
      <c r="O1978" s="78">
        <f>(inputs!$C$9+inputs!$D$9)/L1978</f>
        <v>5868.3189794951049</v>
      </c>
      <c r="P1978" s="79">
        <f t="shared" si="96"/>
        <v>32.531128727098007</v>
      </c>
    </row>
    <row r="1979" spans="6:16" x14ac:dyDescent="0.35">
      <c r="F1979" s="83">
        <v>1976</v>
      </c>
      <c r="G1979" s="8">
        <f>output!F1979/inputs!$M$9*inputs!$D$9/inputs!$C$9</f>
        <v>1.976</v>
      </c>
      <c r="H1979" s="7">
        <f>$A$4*POWER(F1979,2)*(inputs!$C$9+inputs!$D$9)/POWER(inputs!$C$9+inputs!$D$9*output!G1979,2)</f>
        <v>3.5088447010569449E-5</v>
      </c>
      <c r="I1979" s="7">
        <f>$B$4*POWER(F1979,2)*(inputs!$C$9+inputs!$D$9)/POWER(inputs!$C$9+inputs!$D$9*output!G1979,2)</f>
        <v>1.3481220564282408E-4</v>
      </c>
      <c r="J1979" s="7">
        <f>$C$4*POWER(F1979,-2/3)*(inputs!$C$9+inputs!$D$9)/POWER(inputs!$C$9+inputs!$D$9*output!G1979,2)</f>
        <v>8.2773112040080154E-6</v>
      </c>
      <c r="K1979" s="7">
        <f>$D$4*POWER(F1979,-1)*(inputs!$C$9+inputs!$D$9)/POWER(inputs!$C$9+inputs!$D$9*output!G1979,2)</f>
        <v>1.7904285510363178E-5</v>
      </c>
      <c r="L1979" s="7">
        <f t="shared" si="94"/>
        <v>1.960822493677647E-4</v>
      </c>
      <c r="M1979" s="73"/>
      <c r="N1979" s="77">
        <f t="shared" si="95"/>
        <v>196.08224936776469</v>
      </c>
      <c r="O1979" s="78">
        <f>(inputs!$C$9+inputs!$D$9)/L1979</f>
        <v>5864.8858002597772</v>
      </c>
      <c r="P1979" s="79">
        <f t="shared" si="96"/>
        <v>32.521611390379476</v>
      </c>
    </row>
    <row r="1980" spans="6:16" x14ac:dyDescent="0.35">
      <c r="F1980" s="83">
        <v>1977</v>
      </c>
      <c r="G1980" s="8">
        <f>output!F1980/inputs!$M$9*inputs!$D$9/inputs!$C$9</f>
        <v>1.9769999999999999</v>
      </c>
      <c r="H1980" s="7">
        <f>$A$4*POWER(F1980,2)*(inputs!$C$9+inputs!$D$9)/POWER(inputs!$C$9+inputs!$D$9*output!G1980,2)</f>
        <v>3.511584398990824E-5</v>
      </c>
      <c r="I1980" s="7">
        <f>$B$4*POWER(F1980,2)*(inputs!$C$9+inputs!$D$9)/POWER(inputs!$C$9+inputs!$D$9*output!G1980,2)</f>
        <v>1.3491746670529005E-4</v>
      </c>
      <c r="J1980" s="7">
        <f>$C$4*POWER(F1980,-2/3)*(inputs!$C$9+inputs!$D$9)/POWER(inputs!$C$9+inputs!$D$9*output!G1980,2)</f>
        <v>8.2726052912585111E-6</v>
      </c>
      <c r="K1980" s="7">
        <f>$D$4*POWER(F1980,-1)*(inputs!$C$9+inputs!$D$9)/POWER(inputs!$C$9+inputs!$D$9*output!G1980,2)</f>
        <v>1.7891088802843539E-5</v>
      </c>
      <c r="L1980" s="7">
        <f t="shared" si="94"/>
        <v>1.9619700478930034E-4</v>
      </c>
      <c r="M1980" s="73"/>
      <c r="N1980" s="77">
        <f t="shared" si="95"/>
        <v>196.19700478930034</v>
      </c>
      <c r="O1980" s="78">
        <f>(inputs!$C$9+inputs!$D$9)/L1980</f>
        <v>5861.4554347300391</v>
      </c>
      <c r="P1980" s="79">
        <f t="shared" si="96"/>
        <v>32.512099071108686</v>
      </c>
    </row>
    <row r="1981" spans="6:16" x14ac:dyDescent="0.35">
      <c r="F1981" s="83">
        <v>1978</v>
      </c>
      <c r="G1981" s="8">
        <f>output!F1981/inputs!$M$9*inputs!$D$9/inputs!$C$9</f>
        <v>1.978</v>
      </c>
      <c r="H1981" s="7">
        <f>$A$4*POWER(F1981,2)*(inputs!$C$9+inputs!$D$9)/POWER(inputs!$C$9+inputs!$D$9*output!G1981,2)</f>
        <v>3.5143245318643043E-5</v>
      </c>
      <c r="I1981" s="7">
        <f>$B$4*POWER(F1981,2)*(inputs!$C$9+inputs!$D$9)/POWER(inputs!$C$9+inputs!$D$9*output!G1981,2)</f>
        <v>1.3502274447843202E-4</v>
      </c>
      <c r="J1981" s="7">
        <f>$C$4*POWER(F1981,-2/3)*(inputs!$C$9+inputs!$D$9)/POWER(inputs!$C$9+inputs!$D$9*output!G1981,2)</f>
        <v>8.2679036855262486E-6</v>
      </c>
      <c r="K1981" s="7">
        <f>$D$4*POWER(F1981,-1)*(inputs!$C$9+inputs!$D$9)/POWER(inputs!$C$9+inputs!$D$9*output!G1981,2)</f>
        <v>1.7877906874869116E-5</v>
      </c>
      <c r="L1981" s="7">
        <f t="shared" si="94"/>
        <v>1.9631180035747041E-4</v>
      </c>
      <c r="M1981" s="73"/>
      <c r="N1981" s="77">
        <f t="shared" si="95"/>
        <v>196.31180035747042</v>
      </c>
      <c r="O1981" s="78">
        <f>(inputs!$C$9+inputs!$D$9)/L1981</f>
        <v>5858.0278816959972</v>
      </c>
      <c r="P1981" s="79">
        <f t="shared" si="96"/>
        <v>32.502591770334433</v>
      </c>
    </row>
    <row r="1982" spans="6:16" x14ac:dyDescent="0.35">
      <c r="F1982" s="83">
        <v>1979</v>
      </c>
      <c r="G1982" s="8">
        <f>output!F1982/inputs!$M$9*inputs!$D$9/inputs!$C$9</f>
        <v>1.9789999999999999</v>
      </c>
      <c r="H1982" s="7">
        <f>$A$4*POWER(F1982,2)*(inputs!$C$9+inputs!$D$9)/POWER(inputs!$C$9+inputs!$D$9*output!G1982,2)</f>
        <v>3.5170650991556455E-5</v>
      </c>
      <c r="I1982" s="7">
        <f>$B$4*POWER(F1982,2)*(inputs!$C$9+inputs!$D$9)/POWER(inputs!$C$9+inputs!$D$9*output!G1982,2)</f>
        <v>1.3512803894220437E-4</v>
      </c>
      <c r="J1982" s="7">
        <f>$C$4*POWER(F1982,-2/3)*(inputs!$C$9+inputs!$D$9)/POWER(inputs!$C$9+inputs!$D$9*output!G1982,2)</f>
        <v>8.2632063810323966E-6</v>
      </c>
      <c r="K1982" s="7">
        <f>$D$4*POWER(F1982,-1)*(inputs!$C$9+inputs!$D$9)/POWER(inputs!$C$9+inputs!$D$9*output!G1982,2)</f>
        <v>1.7864739703371323E-5</v>
      </c>
      <c r="L1982" s="7">
        <f t="shared" si="94"/>
        <v>1.9642663601816455E-4</v>
      </c>
      <c r="M1982" s="73"/>
      <c r="N1982" s="77">
        <f t="shared" si="95"/>
        <v>196.42663601816454</v>
      </c>
      <c r="O1982" s="78">
        <f>(inputs!$C$9+inputs!$D$9)/L1982</f>
        <v>5854.6031399410294</v>
      </c>
      <c r="P1982" s="79">
        <f t="shared" si="96"/>
        <v>32.493089489085747</v>
      </c>
    </row>
    <row r="1983" spans="6:16" x14ac:dyDescent="0.35">
      <c r="F1983" s="83">
        <v>1980</v>
      </c>
      <c r="G1983" s="8">
        <f>output!F1983/inputs!$M$9*inputs!$D$9/inputs!$C$9</f>
        <v>1.9799999999999998</v>
      </c>
      <c r="H1983" s="7">
        <f>$A$4*POWER(F1983,2)*(inputs!$C$9+inputs!$D$9)/POWER(inputs!$C$9+inputs!$D$9*output!G1983,2)</f>
        <v>3.5198061003435184E-5</v>
      </c>
      <c r="I1983" s="7">
        <f>$B$4*POWER(F1983,2)*(inputs!$C$9+inputs!$D$9)/POWER(inputs!$C$9+inputs!$D$9*output!G1983,2)</f>
        <v>1.3523335007657728E-4</v>
      </c>
      <c r="J1983" s="7">
        <f>$C$4*POWER(F1983,-2/3)*(inputs!$C$9+inputs!$D$9)/POWER(inputs!$C$9+inputs!$D$9*output!G1983,2)</f>
        <v>8.2585133720086808E-6</v>
      </c>
      <c r="K1983" s="7">
        <f>$D$4*POWER(F1983,-1)*(inputs!$C$9+inputs!$D$9)/POWER(inputs!$C$9+inputs!$D$9*output!G1983,2)</f>
        <v>1.7851587265328552E-5</v>
      </c>
      <c r="L1983" s="7">
        <f t="shared" si="94"/>
        <v>1.9654151171734967E-4</v>
      </c>
      <c r="M1983" s="73"/>
      <c r="N1983" s="77">
        <f t="shared" si="95"/>
        <v>196.54151171734966</v>
      </c>
      <c r="O1983" s="78">
        <f>(inputs!$C$9+inputs!$D$9)/L1983</f>
        <v>5851.1812082418401</v>
      </c>
      <c r="P1983" s="79">
        <f t="shared" si="96"/>
        <v>32.483592228371997</v>
      </c>
    </row>
    <row r="1984" spans="6:16" x14ac:dyDescent="0.35">
      <c r="F1984" s="83">
        <v>1981</v>
      </c>
      <c r="G1984" s="8">
        <f>output!F1984/inputs!$M$9*inputs!$D$9/inputs!$C$9</f>
        <v>1.9809999999999999</v>
      </c>
      <c r="H1984" s="7">
        <f>$A$4*POWER(F1984,2)*(inputs!$C$9+inputs!$D$9)/POWER(inputs!$C$9+inputs!$D$9*output!G1984,2)</f>
        <v>3.5225475349070045E-5</v>
      </c>
      <c r="I1984" s="7">
        <f>$B$4*POWER(F1984,2)*(inputs!$C$9+inputs!$D$9)/POWER(inputs!$C$9+inputs!$D$9*output!G1984,2)</f>
        <v>1.3533867786153674E-4</v>
      </c>
      <c r="J1984" s="7">
        <f>$C$4*POWER(F1984,-2/3)*(inputs!$C$9+inputs!$D$9)/POWER(inputs!$C$9+inputs!$D$9*output!G1984,2)</f>
        <v>8.253824652697295E-6</v>
      </c>
      <c r="K1984" s="7">
        <f>$D$4*POWER(F1984,-1)*(inputs!$C$9+inputs!$D$9)/POWER(inputs!$C$9+inputs!$D$9*output!G1984,2)</f>
        <v>1.7838449537766049E-5</v>
      </c>
      <c r="L1984" s="7">
        <f t="shared" si="94"/>
        <v>1.9665642740107012E-4</v>
      </c>
      <c r="M1984" s="73"/>
      <c r="N1984" s="77">
        <f t="shared" si="95"/>
        <v>196.65642740107012</v>
      </c>
      <c r="O1984" s="78">
        <f>(inputs!$C$9+inputs!$D$9)/L1984</f>
        <v>5847.7620853684948</v>
      </c>
      <c r="P1984" s="79">
        <f t="shared" si="96"/>
        <v>32.474099989182974</v>
      </c>
    </row>
    <row r="1985" spans="6:16" x14ac:dyDescent="0.35">
      <c r="F1985" s="83">
        <v>1982</v>
      </c>
      <c r="G1985" s="8">
        <f>output!F1985/inputs!$M$9*inputs!$D$9/inputs!$C$9</f>
        <v>1.9819999999999998</v>
      </c>
      <c r="H1985" s="7">
        <f>$A$4*POWER(F1985,2)*(inputs!$C$9+inputs!$D$9)/POWER(inputs!$C$9+inputs!$D$9*output!G1985,2)</f>
        <v>3.5252894023256021E-5</v>
      </c>
      <c r="I1985" s="7">
        <f>$B$4*POWER(F1985,2)*(inputs!$C$9+inputs!$D$9)/POWER(inputs!$C$9+inputs!$D$9*output!G1985,2)</f>
        <v>1.3544402227708469E-4</v>
      </c>
      <c r="J1985" s="7">
        <f>$C$4*POWER(F1985,-2/3)*(inputs!$C$9+inputs!$D$9)/POWER(inputs!$C$9+inputs!$D$9*output!G1985,2)</f>
        <v>8.2491402173509088E-6</v>
      </c>
      <c r="K1985" s="7">
        <f>$D$4*POWER(F1985,-1)*(inputs!$C$9+inputs!$D$9)/POWER(inputs!$C$9+inputs!$D$9*output!G1985,2)</f>
        <v>1.782532649775583E-5</v>
      </c>
      <c r="L1985" s="7">
        <f t="shared" si="94"/>
        <v>1.9677138301544745E-4</v>
      </c>
      <c r="M1985" s="73"/>
      <c r="N1985" s="77">
        <f t="shared" si="95"/>
        <v>196.77138301544744</v>
      </c>
      <c r="O1985" s="78">
        <f>(inputs!$C$9+inputs!$D$9)/L1985</f>
        <v>5844.3457700844629</v>
      </c>
      <c r="P1985" s="79">
        <f t="shared" si="96"/>
        <v>32.464612772488998</v>
      </c>
    </row>
    <row r="1986" spans="6:16" x14ac:dyDescent="0.35">
      <c r="F1986" s="83">
        <v>1983</v>
      </c>
      <c r="G1986" s="8">
        <f>output!F1986/inputs!$M$9*inputs!$D$9/inputs!$C$9</f>
        <v>1.9830000000000001</v>
      </c>
      <c r="H1986" s="7">
        <f>$A$4*POWER(F1986,2)*(inputs!$C$9+inputs!$D$9)/POWER(inputs!$C$9+inputs!$D$9*output!G1986,2)</f>
        <v>3.5280317020792167E-5</v>
      </c>
      <c r="I1986" s="7">
        <f>$B$4*POWER(F1986,2)*(inputs!$C$9+inputs!$D$9)/POWER(inputs!$C$9+inputs!$D$9*output!G1986,2)</f>
        <v>1.3554938330323873E-4</v>
      </c>
      <c r="J1986" s="7">
        <f>$C$4*POWER(F1986,-2/3)*(inputs!$C$9+inputs!$D$9)/POWER(inputs!$C$9+inputs!$D$9*output!G1986,2)</f>
        <v>8.2444600602326545E-6</v>
      </c>
      <c r="K1986" s="7">
        <f>$D$4*POWER(F1986,-1)*(inputs!$C$9+inputs!$D$9)/POWER(inputs!$C$9+inputs!$D$9*output!G1986,2)</f>
        <v>1.7812218122416527E-5</v>
      </c>
      <c r="L1986" s="7">
        <f t="shared" si="94"/>
        <v>1.9688637850668009E-4</v>
      </c>
      <c r="M1986" s="73"/>
      <c r="N1986" s="77">
        <f t="shared" si="95"/>
        <v>196.88637850668007</v>
      </c>
      <c r="O1986" s="78">
        <f>(inputs!$C$9+inputs!$D$9)/L1986</f>
        <v>5840.9322611466596</v>
      </c>
      <c r="P1986" s="79">
        <f t="shared" si="96"/>
        <v>32.455130579240944</v>
      </c>
    </row>
    <row r="1987" spans="6:16" x14ac:dyDescent="0.35">
      <c r="F1987" s="83">
        <v>1984</v>
      </c>
      <c r="G1987" s="8">
        <f>output!F1987/inputs!$M$9*inputs!$D$9/inputs!$C$9</f>
        <v>1.984</v>
      </c>
      <c r="H1987" s="7">
        <f>$A$4*POWER(F1987,2)*(inputs!$C$9+inputs!$D$9)/POWER(inputs!$C$9+inputs!$D$9*output!G1987,2)</f>
        <v>3.5307744336481678E-5</v>
      </c>
      <c r="I1987" s="7">
        <f>$B$4*POWER(F1987,2)*(inputs!$C$9+inputs!$D$9)/POWER(inputs!$C$9+inputs!$D$9*output!G1987,2)</f>
        <v>1.3565476092003241E-4</v>
      </c>
      <c r="J1987" s="7">
        <f>$C$4*POWER(F1987,-2/3)*(inputs!$C$9+inputs!$D$9)/POWER(inputs!$C$9+inputs!$D$9*output!G1987,2)</f>
        <v>8.2397841756160693E-6</v>
      </c>
      <c r="K1987" s="7">
        <f>$D$4*POWER(F1987,-1)*(inputs!$C$9+inputs!$D$9)/POWER(inputs!$C$9+inputs!$D$9*output!G1987,2)</f>
        <v>1.7799124388913293E-5</v>
      </c>
      <c r="L1987" s="7">
        <f t="shared" si="94"/>
        <v>1.9700141382104347E-4</v>
      </c>
      <c r="M1987" s="73"/>
      <c r="N1987" s="77">
        <f t="shared" si="95"/>
        <v>197.00141382104346</v>
      </c>
      <c r="O1987" s="78">
        <f>(inputs!$C$9+inputs!$D$9)/L1987</f>
        <v>5837.5215573054847</v>
      </c>
      <c r="P1987" s="79">
        <f t="shared" si="96"/>
        <v>32.445653410370397</v>
      </c>
    </row>
    <row r="1988" spans="6:16" x14ac:dyDescent="0.35">
      <c r="F1988" s="83">
        <v>1985</v>
      </c>
      <c r="G1988" s="8">
        <f>output!F1988/inputs!$M$9*inputs!$D$9/inputs!$C$9</f>
        <v>1.9849999999999999</v>
      </c>
      <c r="H1988" s="7">
        <f>$A$4*POWER(F1988,2)*(inputs!$C$9+inputs!$D$9)/POWER(inputs!$C$9+inputs!$D$9*output!G1988,2)</f>
        <v>3.533517596513187E-5</v>
      </c>
      <c r="I1988" s="7">
        <f>$B$4*POWER(F1988,2)*(inputs!$C$9+inputs!$D$9)/POWER(inputs!$C$9+inputs!$D$9*output!G1988,2)</f>
        <v>1.3576015510751509E-4</v>
      </c>
      <c r="J1988" s="7">
        <f>$C$4*POWER(F1988,-2/3)*(inputs!$C$9+inputs!$D$9)/POWER(inputs!$C$9+inputs!$D$9*output!G1988,2)</f>
        <v>8.2351125577850867E-6</v>
      </c>
      <c r="K1988" s="7">
        <f>$D$4*POWER(F1988,-1)*(inputs!$C$9+inputs!$D$9)/POWER(inputs!$C$9+inputs!$D$9*output!G1988,2)</f>
        <v>1.7786045274457681E-5</v>
      </c>
      <c r="L1988" s="7">
        <f t="shared" si="94"/>
        <v>1.9711648890488972E-4</v>
      </c>
      <c r="M1988" s="73"/>
      <c r="N1988" s="77">
        <f t="shared" si="95"/>
        <v>197.11648890488971</v>
      </c>
      <c r="O1988" s="78">
        <f>(inputs!$C$9+inputs!$D$9)/L1988</f>
        <v>5834.1136573048643</v>
      </c>
      <c r="P1988" s="79">
        <f t="shared" si="96"/>
        <v>32.436181266789681</v>
      </c>
    </row>
    <row r="1989" spans="6:16" x14ac:dyDescent="0.35">
      <c r="F1989" s="83">
        <v>1986</v>
      </c>
      <c r="G1989" s="8">
        <f>output!F1989/inputs!$M$9*inputs!$D$9/inputs!$C$9</f>
        <v>1.986</v>
      </c>
      <c r="H1989" s="7">
        <f>$A$4*POWER(F1989,2)*(inputs!$C$9+inputs!$D$9)/POWER(inputs!$C$9+inputs!$D$9*output!G1989,2)</f>
        <v>3.5362611901554136E-5</v>
      </c>
      <c r="I1989" s="7">
        <f>$B$4*POWER(F1989,2)*(inputs!$C$9+inputs!$D$9)/POWER(inputs!$C$9+inputs!$D$9*output!G1989,2)</f>
        <v>1.3586556584575173E-4</v>
      </c>
      <c r="J1989" s="7">
        <f>$C$4*POWER(F1989,-2/3)*(inputs!$C$9+inputs!$D$9)/POWER(inputs!$C$9+inputs!$D$9*output!G1989,2)</f>
        <v>8.2304452010340287E-6</v>
      </c>
      <c r="K1989" s="7">
        <f>$D$4*POWER(F1989,-1)*(inputs!$C$9+inputs!$D$9)/POWER(inputs!$C$9+inputs!$D$9*output!G1989,2)</f>
        <v>1.7772980756307509E-5</v>
      </c>
      <c r="L1989" s="7">
        <f t="shared" si="94"/>
        <v>1.9723160370464739E-4</v>
      </c>
      <c r="M1989" s="73"/>
      <c r="N1989" s="77">
        <f t="shared" si="95"/>
        <v>197.2316037046474</v>
      </c>
      <c r="O1989" s="78">
        <f>(inputs!$C$9+inputs!$D$9)/L1989</f>
        <v>5830.7085598822941</v>
      </c>
      <c r="P1989" s="79">
        <f t="shared" si="96"/>
        <v>32.426714149391962</v>
      </c>
    </row>
    <row r="1990" spans="6:16" x14ac:dyDescent="0.35">
      <c r="F1990" s="83">
        <v>1987</v>
      </c>
      <c r="G1990" s="8">
        <f>output!F1990/inputs!$M$9*inputs!$D$9/inputs!$C$9</f>
        <v>1.9869999999999999</v>
      </c>
      <c r="H1990" s="7">
        <f>$A$4*POWER(F1990,2)*(inputs!$C$9+inputs!$D$9)/POWER(inputs!$C$9+inputs!$D$9*output!G1990,2)</f>
        <v>3.5390052140564007E-5</v>
      </c>
      <c r="I1990" s="7">
        <f>$B$4*POWER(F1990,2)*(inputs!$C$9+inputs!$D$9)/POWER(inputs!$C$9+inputs!$D$9*output!G1990,2)</f>
        <v>1.3597099311482333E-4</v>
      </c>
      <c r="J1990" s="7">
        <f>$C$4*POWER(F1990,-2/3)*(inputs!$C$9+inputs!$D$9)/POWER(inputs!$C$9+inputs!$D$9*output!G1990,2)</f>
        <v>8.2257820996675776E-6</v>
      </c>
      <c r="K1990" s="7">
        <f>$D$4*POWER(F1990,-1)*(inputs!$C$9+inputs!$D$9)/POWER(inputs!$C$9+inputs!$D$9*output!G1990,2)</f>
        <v>1.7759930811766779E-5</v>
      </c>
      <c r="L1990" s="7">
        <f t="shared" si="94"/>
        <v>1.9734675816682169E-4</v>
      </c>
      <c r="M1990" s="73"/>
      <c r="N1990" s="77">
        <f t="shared" si="95"/>
        <v>197.34675816682167</v>
      </c>
      <c r="O1990" s="78">
        <f>(inputs!$C$9+inputs!$D$9)/L1990</f>
        <v>5827.3062637688672</v>
      </c>
      <c r="P1990" s="79">
        <f t="shared" si="96"/>
        <v>32.417252059051322</v>
      </c>
    </row>
    <row r="1991" spans="6:16" x14ac:dyDescent="0.35">
      <c r="F1991" s="83">
        <v>1988</v>
      </c>
      <c r="G1991" s="8">
        <f>output!F1991/inputs!$M$9*inputs!$D$9/inputs!$C$9</f>
        <v>1.988</v>
      </c>
      <c r="H1991" s="7">
        <f>$A$4*POWER(F1991,2)*(inputs!$C$9+inputs!$D$9)/POWER(inputs!$C$9+inputs!$D$9*output!G1991,2)</f>
        <v>3.5417496676981075E-5</v>
      </c>
      <c r="I1991" s="7">
        <f>$B$4*POWER(F1991,2)*(inputs!$C$9+inputs!$D$9)/POWER(inputs!$C$9+inputs!$D$9*output!G1991,2)</f>
        <v>1.3607643689482634E-4</v>
      </c>
      <c r="J1991" s="7">
        <f>$C$4*POWER(F1991,-2/3)*(inputs!$C$9+inputs!$D$9)/POWER(inputs!$C$9+inputs!$D$9*output!G1991,2)</f>
        <v>8.2211232480007111E-6</v>
      </c>
      <c r="K1991" s="7">
        <f>$D$4*POWER(F1991,-1)*(inputs!$C$9+inputs!$D$9)/POWER(inputs!$C$9+inputs!$D$9*output!G1991,2)</f>
        <v>1.7746895418185517E-5</v>
      </c>
      <c r="L1991" s="7">
        <f t="shared" si="94"/>
        <v>1.9746195223799366E-4</v>
      </c>
      <c r="M1991" s="73"/>
      <c r="N1991" s="77">
        <f t="shared" si="95"/>
        <v>197.46195223799364</v>
      </c>
      <c r="O1991" s="78">
        <f>(inputs!$C$9+inputs!$D$9)/L1991</f>
        <v>5823.9067676893374</v>
      </c>
      <c r="P1991" s="79">
        <f t="shared" si="96"/>
        <v>32.407794996622876</v>
      </c>
    </row>
    <row r="1992" spans="6:16" x14ac:dyDescent="0.35">
      <c r="F1992" s="83">
        <v>1989</v>
      </c>
      <c r="G1992" s="8">
        <f>output!F1992/inputs!$M$9*inputs!$D$9/inputs!$C$9</f>
        <v>1.9889999999999999</v>
      </c>
      <c r="H1992" s="7">
        <f>$A$4*POWER(F1992,2)*(inputs!$C$9+inputs!$D$9)/POWER(inputs!$C$9+inputs!$D$9*output!G1992,2)</f>
        <v>3.5444945505629094E-5</v>
      </c>
      <c r="I1992" s="7">
        <f>$B$4*POWER(F1992,2)*(inputs!$C$9+inputs!$D$9)/POWER(inputs!$C$9+inputs!$D$9*output!G1992,2)</f>
        <v>1.3618189716587328E-4</v>
      </c>
      <c r="J1992" s="7">
        <f>$C$4*POWER(F1992,-2/3)*(inputs!$C$9+inputs!$D$9)/POWER(inputs!$C$9+inputs!$D$9*output!G1992,2)</f>
        <v>8.2164686403587335E-6</v>
      </c>
      <c r="K1992" s="7">
        <f>$D$4*POWER(F1992,-1)*(inputs!$C$9+inputs!$D$9)/POWER(inputs!$C$9+inputs!$D$9*output!G1992,2)</f>
        <v>1.7733874552959691E-5</v>
      </c>
      <c r="L1992" s="7">
        <f t="shared" si="94"/>
        <v>1.9757718586482082E-4</v>
      </c>
      <c r="M1992" s="73"/>
      <c r="N1992" s="77">
        <f t="shared" si="95"/>
        <v>197.57718586482082</v>
      </c>
      <c r="O1992" s="78">
        <f>(inputs!$C$9+inputs!$D$9)/L1992</f>
        <v>5820.5100703621301</v>
      </c>
      <c r="P1992" s="79">
        <f t="shared" si="96"/>
        <v>32.398342962942792</v>
      </c>
    </row>
    <row r="1993" spans="6:16" x14ac:dyDescent="0.35">
      <c r="F1993" s="83">
        <v>1990</v>
      </c>
      <c r="G1993" s="8">
        <f>output!F1993/inputs!$M$9*inputs!$D$9/inputs!$C$9</f>
        <v>1.99</v>
      </c>
      <c r="H1993" s="7">
        <f>$A$4*POWER(F1993,2)*(inputs!$C$9+inputs!$D$9)/POWER(inputs!$C$9+inputs!$D$9*output!G1993,2)</f>
        <v>3.5472398621335839E-5</v>
      </c>
      <c r="I1993" s="7">
        <f>$B$4*POWER(F1993,2)*(inputs!$C$9+inputs!$D$9)/POWER(inputs!$C$9+inputs!$D$9*output!G1993,2)</f>
        <v>1.3628737390809214E-4</v>
      </c>
      <c r="J1993" s="7">
        <f>$C$4*POWER(F1993,-2/3)*(inputs!$C$9+inputs!$D$9)/POWER(inputs!$C$9+inputs!$D$9*output!G1993,2)</f>
        <v>8.2118182710772119E-6</v>
      </c>
      <c r="K1993" s="7">
        <f>$D$4*POWER(F1993,-1)*(inputs!$C$9+inputs!$D$9)/POWER(inputs!$C$9+inputs!$D$9*output!G1993,2)</f>
        <v>1.7720868193531085E-5</v>
      </c>
      <c r="L1993" s="7">
        <f t="shared" si="94"/>
        <v>1.9769245899403626E-4</v>
      </c>
      <c r="M1993" s="73"/>
      <c r="N1993" s="77">
        <f t="shared" si="95"/>
        <v>197.69245899403626</v>
      </c>
      <c r="O1993" s="78">
        <f>(inputs!$C$9+inputs!$D$9)/L1993</f>
        <v>5817.1161704994101</v>
      </c>
      <c r="P1993" s="79">
        <f t="shared" si="96"/>
        <v>32.388895958828421</v>
      </c>
    </row>
    <row r="1994" spans="6:16" x14ac:dyDescent="0.35">
      <c r="F1994" s="83">
        <v>1991</v>
      </c>
      <c r="G1994" s="8">
        <f>output!F1994/inputs!$M$9*inputs!$D$9/inputs!$C$9</f>
        <v>1.9909999999999999</v>
      </c>
      <c r="H1994" s="7">
        <f>$A$4*POWER(F1994,2)*(inputs!$C$9+inputs!$D$9)/POWER(inputs!$C$9+inputs!$D$9*output!G1994,2)</f>
        <v>3.5499856018933248E-5</v>
      </c>
      <c r="I1994" s="7">
        <f>$B$4*POWER(F1994,2)*(inputs!$C$9+inputs!$D$9)/POWER(inputs!$C$9+inputs!$D$9*output!G1994,2)</f>
        <v>1.3639286710162687E-4</v>
      </c>
      <c r="J1994" s="7">
        <f>$C$4*POWER(F1994,-2/3)*(inputs!$C$9+inputs!$D$9)/POWER(inputs!$C$9+inputs!$D$9*output!G1994,2)</f>
        <v>8.2071721345019965E-6</v>
      </c>
      <c r="K1994" s="7">
        <f>$D$4*POWER(F1994,-1)*(inputs!$C$9+inputs!$D$9)/POWER(inputs!$C$9+inputs!$D$9*output!G1994,2)</f>
        <v>1.7707876317387177E-5</v>
      </c>
      <c r="L1994" s="7">
        <f t="shared" si="94"/>
        <v>1.9780777157244928E-4</v>
      </c>
      <c r="M1994" s="73"/>
      <c r="N1994" s="77">
        <f t="shared" si="95"/>
        <v>197.80777157244927</v>
      </c>
      <c r="O1994" s="78">
        <f>(inputs!$C$9+inputs!$D$9)/L1994</f>
        <v>5813.7250668070928</v>
      </c>
      <c r="P1994" s="79">
        <f t="shared" si="96"/>
        <v>32.379453985078349</v>
      </c>
    </row>
    <row r="1995" spans="6:16" x14ac:dyDescent="0.35">
      <c r="F1995" s="83">
        <v>1992</v>
      </c>
      <c r="G1995" s="8">
        <f>output!F1995/inputs!$M$9*inputs!$D$9/inputs!$C$9</f>
        <v>1.9919999999999998</v>
      </c>
      <c r="H1995" s="7">
        <f>$A$4*POWER(F1995,2)*(inputs!$C$9+inputs!$D$9)/POWER(inputs!$C$9+inputs!$D$9*output!G1995,2)</f>
        <v>3.5527317693257281E-5</v>
      </c>
      <c r="I1995" s="7">
        <f>$B$4*POWER(F1995,2)*(inputs!$C$9+inputs!$D$9)/POWER(inputs!$C$9+inputs!$D$9*output!G1995,2)</f>
        <v>1.3649837672663684E-4</v>
      </c>
      <c r="J1995" s="7">
        <f>$C$4*POWER(F1995,-2/3)*(inputs!$C$9+inputs!$D$9)/POWER(inputs!$C$9+inputs!$D$9*output!G1995,2)</f>
        <v>8.2025302249891288E-6</v>
      </c>
      <c r="K1995" s="7">
        <f>$D$4*POWER(F1995,-1)*(inputs!$C$9+inputs!$D$9)/POWER(inputs!$C$9+inputs!$D$9*output!G1995,2)</f>
        <v>1.7694898902061022E-5</v>
      </c>
      <c r="L1995" s="7">
        <f t="shared" si="94"/>
        <v>1.9792312354694426E-4</v>
      </c>
      <c r="M1995" s="73"/>
      <c r="N1995" s="77">
        <f t="shared" si="95"/>
        <v>197.92312354694425</v>
      </c>
      <c r="O1995" s="78">
        <f>(inputs!$C$9+inputs!$D$9)/L1995</f>
        <v>5810.3367579849146</v>
      </c>
      <c r="P1995" s="79">
        <f t="shared" si="96"/>
        <v>32.370017042472526</v>
      </c>
    </row>
    <row r="1996" spans="6:16" x14ac:dyDescent="0.35">
      <c r="F1996" s="83">
        <v>1993</v>
      </c>
      <c r="G1996" s="8">
        <f>output!F1996/inputs!$M$9*inputs!$D$9/inputs!$C$9</f>
        <v>1.9929999999999999</v>
      </c>
      <c r="H1996" s="7">
        <f>$A$4*POWER(F1996,2)*(inputs!$C$9+inputs!$D$9)/POWER(inputs!$C$9+inputs!$D$9*output!G1996,2)</f>
        <v>3.5554783639148023E-5</v>
      </c>
      <c r="I1996" s="7">
        <f>$B$4*POWER(F1996,2)*(inputs!$C$9+inputs!$D$9)/POWER(inputs!$C$9+inputs!$D$9*output!G1996,2)</f>
        <v>1.3660390276329734E-4</v>
      </c>
      <c r="J1996" s="7">
        <f>$C$4*POWER(F1996,-2/3)*(inputs!$C$9+inputs!$D$9)/POWER(inputs!$C$9+inputs!$D$9*output!G1996,2)</f>
        <v>8.1978925369048945E-6</v>
      </c>
      <c r="K1996" s="7">
        <f>$D$4*POWER(F1996,-1)*(inputs!$C$9+inputs!$D$9)/POWER(inputs!$C$9+inputs!$D$9*output!G1996,2)</f>
        <v>1.7681935925131164E-5</v>
      </c>
      <c r="L1996" s="7">
        <f t="shared" si="94"/>
        <v>1.9803851486448142E-4</v>
      </c>
      <c r="M1996" s="73"/>
      <c r="N1996" s="77">
        <f t="shared" si="95"/>
        <v>198.03851486448141</v>
      </c>
      <c r="O1996" s="78">
        <f>(inputs!$C$9+inputs!$D$9)/L1996</f>
        <v>5806.9512427264453</v>
      </c>
      <c r="P1996" s="79">
        <f t="shared" si="96"/>
        <v>32.360585131772275</v>
      </c>
    </row>
    <row r="1997" spans="6:16" x14ac:dyDescent="0.35">
      <c r="F1997" s="83">
        <v>1994</v>
      </c>
      <c r="G1997" s="8">
        <f>output!F1997/inputs!$M$9*inputs!$D$9/inputs!$C$9</f>
        <v>1.9939999999999998</v>
      </c>
      <c r="H1997" s="7">
        <f>$A$4*POWER(F1997,2)*(inputs!$C$9+inputs!$D$9)/POWER(inputs!$C$9+inputs!$D$9*output!G1997,2)</f>
        <v>3.558225385144966E-5</v>
      </c>
      <c r="I1997" s="7">
        <f>$B$4*POWER(F1997,2)*(inputs!$C$9+inputs!$D$9)/POWER(inputs!$C$9+inputs!$D$9*output!G1997,2)</f>
        <v>1.3670944519179938E-4</v>
      </c>
      <c r="J1997" s="7">
        <f>$C$4*POWER(F1997,-2/3)*(inputs!$C$9+inputs!$D$9)/POWER(inputs!$C$9+inputs!$D$9*output!G1997,2)</f>
        <v>8.1932590646257504E-6</v>
      </c>
      <c r="K1997" s="7">
        <f>$D$4*POWER(F1997,-1)*(inputs!$C$9+inputs!$D$9)/POWER(inputs!$C$9+inputs!$D$9*output!G1997,2)</f>
        <v>1.7668987364221495E-5</v>
      </c>
      <c r="L1997" s="7">
        <f t="shared" si="94"/>
        <v>1.981539454720963E-4</v>
      </c>
      <c r="M1997" s="73"/>
      <c r="N1997" s="77">
        <f t="shared" si="95"/>
        <v>198.1539454720963</v>
      </c>
      <c r="O1997" s="78">
        <f>(inputs!$C$9+inputs!$D$9)/L1997</f>
        <v>5803.5685197191342</v>
      </c>
      <c r="P1997" s="79">
        <f t="shared" si="96"/>
        <v>32.351158253720413</v>
      </c>
    </row>
    <row r="1998" spans="6:16" x14ac:dyDescent="0.35">
      <c r="F1998" s="83">
        <v>1995</v>
      </c>
      <c r="G1998" s="8">
        <f>output!F1998/inputs!$M$9*inputs!$D$9/inputs!$C$9</f>
        <v>1.9950000000000001</v>
      </c>
      <c r="H1998" s="7">
        <f>$A$4*POWER(F1998,2)*(inputs!$C$9+inputs!$D$9)/POWER(inputs!$C$9+inputs!$D$9*output!G1998,2)</f>
        <v>3.5609728325010393E-5</v>
      </c>
      <c r="I1998" s="7">
        <f>$B$4*POWER(F1998,2)*(inputs!$C$9+inputs!$D$9)/POWER(inputs!$C$9+inputs!$D$9*output!G1998,2)</f>
        <v>1.3681500399234938E-4</v>
      </c>
      <c r="J1998" s="7">
        <f>$C$4*POWER(F1998,-2/3)*(inputs!$C$9+inputs!$D$9)/POWER(inputs!$C$9+inputs!$D$9*output!G1998,2)</f>
        <v>8.1886298025382989E-6</v>
      </c>
      <c r="K1998" s="7">
        <f>$D$4*POWER(F1998,-1)*(inputs!$C$9+inputs!$D$9)/POWER(inputs!$C$9+inputs!$D$9*output!G1998,2)</f>
        <v>1.7656053197001131E-5</v>
      </c>
      <c r="L1998" s="7">
        <f t="shared" si="94"/>
        <v>1.9826941531689919E-4</v>
      </c>
      <c r="M1998" s="73"/>
      <c r="N1998" s="77">
        <f t="shared" si="95"/>
        <v>198.2694153168992</v>
      </c>
      <c r="O1998" s="78">
        <f>(inputs!$C$9+inputs!$D$9)/L1998</f>
        <v>5800.1885876443666</v>
      </c>
      <c r="P1998" s="79">
        <f t="shared" si="96"/>
        <v>32.341736409041353</v>
      </c>
    </row>
    <row r="1999" spans="6:16" x14ac:dyDescent="0.35">
      <c r="F1999" s="83">
        <v>1996</v>
      </c>
      <c r="G1999" s="8">
        <f>output!F1999/inputs!$M$9*inputs!$D$9/inputs!$C$9</f>
        <v>1.996</v>
      </c>
      <c r="H1999" s="7">
        <f>$A$4*POWER(F1999,2)*(inputs!$C$9+inputs!$D$9)/POWER(inputs!$C$9+inputs!$D$9*output!G1999,2)</f>
        <v>3.5637207054682561E-5</v>
      </c>
      <c r="I1999" s="7">
        <f>$B$4*POWER(F1999,2)*(inputs!$C$9+inputs!$D$9)/POWER(inputs!$C$9+inputs!$D$9*output!G1999,2)</f>
        <v>1.3692057914516966E-4</v>
      </c>
      <c r="J1999" s="7">
        <f>$C$4*POWER(F1999,-2/3)*(inputs!$C$9+inputs!$D$9)/POWER(inputs!$C$9+inputs!$D$9*output!G1999,2)</f>
        <v>8.1840047450393105E-6</v>
      </c>
      <c r="K1999" s="7">
        <f>$D$4*POWER(F1999,-1)*(inputs!$C$9+inputs!$D$9)/POWER(inputs!$C$9+inputs!$D$9*output!G1999,2)</f>
        <v>1.7643133401184339E-5</v>
      </c>
      <c r="L1999" s="7">
        <f t="shared" si="94"/>
        <v>1.9838492434607588E-4</v>
      </c>
      <c r="M1999" s="73"/>
      <c r="N1999" s="77">
        <f t="shared" si="95"/>
        <v>198.38492434607588</v>
      </c>
      <c r="O1999" s="78">
        <f>(inputs!$C$9+inputs!$D$9)/L1999</f>
        <v>5796.8114451774736</v>
      </c>
      <c r="P1999" s="79">
        <f t="shared" si="96"/>
        <v>32.332319598441138</v>
      </c>
    </row>
    <row r="2000" spans="6:16" x14ac:dyDescent="0.35">
      <c r="F2000" s="83">
        <v>1997</v>
      </c>
      <c r="G2000" s="8">
        <f>output!F2000/inputs!$M$9*inputs!$D$9/inputs!$C$9</f>
        <v>1.9969999999999999</v>
      </c>
      <c r="H2000" s="7">
        <f>$A$4*POWER(F2000,2)*(inputs!$C$9+inputs!$D$9)/POWER(inputs!$C$9+inputs!$D$9*output!G2000,2)</f>
        <v>3.5664690035322531E-5</v>
      </c>
      <c r="I2000" s="7">
        <f>$B$4*POWER(F2000,2)*(inputs!$C$9+inputs!$D$9)/POWER(inputs!$C$9+inputs!$D$9*output!G2000,2)</f>
        <v>1.3702617063049809E-4</v>
      </c>
      <c r="J2000" s="7">
        <f>$C$4*POWER(F2000,-2/3)*(inputs!$C$9+inputs!$D$9)/POWER(inputs!$C$9+inputs!$D$9*output!G2000,2)</f>
        <v>8.1793838865356452E-6</v>
      </c>
      <c r="K2000" s="7">
        <f>$D$4*POWER(F2000,-1)*(inputs!$C$9+inputs!$D$9)/POWER(inputs!$C$9+inputs!$D$9*output!G2000,2)</f>
        <v>1.763022795453039E-5</v>
      </c>
      <c r="L2000" s="7">
        <f t="shared" si="94"/>
        <v>1.9850047250688667E-4</v>
      </c>
      <c r="M2000" s="73"/>
      <c r="N2000" s="77">
        <f t="shared" si="95"/>
        <v>198.50047250688667</v>
      </c>
      <c r="O2000" s="78">
        <f>(inputs!$C$9+inputs!$D$9)/L2000</f>
        <v>5793.4370909877935</v>
      </c>
      <c r="P2000" s="79">
        <f t="shared" si="96"/>
        <v>32.32290782260754</v>
      </c>
    </row>
    <row r="2001" spans="6:16" x14ac:dyDescent="0.35">
      <c r="F2001" s="83">
        <v>1998</v>
      </c>
      <c r="G2001" s="8">
        <f>output!F2001/inputs!$M$9*inputs!$D$9/inputs!$C$9</f>
        <v>1.998</v>
      </c>
      <c r="H2001" s="7">
        <f>$A$4*POWER(F2001,2)*(inputs!$C$9+inputs!$D$9)/POWER(inputs!$C$9+inputs!$D$9*output!G2001,2)</f>
        <v>3.5692177261790759E-5</v>
      </c>
      <c r="I2001" s="7">
        <f>$B$4*POWER(F2001,2)*(inputs!$C$9+inputs!$D$9)/POWER(inputs!$C$9+inputs!$D$9*output!G2001,2)</f>
        <v>1.3713177842858813E-4</v>
      </c>
      <c r="J2001" s="7">
        <f>$C$4*POWER(F2001,-2/3)*(inputs!$C$9+inputs!$D$9)/POWER(inputs!$C$9+inputs!$D$9*output!G2001,2)</f>
        <v>8.1747672214442599E-6</v>
      </c>
      <c r="K2001" s="7">
        <f>$D$4*POWER(F2001,-1)*(inputs!$C$9+inputs!$D$9)/POWER(inputs!$C$9+inputs!$D$9*output!G2001,2)</f>
        <v>1.7617336834843452E-5</v>
      </c>
      <c r="L2001" s="7">
        <f>SUM(H2001:K2001)</f>
        <v>1.9861605974666661E-4</v>
      </c>
      <c r="M2001" s="73"/>
      <c r="N2001" s="77">
        <f>L2001*1000000</f>
        <v>198.61605974666662</v>
      </c>
      <c r="O2001" s="78">
        <f>(inputs!$C$9+inputs!$D$9)/L2001</f>
        <v>5790.0655237386991</v>
      </c>
      <c r="P2001" s="79">
        <f>SQRT(O2001/(8*LN(2)))</f>
        <v>32.313501082210166</v>
      </c>
    </row>
    <row r="2002" spans="6:16" x14ac:dyDescent="0.35">
      <c r="F2002" s="83">
        <v>1999</v>
      </c>
      <c r="G2002" s="8">
        <f>output!F2002/inputs!$M$9*inputs!$D$9/inputs!$C$9</f>
        <v>1.9989999999999999</v>
      </c>
      <c r="H2002" s="7">
        <f>$A$4*POWER(F2002,2)*(inputs!$C$9+inputs!$D$9)/POWER(inputs!$C$9+inputs!$D$9*output!G2002,2)</f>
        <v>3.5719668728951779E-5</v>
      </c>
      <c r="I2002" s="7">
        <f>$B$4*POWER(F2002,2)*(inputs!$C$9+inputs!$D$9)/POWER(inputs!$C$9+inputs!$D$9*output!G2002,2)</f>
        <v>1.3723740251970901E-4</v>
      </c>
      <c r="J2002" s="7">
        <f>$C$4*POWER(F2002,-2/3)*(inputs!$C$9+inputs!$D$9)/POWER(inputs!$C$9+inputs!$D$9*output!G2002,2)</f>
        <v>8.1701547441921946E-6</v>
      </c>
      <c r="K2002" s="7">
        <f>$D$4*POWER(F2002,-1)*(inputs!$C$9+inputs!$D$9)/POWER(inputs!$C$9+inputs!$D$9*output!G2002,2)</f>
        <v>1.7604460019972499E-5</v>
      </c>
      <c r="L2002" s="7">
        <f t="shared" ref="L2002:L2003" si="97">SUM(H2002:K2002)</f>
        <v>1.9873168601282549E-4</v>
      </c>
      <c r="M2002" s="73"/>
      <c r="N2002" s="77">
        <f t="shared" ref="N2002:N2003" si="98">L2002*1000000</f>
        <v>198.73168601282549</v>
      </c>
      <c r="O2002" s="78">
        <f>(inputs!$C$9+inputs!$D$9)/L2002</f>
        <v>5786.6967420876344</v>
      </c>
      <c r="P2002" s="79">
        <f t="shared" ref="P2002" si="99">SQRT(O2002/(8*LN(2)))</f>
        <v>32.304099377900457</v>
      </c>
    </row>
    <row r="2003" spans="6:16" x14ac:dyDescent="0.35">
      <c r="F2003" s="83">
        <v>2000</v>
      </c>
      <c r="G2003" s="8">
        <f>output!F2003/inputs!$M$9*inputs!$D$9/inputs!$C$9</f>
        <v>2</v>
      </c>
      <c r="H2003" s="7">
        <f>$A$4*POWER(F2003,2)*(inputs!$C$9+inputs!$D$9)/POWER(inputs!$C$9+inputs!$D$9*output!G2003,2)</f>
        <v>3.574716443167415E-5</v>
      </c>
      <c r="I2003" s="7">
        <f>$B$4*POWER(F2003,2)*(inputs!$C$9+inputs!$D$9)/POWER(inputs!$C$9+inputs!$D$9*output!G2003,2)</f>
        <v>1.3734304288414535E-4</v>
      </c>
      <c r="J2003" s="7">
        <f>$C$4*POWER(F2003,-2/3)*(inputs!$C$9+inputs!$D$9)/POWER(inputs!$C$9+inputs!$D$9*output!G2003,2)</f>
        <v>8.1655464492164993E-6</v>
      </c>
      <c r="K2003" s="7">
        <f>$D$4*POWER(F2003,-1)*(inputs!$C$9+inputs!$D$9)/POWER(inputs!$C$9+inputs!$D$9*output!G2003,2)</f>
        <v>1.7591597487811161E-5</v>
      </c>
      <c r="L2003" s="7">
        <f t="shared" si="97"/>
        <v>1.9884735125284716E-4</v>
      </c>
      <c r="M2003" s="73"/>
      <c r="N2003" s="77">
        <f t="shared" si="98"/>
        <v>198.84735125284718</v>
      </c>
      <c r="O2003" s="78">
        <f>(inputs!$C$9+inputs!$D$9)/L2003</f>
        <v>5783.3307446861645</v>
      </c>
      <c r="P2003" s="79">
        <f>SQRT(O2003/(8*LN(2)))</f>
        <v>32.294702710311881</v>
      </c>
    </row>
  </sheetData>
  <sheetProtection sheet="1" objects="1" scenarios="1"/>
  <mergeCells count="8">
    <mergeCell ref="A1:D1"/>
    <mergeCell ref="F2:F3"/>
    <mergeCell ref="G2:G3"/>
    <mergeCell ref="O2:O3"/>
    <mergeCell ref="P2:P3"/>
    <mergeCell ref="N2:N3"/>
    <mergeCell ref="A2:D2"/>
    <mergeCell ref="H2:L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inputs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2020-06-22T09:47:20Z</dcterms:modified>
</cp:coreProperties>
</file>