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Shenvi/Dropbox (Scripps Research)/NPR Salvinorin Review/Submission Files/Revision/"/>
    </mc:Choice>
  </mc:AlternateContent>
  <xr:revisionPtr revIDLastSave="0" documentId="13_ncr:1_{1014AD9A-6482-774C-8942-2BCF16CCF64F}" xr6:coauthVersionLast="45" xr6:coauthVersionMax="45" xr10:uidLastSave="{00000000-0000-0000-0000-000000000000}"/>
  <bookViews>
    <workbookView xWindow="2820" yWindow="3040" windowWidth="24980" windowHeight="14960" xr2:uid="{A906F5F3-D73E-D94E-AD80-739C16492E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3" i="1" l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22" i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01" i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75" i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16" i="1" l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3" i="1"/>
  <c r="C4" i="1" s="1"/>
  <c r="C5" i="1" s="1"/>
  <c r="C6" i="1" s="1"/>
  <c r="C7" i="1" s="1"/>
  <c r="C8" i="1" s="1"/>
  <c r="C9" i="1" s="1"/>
  <c r="C10" i="1" s="1"/>
  <c r="C11" i="1" s="1"/>
  <c r="C12" i="1" s="1"/>
</calcChain>
</file>

<file path=xl/sharedStrings.xml><?xml version="1.0" encoding="utf-8"?>
<sst xmlns="http://schemas.openxmlformats.org/spreadsheetml/2006/main" count="187" uniqueCount="152">
  <si>
    <t>Hagiwara1</t>
  </si>
  <si>
    <t>Hagiwara2</t>
  </si>
  <si>
    <t>Hagiwara3</t>
  </si>
  <si>
    <t>Hagiwara4</t>
  </si>
  <si>
    <t>Hagiwara5</t>
  </si>
  <si>
    <t>Hagiwara6</t>
  </si>
  <si>
    <t>Hagiwara7</t>
  </si>
  <si>
    <t>Hagiwara8</t>
  </si>
  <si>
    <t>Hagiwara9</t>
  </si>
  <si>
    <t>Hagiwara10</t>
  </si>
  <si>
    <t>Hagiwara11</t>
  </si>
  <si>
    <t>Hagiwara12</t>
  </si>
  <si>
    <t>Hagiwara13</t>
  </si>
  <si>
    <t>Hagiwara14</t>
  </si>
  <si>
    <t>Hagiwara15</t>
  </si>
  <si>
    <t>Hagiwara16</t>
  </si>
  <si>
    <t>Hagiwara17</t>
  </si>
  <si>
    <t>Hagiwara18</t>
  </si>
  <si>
    <t>Hagiwara19</t>
  </si>
  <si>
    <t>Hagiwara20</t>
  </si>
  <si>
    <t>Hagiwara21</t>
  </si>
  <si>
    <t>Hagiwara22 (SalA)</t>
  </si>
  <si>
    <t>Hagiwara2--1</t>
  </si>
  <si>
    <t>Hagiwara2--2</t>
  </si>
  <si>
    <t>Hagiwara2--3</t>
  </si>
  <si>
    <t>Hagiwara2--4</t>
  </si>
  <si>
    <t>Hagiwara2--5</t>
  </si>
  <si>
    <t>Hagiwara2--6</t>
  </si>
  <si>
    <t>Hagiwara2--7</t>
  </si>
  <si>
    <t>Hagiwara2--9</t>
  </si>
  <si>
    <t>Hagiwara2--10</t>
  </si>
  <si>
    <t>Shenvi1</t>
  </si>
  <si>
    <t>Shenvi2</t>
  </si>
  <si>
    <t>Shenvi3</t>
  </si>
  <si>
    <t>Shenvi4</t>
  </si>
  <si>
    <t>Shenvi5</t>
  </si>
  <si>
    <t>Shenvi6</t>
  </si>
  <si>
    <t>Shenvi7</t>
  </si>
  <si>
    <t>Shenvi8</t>
  </si>
  <si>
    <t>Shenvi9</t>
  </si>
  <si>
    <t>Shenvi10</t>
  </si>
  <si>
    <t>Shenvi11</t>
  </si>
  <si>
    <t>ShenviO6C12</t>
  </si>
  <si>
    <t>ShenviO6C13</t>
  </si>
  <si>
    <t>ShenviO6C14 (O6C-20-nor-SalA</t>
  </si>
  <si>
    <t>Intermediate</t>
  </si>
  <si>
    <t>Cm Score</t>
  </si>
  <si>
    <t>Metz1</t>
  </si>
  <si>
    <t>Metz2</t>
  </si>
  <si>
    <t>Metz3</t>
  </si>
  <si>
    <t>Metz4</t>
  </si>
  <si>
    <t>Metz5</t>
  </si>
  <si>
    <t>Metz6</t>
  </si>
  <si>
    <t>Metz7</t>
  </si>
  <si>
    <t>Metz8</t>
  </si>
  <si>
    <t>Metz9</t>
  </si>
  <si>
    <t>Metz11</t>
  </si>
  <si>
    <t>Metz12</t>
  </si>
  <si>
    <t>Metz13</t>
  </si>
  <si>
    <t>Metz14</t>
  </si>
  <si>
    <t>Metz15</t>
  </si>
  <si>
    <t>Metz16</t>
  </si>
  <si>
    <t>Metz17</t>
  </si>
  <si>
    <t>Metz18 (SalA)</t>
  </si>
  <si>
    <t>Forsyth2</t>
  </si>
  <si>
    <t>Forsyth3</t>
  </si>
  <si>
    <t>Forsyth4</t>
  </si>
  <si>
    <t>Forsyth5</t>
  </si>
  <si>
    <t>Forsyth6</t>
  </si>
  <si>
    <t>Forsyth7</t>
  </si>
  <si>
    <t>Forsyth8</t>
  </si>
  <si>
    <t>Forsyth9</t>
  </si>
  <si>
    <t>Forsyth10</t>
  </si>
  <si>
    <t>Forsyth11</t>
  </si>
  <si>
    <t>Forsyth12</t>
  </si>
  <si>
    <t>Forsyth13</t>
  </si>
  <si>
    <t>Forsyth14</t>
  </si>
  <si>
    <t>Forsyth15</t>
  </si>
  <si>
    <t>Forsyth16</t>
  </si>
  <si>
    <t>Forsyth17 (SalA)</t>
  </si>
  <si>
    <t>Forsyth18</t>
  </si>
  <si>
    <t>Forsyth19</t>
  </si>
  <si>
    <t>Forsyth20</t>
  </si>
  <si>
    <t>Forsyth21</t>
  </si>
  <si>
    <t>Forsyth22</t>
  </si>
  <si>
    <t>Evans1</t>
  </si>
  <si>
    <t>Evans2</t>
  </si>
  <si>
    <t>Evans3</t>
  </si>
  <si>
    <t>Evans4</t>
  </si>
  <si>
    <t>Evans5</t>
  </si>
  <si>
    <t>Evans6</t>
  </si>
  <si>
    <t>Evans7</t>
  </si>
  <si>
    <t>Evans8</t>
  </si>
  <si>
    <t>Evans9</t>
  </si>
  <si>
    <t>Evans10</t>
  </si>
  <si>
    <t>Evans11</t>
  </si>
  <si>
    <t>Evans12</t>
  </si>
  <si>
    <t>Evans13</t>
  </si>
  <si>
    <t>Evans15</t>
  </si>
  <si>
    <t>Evans14a</t>
  </si>
  <si>
    <t>Evans16</t>
  </si>
  <si>
    <t>Evans21</t>
  </si>
  <si>
    <t>Evans22</t>
  </si>
  <si>
    <t>Evans23</t>
  </si>
  <si>
    <t>Evans24</t>
  </si>
  <si>
    <t>Evans25</t>
  </si>
  <si>
    <t>Evans26</t>
  </si>
  <si>
    <t>Evans27</t>
  </si>
  <si>
    <t>Evans28</t>
  </si>
  <si>
    <t>Evans29</t>
  </si>
  <si>
    <t>Evans30</t>
  </si>
  <si>
    <t>Evans31</t>
  </si>
  <si>
    <t>Evans32</t>
  </si>
  <si>
    <t>Evans33</t>
  </si>
  <si>
    <t>Evans34</t>
  </si>
  <si>
    <t>Evans35 (SalA)</t>
  </si>
  <si>
    <t>Prisinzano 4</t>
  </si>
  <si>
    <t>Prisinzano 5</t>
  </si>
  <si>
    <t>Prisinzano 6</t>
  </si>
  <si>
    <t>Prisinzano 7</t>
  </si>
  <si>
    <t>Prisinzano 8</t>
  </si>
  <si>
    <t>Prisinzano 10</t>
  </si>
  <si>
    <t>Prisinzano 11</t>
  </si>
  <si>
    <t>Prisinzano 12</t>
  </si>
  <si>
    <t>Prisinzano 13</t>
  </si>
  <si>
    <t>Prisinzano 14</t>
  </si>
  <si>
    <t>Prisinzano 15</t>
  </si>
  <si>
    <t>Prisinzano 16</t>
  </si>
  <si>
    <t>Prisinzano 17</t>
  </si>
  <si>
    <t>Prisinzano 18 (Target)</t>
  </si>
  <si>
    <t>Hagiwara 0</t>
  </si>
  <si>
    <t>Hagiwara00</t>
  </si>
  <si>
    <t>Prisinzano 9a</t>
  </si>
  <si>
    <t>Prisinzano 11a</t>
  </si>
  <si>
    <t>Prisinzano 15a</t>
  </si>
  <si>
    <t>ShenviO6C11</t>
  </si>
  <si>
    <t>Tanimoto</t>
  </si>
  <si>
    <t>Cumulative Yield</t>
  </si>
  <si>
    <t>Carbon Oxidation</t>
  </si>
  <si>
    <t>Step Yield</t>
  </si>
  <si>
    <t>Evans17a</t>
  </si>
  <si>
    <t>Evans17b</t>
  </si>
  <si>
    <t>Evans17</t>
  </si>
  <si>
    <t>Evans18</t>
  </si>
  <si>
    <t>Evans19</t>
  </si>
  <si>
    <t>Evans20</t>
  </si>
  <si>
    <t>Prisinzano 0</t>
  </si>
  <si>
    <t>Prisinzano 1</t>
  </si>
  <si>
    <t>Prisinzano 2</t>
  </si>
  <si>
    <t>Prisinzano 3</t>
  </si>
  <si>
    <t>Cm Score (Bottcher 3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</si>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</sst>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59354-3600-AF44-937E-B3C24F32EC7A}">
  <dimension ref="A1:P183"/>
  <sheetViews>
    <sheetView tabSelected="1" zoomScale="10" zoomScaleNormal="40" workbookViewId="0">
      <selection activeCell="V40" sqref="V40:Z66"/>
    </sheetView>
  </sheetViews>
  <sheetFormatPr baseColWidth="10" defaultColWidth="11.1640625" defaultRowHeight="16"/>
  <cols>
    <col min="1" max="1" width="32.1640625" bestFit="1" customWidth="1"/>
    <col min="3" max="3" width="17.6640625" bestFit="1" customWidth="1"/>
    <col min="4" max="4" width="17.83203125" bestFit="1" customWidth="1"/>
    <col min="5" max="5" width="19" bestFit="1" customWidth="1"/>
    <col min="6" max="6" width="11.33203125" bestFit="1" customWidth="1"/>
    <col min="7" max="7" width="20.83203125" bestFit="1" customWidth="1"/>
    <col min="9" max="9" width="14.83203125" bestFit="1" customWidth="1"/>
    <col min="10" max="10" width="18.33203125" bestFit="1" customWidth="1"/>
    <col min="12" max="12" width="12.33203125" bestFit="1" customWidth="1"/>
    <col min="13" max="13" width="14.6640625" bestFit="1" customWidth="1"/>
    <col min="15" max="15" width="11.33203125" bestFit="1" customWidth="1"/>
    <col min="16" max="16" width="16.33203125" bestFit="1" customWidth="1"/>
    <col min="17" max="17" width="11.83203125" bestFit="1" customWidth="1"/>
    <col min="18" max="18" width="16.33203125" bestFit="1" customWidth="1"/>
    <col min="19" max="19" width="17.6640625" bestFit="1" customWidth="1"/>
    <col min="20" max="20" width="18.33203125" bestFit="1" customWidth="1"/>
    <col min="21" max="21" width="19.6640625" bestFit="1" customWidth="1"/>
    <col min="25" max="25" width="18.83203125" bestFit="1" customWidth="1"/>
    <col min="26" max="26" width="12.6640625" bestFit="1" customWidth="1"/>
    <col min="27" max="27" width="15.83203125" bestFit="1" customWidth="1"/>
    <col min="28" max="28" width="19" bestFit="1" customWidth="1"/>
  </cols>
  <sheetData>
    <row r="1" spans="1:16">
      <c r="A1" t="s">
        <v>45</v>
      </c>
      <c r="B1" t="s">
        <v>46</v>
      </c>
      <c r="C1" t="s">
        <v>137</v>
      </c>
      <c r="D1" t="s">
        <v>138</v>
      </c>
      <c r="E1" t="s">
        <v>139</v>
      </c>
      <c r="F1" t="s">
        <v>136</v>
      </c>
      <c r="G1" t="s">
        <v>150</v>
      </c>
    </row>
    <row r="2" spans="1:16">
      <c r="A2" t="s">
        <v>31</v>
      </c>
      <c r="B2" s="2">
        <v>135.4</v>
      </c>
      <c r="C2" s="2">
        <v>100</v>
      </c>
      <c r="D2">
        <v>7</v>
      </c>
      <c r="E2" s="1">
        <v>1</v>
      </c>
      <c r="F2" s="1">
        <v>0.48</v>
      </c>
      <c r="G2">
        <v>135.4</v>
      </c>
      <c r="L2" s="2"/>
      <c r="P2" s="2"/>
    </row>
    <row r="3" spans="1:16">
      <c r="A3" t="s">
        <v>32</v>
      </c>
      <c r="B3" s="2">
        <v>329.6</v>
      </c>
      <c r="C3" s="2">
        <f t="shared" ref="C3:C12" si="0">C2*E3</f>
        <v>51</v>
      </c>
      <c r="D3">
        <v>9</v>
      </c>
      <c r="E3" s="1">
        <v>0.51</v>
      </c>
      <c r="F3" s="1">
        <v>0.63</v>
      </c>
      <c r="G3">
        <v>329.6</v>
      </c>
      <c r="L3" s="2"/>
      <c r="P3" s="2"/>
    </row>
    <row r="4" spans="1:16">
      <c r="A4" t="s">
        <v>33</v>
      </c>
      <c r="B4" s="2">
        <v>279</v>
      </c>
      <c r="C4" s="2">
        <f t="shared" si="0"/>
        <v>29.069999999999997</v>
      </c>
      <c r="D4">
        <v>9</v>
      </c>
      <c r="E4" s="1">
        <v>0.56999999999999995</v>
      </c>
      <c r="F4" s="1">
        <v>0.57999999999999996</v>
      </c>
      <c r="G4">
        <v>279</v>
      </c>
      <c r="L4" s="2"/>
      <c r="P4" s="2"/>
    </row>
    <row r="5" spans="1:16">
      <c r="A5" t="s">
        <v>34</v>
      </c>
      <c r="B5" s="2">
        <v>212.7</v>
      </c>
      <c r="C5" s="2">
        <f t="shared" si="0"/>
        <v>25.872299999999999</v>
      </c>
      <c r="D5">
        <v>9</v>
      </c>
      <c r="E5" s="1">
        <v>0.89</v>
      </c>
      <c r="F5" s="1">
        <v>0.56999999999999995</v>
      </c>
      <c r="G5">
        <v>212.7</v>
      </c>
      <c r="L5" s="2"/>
      <c r="P5" s="2"/>
    </row>
    <row r="6" spans="1:16">
      <c r="A6" t="s">
        <v>35</v>
      </c>
      <c r="B6" s="2">
        <v>217</v>
      </c>
      <c r="C6" s="2">
        <f t="shared" si="0"/>
        <v>23.026347000000001</v>
      </c>
      <c r="D6">
        <v>9</v>
      </c>
      <c r="E6" s="1">
        <v>0.89</v>
      </c>
      <c r="F6" s="1">
        <v>0.56000000000000005</v>
      </c>
      <c r="G6">
        <v>217</v>
      </c>
      <c r="L6" s="2"/>
      <c r="P6" s="2"/>
    </row>
    <row r="7" spans="1:16">
      <c r="A7" t="s">
        <v>36</v>
      </c>
      <c r="B7" s="2">
        <v>256.39999999999998</v>
      </c>
      <c r="C7" s="2">
        <f t="shared" si="0"/>
        <v>11.513173500000001</v>
      </c>
      <c r="D7">
        <v>11</v>
      </c>
      <c r="E7" s="1">
        <v>0.5</v>
      </c>
      <c r="F7" s="1">
        <v>0.61</v>
      </c>
      <c r="G7">
        <v>256.39999999999998</v>
      </c>
      <c r="L7" s="2"/>
      <c r="P7" s="2"/>
    </row>
    <row r="8" spans="1:16">
      <c r="A8" t="s">
        <v>37</v>
      </c>
      <c r="B8" s="2">
        <v>271.2</v>
      </c>
      <c r="C8" s="2">
        <f t="shared" si="0"/>
        <v>10.476987885000002</v>
      </c>
      <c r="D8">
        <v>12</v>
      </c>
      <c r="E8" s="1">
        <v>0.91</v>
      </c>
      <c r="F8" s="1">
        <v>0.64</v>
      </c>
      <c r="G8">
        <v>271.2</v>
      </c>
      <c r="L8" s="2"/>
      <c r="P8" s="2"/>
    </row>
    <row r="9" spans="1:16">
      <c r="A9" t="s">
        <v>38</v>
      </c>
      <c r="B9" s="2">
        <v>313.39999999999998</v>
      </c>
      <c r="C9" s="2">
        <f t="shared" si="0"/>
        <v>5.5528035790500008</v>
      </c>
      <c r="D9">
        <v>13</v>
      </c>
      <c r="E9" s="1">
        <v>0.53</v>
      </c>
      <c r="F9" s="1">
        <v>0.66</v>
      </c>
      <c r="G9">
        <v>313.39999999999998</v>
      </c>
      <c r="L9" s="2"/>
      <c r="P9" s="2"/>
    </row>
    <row r="10" spans="1:16">
      <c r="A10" t="s">
        <v>39</v>
      </c>
      <c r="B10" s="2">
        <v>355.8</v>
      </c>
      <c r="C10" s="2">
        <f t="shared" si="0"/>
        <v>3.8869625053350001</v>
      </c>
      <c r="D10">
        <v>13</v>
      </c>
      <c r="E10" s="1">
        <v>0.7</v>
      </c>
      <c r="F10" s="1">
        <v>0.76</v>
      </c>
      <c r="G10">
        <v>355.8</v>
      </c>
      <c r="L10" s="2"/>
      <c r="P10" s="2"/>
    </row>
    <row r="11" spans="1:16">
      <c r="A11" t="s">
        <v>40</v>
      </c>
      <c r="B11" s="2">
        <v>422.1</v>
      </c>
      <c r="C11" s="2">
        <f t="shared" si="0"/>
        <v>3.1484396293213504</v>
      </c>
      <c r="D11">
        <v>17</v>
      </c>
      <c r="E11" s="1">
        <v>0.81</v>
      </c>
      <c r="F11" s="1">
        <v>0.8</v>
      </c>
      <c r="G11">
        <v>422.1</v>
      </c>
      <c r="L11" s="2"/>
      <c r="P11" s="2"/>
    </row>
    <row r="12" spans="1:16">
      <c r="A12" t="s">
        <v>41</v>
      </c>
      <c r="B12" s="2">
        <v>466</v>
      </c>
      <c r="C12" s="2">
        <f t="shared" si="0"/>
        <v>1.9835169664724508</v>
      </c>
      <c r="D12">
        <v>19</v>
      </c>
      <c r="E12" s="1">
        <v>0.63</v>
      </c>
      <c r="F12" s="1">
        <v>0.89</v>
      </c>
      <c r="G12">
        <v>466</v>
      </c>
      <c r="L12" s="2"/>
      <c r="P12" s="2"/>
    </row>
    <row r="13" spans="1:16">
      <c r="B13" s="2"/>
      <c r="C13" s="2"/>
      <c r="E13" s="1"/>
      <c r="F13" s="1"/>
    </row>
    <row r="14" spans="1:16">
      <c r="B14" s="2"/>
      <c r="C14" s="2"/>
      <c r="E14" s="1"/>
      <c r="F14" s="1"/>
    </row>
    <row r="15" spans="1:16">
      <c r="A15" t="s">
        <v>31</v>
      </c>
      <c r="B15" s="2">
        <v>135.4</v>
      </c>
      <c r="C15" s="2">
        <v>100</v>
      </c>
      <c r="D15">
        <v>7</v>
      </c>
      <c r="E15" s="1">
        <v>1</v>
      </c>
      <c r="F15" s="1">
        <v>0.48</v>
      </c>
      <c r="G15">
        <v>135.4</v>
      </c>
    </row>
    <row r="16" spans="1:16">
      <c r="A16" t="s">
        <v>32</v>
      </c>
      <c r="B16" s="2">
        <v>329.6</v>
      </c>
      <c r="C16" s="2">
        <f t="shared" ref="C16:C28" si="1">C15*E16</f>
        <v>51</v>
      </c>
      <c r="D16">
        <v>9</v>
      </c>
      <c r="E16" s="1">
        <v>0.51</v>
      </c>
      <c r="F16" s="1">
        <v>0.63</v>
      </c>
      <c r="G16">
        <v>329.6</v>
      </c>
    </row>
    <row r="17" spans="1:7">
      <c r="A17" t="s">
        <v>33</v>
      </c>
      <c r="B17" s="2">
        <v>279</v>
      </c>
      <c r="C17" s="2">
        <f t="shared" si="1"/>
        <v>29.069999999999997</v>
      </c>
      <c r="D17">
        <v>9</v>
      </c>
      <c r="E17" s="1">
        <v>0.56999999999999995</v>
      </c>
      <c r="F17" s="1">
        <v>0.57999999999999996</v>
      </c>
      <c r="G17">
        <v>279</v>
      </c>
    </row>
    <row r="18" spans="1:7">
      <c r="A18" t="s">
        <v>34</v>
      </c>
      <c r="B18" s="2">
        <v>212.7</v>
      </c>
      <c r="C18" s="2">
        <f t="shared" si="1"/>
        <v>25.872299999999999</v>
      </c>
      <c r="D18">
        <v>9</v>
      </c>
      <c r="E18" s="1">
        <v>0.89</v>
      </c>
      <c r="F18" s="1">
        <v>0.56999999999999995</v>
      </c>
      <c r="G18">
        <v>212.7</v>
      </c>
    </row>
    <row r="19" spans="1:7">
      <c r="A19" t="s">
        <v>35</v>
      </c>
      <c r="B19" s="2">
        <v>217</v>
      </c>
      <c r="C19" s="2">
        <f t="shared" si="1"/>
        <v>23.026347000000001</v>
      </c>
      <c r="D19">
        <v>9</v>
      </c>
      <c r="E19" s="1">
        <v>0.89</v>
      </c>
      <c r="F19" s="1">
        <v>0.56000000000000005</v>
      </c>
      <c r="G19">
        <v>217</v>
      </c>
    </row>
    <row r="20" spans="1:7">
      <c r="A20" t="s">
        <v>36</v>
      </c>
      <c r="B20" s="2">
        <v>256.39999999999998</v>
      </c>
      <c r="C20" s="2">
        <f t="shared" si="1"/>
        <v>11.513173500000001</v>
      </c>
      <c r="D20">
        <v>11</v>
      </c>
      <c r="E20" s="1">
        <v>0.5</v>
      </c>
      <c r="F20" s="1">
        <v>0.61</v>
      </c>
      <c r="G20">
        <v>2556.4</v>
      </c>
    </row>
    <row r="21" spans="1:7">
      <c r="A21" t="s">
        <v>37</v>
      </c>
      <c r="B21" s="2">
        <v>271.2</v>
      </c>
      <c r="C21" s="2">
        <f t="shared" si="1"/>
        <v>10.476987885000002</v>
      </c>
      <c r="D21">
        <v>12</v>
      </c>
      <c r="E21" s="1">
        <v>0.91</v>
      </c>
      <c r="F21" s="1">
        <v>0.64</v>
      </c>
      <c r="G21">
        <v>271.2</v>
      </c>
    </row>
    <row r="22" spans="1:7">
      <c r="A22" t="s">
        <v>38</v>
      </c>
      <c r="B22" s="2">
        <v>313.39999999999998</v>
      </c>
      <c r="C22" s="2">
        <f t="shared" si="1"/>
        <v>5.5528035790500008</v>
      </c>
      <c r="D22">
        <v>13</v>
      </c>
      <c r="E22" s="1">
        <v>0.53</v>
      </c>
      <c r="F22" s="1">
        <v>0.66</v>
      </c>
      <c r="G22">
        <v>313.39999999999998</v>
      </c>
    </row>
    <row r="23" spans="1:7">
      <c r="A23" t="s">
        <v>39</v>
      </c>
      <c r="B23" s="2">
        <v>355.8</v>
      </c>
      <c r="C23" s="2">
        <f t="shared" si="1"/>
        <v>3.8869625053350001</v>
      </c>
      <c r="D23">
        <v>13</v>
      </c>
      <c r="E23" s="1">
        <v>0.7</v>
      </c>
      <c r="F23" s="1">
        <v>0.76</v>
      </c>
      <c r="G23">
        <v>355.8</v>
      </c>
    </row>
    <row r="24" spans="1:7">
      <c r="A24" t="s">
        <v>40</v>
      </c>
      <c r="B24" s="2">
        <v>422.1</v>
      </c>
      <c r="C24" s="2">
        <f t="shared" si="1"/>
        <v>3.1484396293213504</v>
      </c>
      <c r="D24">
        <v>17</v>
      </c>
      <c r="E24" s="1">
        <v>0.81</v>
      </c>
      <c r="F24" s="1">
        <v>0.8</v>
      </c>
      <c r="G24">
        <v>422.1</v>
      </c>
    </row>
    <row r="25" spans="1:7">
      <c r="A25" t="s">
        <v>135</v>
      </c>
      <c r="B25" s="2">
        <v>472.1</v>
      </c>
      <c r="C25" s="2">
        <f t="shared" si="1"/>
        <v>2.7391424775095747</v>
      </c>
      <c r="D25">
        <v>17</v>
      </c>
      <c r="E25" s="1">
        <v>0.87</v>
      </c>
      <c r="F25" s="1">
        <v>0.76</v>
      </c>
      <c r="G25">
        <v>472.1</v>
      </c>
    </row>
    <row r="26" spans="1:7">
      <c r="A26" t="s">
        <v>42</v>
      </c>
      <c r="B26" s="2">
        <v>472.5</v>
      </c>
      <c r="C26" s="2">
        <f t="shared" si="1"/>
        <v>2.3830539554333301</v>
      </c>
      <c r="D26">
        <v>19</v>
      </c>
      <c r="E26" s="1">
        <v>0.87</v>
      </c>
      <c r="F26" s="1">
        <v>0.79</v>
      </c>
      <c r="G26">
        <v>472.5</v>
      </c>
    </row>
    <row r="27" spans="1:7">
      <c r="A27" t="s">
        <v>43</v>
      </c>
      <c r="B27" s="2">
        <v>501.1</v>
      </c>
      <c r="C27" s="2">
        <f t="shared" si="1"/>
        <v>2.049426401672664</v>
      </c>
      <c r="D27">
        <v>19</v>
      </c>
      <c r="E27" s="1">
        <v>0.86</v>
      </c>
      <c r="F27" s="1">
        <v>0.82</v>
      </c>
      <c r="G27">
        <v>501.1</v>
      </c>
    </row>
    <row r="28" spans="1:7">
      <c r="A28" t="s">
        <v>44</v>
      </c>
      <c r="B28" s="2">
        <v>436.1</v>
      </c>
      <c r="C28" s="2">
        <f t="shared" si="1"/>
        <v>1.0861959928865119</v>
      </c>
      <c r="D28">
        <v>20</v>
      </c>
      <c r="E28" s="1">
        <v>0.53</v>
      </c>
      <c r="F28" s="1">
        <v>0.85</v>
      </c>
      <c r="G28">
        <v>436.1</v>
      </c>
    </row>
    <row r="29" spans="1:7">
      <c r="B29" s="2"/>
      <c r="C29" s="2"/>
      <c r="E29" s="1"/>
      <c r="F29" s="1"/>
    </row>
    <row r="30" spans="1:7">
      <c r="B30" s="2"/>
      <c r="C30" s="2"/>
      <c r="E30" s="1"/>
      <c r="F30" s="1"/>
    </row>
    <row r="31" spans="1:7">
      <c r="A31" t="s">
        <v>47</v>
      </c>
      <c r="B31" s="2">
        <v>83.7</v>
      </c>
      <c r="C31" s="2">
        <v>100</v>
      </c>
      <c r="D31">
        <v>4</v>
      </c>
      <c r="E31" s="1">
        <v>1</v>
      </c>
      <c r="F31" s="1">
        <v>0.32</v>
      </c>
      <c r="G31">
        <v>83.7</v>
      </c>
    </row>
    <row r="32" spans="1:7">
      <c r="A32" t="s">
        <v>48</v>
      </c>
      <c r="B32" s="2">
        <v>128</v>
      </c>
      <c r="C32" s="2">
        <v>97</v>
      </c>
      <c r="D32">
        <v>8</v>
      </c>
      <c r="E32" s="1">
        <v>0.97</v>
      </c>
      <c r="F32" s="1">
        <v>0.4</v>
      </c>
      <c r="G32">
        <v>128</v>
      </c>
    </row>
    <row r="33" spans="1:12">
      <c r="A33" t="s">
        <v>49</v>
      </c>
      <c r="B33" s="2">
        <v>150.30000000000001</v>
      </c>
      <c r="C33" s="2">
        <v>74.69</v>
      </c>
      <c r="D33">
        <v>9</v>
      </c>
      <c r="E33" s="1">
        <v>0.77</v>
      </c>
      <c r="F33" s="1">
        <v>0.45</v>
      </c>
      <c r="G33">
        <v>150.30000000000001</v>
      </c>
    </row>
    <row r="34" spans="1:12">
      <c r="A34" t="s">
        <v>50</v>
      </c>
      <c r="B34" s="2">
        <v>154.5</v>
      </c>
      <c r="C34" s="2">
        <v>70.955500000000001</v>
      </c>
      <c r="D34">
        <v>12</v>
      </c>
      <c r="E34" s="1">
        <v>0.95</v>
      </c>
      <c r="F34" s="1">
        <v>0.5</v>
      </c>
      <c r="G34">
        <v>154.5</v>
      </c>
    </row>
    <row r="35" spans="1:12">
      <c r="A35" t="s">
        <v>51</v>
      </c>
      <c r="B35" s="2">
        <v>205.1</v>
      </c>
      <c r="C35" s="2">
        <v>54.635735000000004</v>
      </c>
      <c r="D35">
        <v>15</v>
      </c>
      <c r="E35" s="1">
        <v>0.77</v>
      </c>
      <c r="F35" s="1">
        <v>0.54</v>
      </c>
      <c r="G35">
        <v>205.1</v>
      </c>
    </row>
    <row r="36" spans="1:12">
      <c r="A36" t="s">
        <v>52</v>
      </c>
      <c r="B36" s="2">
        <v>245.4</v>
      </c>
      <c r="C36" s="2">
        <v>42.069515950000003</v>
      </c>
      <c r="D36">
        <v>15</v>
      </c>
      <c r="E36" s="1">
        <v>0.77</v>
      </c>
      <c r="F36" s="1">
        <v>0.63</v>
      </c>
      <c r="G36">
        <v>245.4</v>
      </c>
    </row>
    <row r="37" spans="1:12">
      <c r="A37" t="s">
        <v>53</v>
      </c>
      <c r="B37" s="2">
        <v>323.60000000000002</v>
      </c>
      <c r="C37" s="2">
        <v>29.027966005500002</v>
      </c>
      <c r="D37">
        <v>13</v>
      </c>
      <c r="E37" s="1">
        <v>0.69</v>
      </c>
      <c r="F37" s="1">
        <v>0.66</v>
      </c>
      <c r="G37">
        <v>343.6</v>
      </c>
      <c r="H37" t="s">
        <v>151</v>
      </c>
    </row>
    <row r="38" spans="1:12">
      <c r="A38" t="s">
        <v>54</v>
      </c>
      <c r="B38" s="2">
        <v>278.89999999999998</v>
      </c>
      <c r="C38" s="2">
        <v>25.544610084840002</v>
      </c>
      <c r="D38">
        <v>13</v>
      </c>
      <c r="E38" s="1">
        <v>0.88</v>
      </c>
      <c r="F38" s="1">
        <v>0.66</v>
      </c>
      <c r="G38">
        <v>278.89999999999998</v>
      </c>
      <c r="H38" s="2"/>
      <c r="L38" s="2"/>
    </row>
    <row r="39" spans="1:12">
      <c r="A39" t="s">
        <v>55</v>
      </c>
      <c r="B39" s="2">
        <v>284.5</v>
      </c>
      <c r="C39" s="2">
        <v>14.8158738492072</v>
      </c>
      <c r="D39">
        <v>14</v>
      </c>
      <c r="E39" s="1">
        <v>0.57999999999999996</v>
      </c>
      <c r="F39" s="1">
        <v>0.66</v>
      </c>
      <c r="G39">
        <v>284.5</v>
      </c>
      <c r="H39" s="2"/>
      <c r="L39" s="2"/>
    </row>
    <row r="40" spans="1:12">
      <c r="A40" t="s">
        <v>56</v>
      </c>
      <c r="B40" s="2">
        <v>322</v>
      </c>
      <c r="C40" s="2">
        <v>3.1113335083335119</v>
      </c>
      <c r="D40">
        <v>17</v>
      </c>
      <c r="E40" s="1">
        <v>0.21</v>
      </c>
      <c r="F40" s="1">
        <v>0.71</v>
      </c>
      <c r="G40">
        <v>322</v>
      </c>
      <c r="H40" s="2"/>
      <c r="L40" s="2"/>
    </row>
    <row r="41" spans="1:12">
      <c r="A41" t="s">
        <v>57</v>
      </c>
      <c r="B41" s="2">
        <v>319.39999999999998</v>
      </c>
      <c r="C41" s="2">
        <v>2.893540162750166</v>
      </c>
      <c r="D41">
        <v>17</v>
      </c>
      <c r="E41" s="1">
        <v>0.93</v>
      </c>
      <c r="F41" s="1">
        <v>0.71</v>
      </c>
      <c r="G41">
        <v>319.39999999999998</v>
      </c>
      <c r="H41" s="2"/>
      <c r="L41" s="2"/>
    </row>
    <row r="42" spans="1:12">
      <c r="A42" t="s">
        <v>58</v>
      </c>
      <c r="B42" s="2">
        <v>371.1</v>
      </c>
      <c r="C42" s="2">
        <v>1.7939949009051028</v>
      </c>
      <c r="D42">
        <v>18</v>
      </c>
      <c r="E42" s="1">
        <v>0.62</v>
      </c>
      <c r="F42" s="1">
        <v>0.83</v>
      </c>
      <c r="G42">
        <v>371.1</v>
      </c>
      <c r="H42" s="2"/>
      <c r="L42" s="2"/>
    </row>
    <row r="43" spans="1:12">
      <c r="A43" t="s">
        <v>59</v>
      </c>
      <c r="B43" s="2">
        <v>453.1</v>
      </c>
      <c r="C43" s="2">
        <v>1.7042951558598476</v>
      </c>
      <c r="D43">
        <v>19</v>
      </c>
      <c r="E43" s="1">
        <v>0.95</v>
      </c>
      <c r="F43" s="1">
        <v>0.84</v>
      </c>
      <c r="G43">
        <v>453.1</v>
      </c>
      <c r="H43" s="2"/>
      <c r="L43" s="2"/>
    </row>
    <row r="44" spans="1:12">
      <c r="A44" t="s">
        <v>60</v>
      </c>
      <c r="B44" s="2">
        <v>508.5</v>
      </c>
      <c r="C44" s="2">
        <v>1.4486508824808704</v>
      </c>
      <c r="D44">
        <v>19</v>
      </c>
      <c r="E44" s="1">
        <v>0.85</v>
      </c>
      <c r="F44" s="1">
        <v>0.79</v>
      </c>
      <c r="G44">
        <v>508.5</v>
      </c>
      <c r="H44" s="2"/>
      <c r="L44" s="2"/>
    </row>
    <row r="45" spans="1:12">
      <c r="A45" t="s">
        <v>61</v>
      </c>
      <c r="B45" s="2">
        <v>491.5</v>
      </c>
      <c r="C45" s="2">
        <v>1.2313532501087399</v>
      </c>
      <c r="D45">
        <v>20</v>
      </c>
      <c r="E45" s="1">
        <v>0.85</v>
      </c>
      <c r="F45" s="1">
        <v>0.85</v>
      </c>
      <c r="G45">
        <v>491.5</v>
      </c>
      <c r="H45" s="2"/>
      <c r="L45" s="2"/>
    </row>
    <row r="46" spans="1:12">
      <c r="A46" t="s">
        <v>62</v>
      </c>
      <c r="B46" s="2">
        <v>436.1</v>
      </c>
      <c r="C46" s="2">
        <v>1.2190397176076524</v>
      </c>
      <c r="D46">
        <v>20</v>
      </c>
      <c r="E46" s="1">
        <v>0.99</v>
      </c>
      <c r="F46" s="1">
        <v>0.9</v>
      </c>
      <c r="G46">
        <v>436.1</v>
      </c>
      <c r="H46" s="2"/>
      <c r="L46" s="2"/>
    </row>
    <row r="47" spans="1:12">
      <c r="A47" t="s">
        <v>63</v>
      </c>
      <c r="B47" s="2">
        <v>478.5</v>
      </c>
      <c r="C47" s="2">
        <v>1</v>
      </c>
      <c r="D47">
        <v>20</v>
      </c>
      <c r="E47" s="1">
        <v>0.81</v>
      </c>
      <c r="F47" s="1">
        <v>1</v>
      </c>
      <c r="G47">
        <v>478.5</v>
      </c>
      <c r="H47" s="2"/>
      <c r="L47" s="2"/>
    </row>
    <row r="48" spans="1:12">
      <c r="B48" s="2"/>
      <c r="C48" s="2"/>
      <c r="E48" s="1"/>
      <c r="F48" s="1"/>
      <c r="H48" s="2"/>
      <c r="L48" s="2"/>
    </row>
    <row r="49" spans="1:12">
      <c r="B49" s="2"/>
      <c r="C49" s="2"/>
      <c r="E49" s="1"/>
      <c r="F49" s="1"/>
      <c r="H49" s="2"/>
      <c r="L49" s="2"/>
    </row>
    <row r="50" spans="1:12">
      <c r="B50" s="2"/>
      <c r="C50" s="2"/>
      <c r="E50" s="1"/>
      <c r="F50" s="1"/>
    </row>
    <row r="51" spans="1:12">
      <c r="A51" t="s">
        <v>80</v>
      </c>
      <c r="B51" s="2">
        <v>97.7</v>
      </c>
      <c r="C51" s="2">
        <v>100</v>
      </c>
      <c r="D51">
        <v>1</v>
      </c>
      <c r="E51" s="1">
        <v>1</v>
      </c>
      <c r="F51" s="1">
        <v>0.45</v>
      </c>
      <c r="G51">
        <v>97.7</v>
      </c>
      <c r="I51" s="4"/>
      <c r="L51" s="2"/>
    </row>
    <row r="52" spans="1:12">
      <c r="A52" t="s">
        <v>81</v>
      </c>
      <c r="B52" s="2">
        <v>65.400000000000006</v>
      </c>
      <c r="C52" s="2">
        <v>93</v>
      </c>
      <c r="D52">
        <v>2</v>
      </c>
      <c r="E52" s="1">
        <v>0.93</v>
      </c>
      <c r="F52" s="1">
        <v>0.27</v>
      </c>
      <c r="G52">
        <v>65.400000000000006</v>
      </c>
      <c r="I52" s="4"/>
      <c r="L52" s="2"/>
    </row>
    <row r="53" spans="1:12">
      <c r="A53" t="s">
        <v>82</v>
      </c>
      <c r="B53" s="2">
        <v>92.5</v>
      </c>
      <c r="C53" s="2">
        <v>86.490000000000009</v>
      </c>
      <c r="D53">
        <v>2</v>
      </c>
      <c r="E53" s="1">
        <v>0.93</v>
      </c>
      <c r="F53" s="1">
        <v>0.34</v>
      </c>
      <c r="G53">
        <v>92.5</v>
      </c>
      <c r="I53" s="4"/>
      <c r="L53" s="2"/>
    </row>
    <row r="54" spans="1:12">
      <c r="A54" t="s">
        <v>83</v>
      </c>
      <c r="B54" s="2">
        <v>241.4</v>
      </c>
      <c r="C54" s="2">
        <v>43.245000000000005</v>
      </c>
      <c r="D54">
        <v>2</v>
      </c>
      <c r="E54" s="1">
        <v>0.5</v>
      </c>
      <c r="F54" s="1">
        <v>0.41</v>
      </c>
      <c r="G54">
        <v>241.4</v>
      </c>
      <c r="I54" s="4"/>
      <c r="L54" s="2"/>
    </row>
    <row r="55" spans="1:12">
      <c r="A55" t="s">
        <v>84</v>
      </c>
      <c r="B55" s="2">
        <v>241.8</v>
      </c>
      <c r="C55" s="2">
        <v>41.082750000000004</v>
      </c>
      <c r="D55">
        <v>2</v>
      </c>
      <c r="E55" s="1">
        <v>0.95</v>
      </c>
      <c r="F55" s="1">
        <v>0.39</v>
      </c>
      <c r="G55">
        <v>241.8</v>
      </c>
      <c r="I55" s="4"/>
      <c r="L55" s="2"/>
    </row>
    <row r="56" spans="1:12">
      <c r="A56" t="s">
        <v>64</v>
      </c>
      <c r="B56" s="2">
        <v>294.2</v>
      </c>
      <c r="C56" s="2">
        <v>35.741992500000002</v>
      </c>
      <c r="D56">
        <v>5</v>
      </c>
      <c r="E56" s="1">
        <v>0.87</v>
      </c>
      <c r="F56" s="1">
        <v>0.48</v>
      </c>
      <c r="G56">
        <v>294.2</v>
      </c>
      <c r="I56" s="4"/>
      <c r="L56" s="2"/>
    </row>
    <row r="57" spans="1:12">
      <c r="A57" t="s">
        <v>65</v>
      </c>
      <c r="B57" s="2">
        <v>227.9</v>
      </c>
      <c r="C57" s="2">
        <v>33.240053025000002</v>
      </c>
      <c r="D57">
        <v>5</v>
      </c>
      <c r="E57" s="1">
        <v>0.93</v>
      </c>
      <c r="F57" s="1">
        <v>0.46</v>
      </c>
      <c r="G57">
        <v>227.9</v>
      </c>
      <c r="I57" s="4"/>
      <c r="L57" s="2"/>
    </row>
    <row r="58" spans="1:12">
      <c r="A58" t="s">
        <v>66</v>
      </c>
      <c r="B58" s="2">
        <v>232.2</v>
      </c>
      <c r="C58" s="2">
        <v>30.580848783000004</v>
      </c>
      <c r="D58">
        <v>5</v>
      </c>
      <c r="E58" s="1">
        <v>0.92</v>
      </c>
      <c r="F58" s="1">
        <v>0.45</v>
      </c>
      <c r="G58">
        <v>232.2</v>
      </c>
      <c r="I58" s="4"/>
      <c r="L58" s="2"/>
    </row>
    <row r="59" spans="1:12">
      <c r="A59" t="s">
        <v>67</v>
      </c>
      <c r="B59" s="2">
        <v>265.10000000000002</v>
      </c>
      <c r="C59" s="2">
        <v>28.134380880360006</v>
      </c>
      <c r="D59">
        <v>8</v>
      </c>
      <c r="E59" s="1">
        <v>0.92</v>
      </c>
      <c r="F59" s="1">
        <v>0.48</v>
      </c>
      <c r="G59">
        <v>265.10000000000002</v>
      </c>
      <c r="I59" s="4"/>
      <c r="L59" s="2"/>
    </row>
    <row r="60" spans="1:12">
      <c r="A60" t="s">
        <v>68</v>
      </c>
      <c r="B60" s="2">
        <v>340.9</v>
      </c>
      <c r="C60" s="2">
        <v>22.507504704288007</v>
      </c>
      <c r="D60">
        <v>9</v>
      </c>
      <c r="E60" s="1">
        <v>0.8</v>
      </c>
      <c r="F60" s="1">
        <v>0.52</v>
      </c>
      <c r="G60">
        <v>340.9</v>
      </c>
      <c r="I60" s="4"/>
      <c r="L60" s="2"/>
    </row>
    <row r="61" spans="1:12">
      <c r="A61" t="s">
        <v>69</v>
      </c>
      <c r="B61" s="2">
        <v>381.2</v>
      </c>
      <c r="C61" s="2">
        <v>20.256754233859205</v>
      </c>
      <c r="D61">
        <v>9</v>
      </c>
      <c r="E61" s="1">
        <v>0.9</v>
      </c>
      <c r="F61" s="1">
        <v>0.54</v>
      </c>
      <c r="G61">
        <v>381.2</v>
      </c>
      <c r="I61" s="4"/>
      <c r="L61" s="2"/>
    </row>
    <row r="62" spans="1:12">
      <c r="A62" t="s">
        <v>70</v>
      </c>
      <c r="B62" s="2">
        <v>365.4</v>
      </c>
      <c r="C62" s="2">
        <v>13.57202533668567</v>
      </c>
      <c r="D62">
        <v>9</v>
      </c>
      <c r="E62" s="1">
        <v>0.67</v>
      </c>
      <c r="F62" s="1">
        <v>0.55000000000000004</v>
      </c>
      <c r="G62">
        <v>365.4</v>
      </c>
      <c r="I62" s="4"/>
      <c r="L62" s="2"/>
    </row>
    <row r="63" spans="1:12">
      <c r="A63" t="s">
        <v>71</v>
      </c>
      <c r="B63" s="2">
        <v>326.7</v>
      </c>
      <c r="C63" s="2">
        <v>12.757703816484527</v>
      </c>
      <c r="D63">
        <v>10</v>
      </c>
      <c r="E63" s="1">
        <v>0.94</v>
      </c>
      <c r="F63" s="1">
        <v>0.53</v>
      </c>
      <c r="G63">
        <v>326.7</v>
      </c>
      <c r="I63" s="4"/>
      <c r="L63" s="2"/>
    </row>
    <row r="64" spans="1:12">
      <c r="A64" t="s">
        <v>72</v>
      </c>
      <c r="B64" s="2">
        <v>501.5</v>
      </c>
      <c r="C64" s="2">
        <v>9.1855467478688606</v>
      </c>
      <c r="D64">
        <v>8</v>
      </c>
      <c r="E64" s="1">
        <v>0.72</v>
      </c>
      <c r="F64" s="1">
        <v>0.46</v>
      </c>
      <c r="G64">
        <v>499.8</v>
      </c>
      <c r="H64" t="s">
        <v>151</v>
      </c>
      <c r="I64" s="4"/>
      <c r="L64" s="2"/>
    </row>
    <row r="65" spans="1:12">
      <c r="A65" t="s">
        <v>73</v>
      </c>
      <c r="B65" s="2">
        <v>389.8</v>
      </c>
      <c r="C65" s="2">
        <v>6.7054491259442672</v>
      </c>
      <c r="D65">
        <v>10</v>
      </c>
      <c r="E65" s="1">
        <v>0.73</v>
      </c>
      <c r="F65" s="1">
        <v>0.56999999999999995</v>
      </c>
      <c r="G65">
        <v>389.8</v>
      </c>
      <c r="I65" s="4"/>
      <c r="L65" s="2"/>
    </row>
    <row r="66" spans="1:12">
      <c r="A66" t="s">
        <v>74</v>
      </c>
      <c r="B66" s="2">
        <v>401.1</v>
      </c>
      <c r="C66" s="2">
        <v>5.0290868444581998</v>
      </c>
      <c r="D66">
        <v>10</v>
      </c>
      <c r="E66" s="1">
        <v>0.75</v>
      </c>
      <c r="F66" s="1">
        <v>0.56999999999999995</v>
      </c>
      <c r="G66">
        <v>401.1</v>
      </c>
      <c r="I66" s="4"/>
      <c r="L66" s="2"/>
    </row>
    <row r="67" spans="1:12">
      <c r="A67" t="s">
        <v>75</v>
      </c>
      <c r="B67" s="2">
        <v>480.8</v>
      </c>
      <c r="C67" s="2">
        <v>3.3694881857869938</v>
      </c>
      <c r="D67">
        <v>15</v>
      </c>
      <c r="E67" s="1">
        <v>0.67</v>
      </c>
      <c r="F67" s="1">
        <v>0.67</v>
      </c>
      <c r="G67">
        <v>480.8</v>
      </c>
      <c r="I67" s="4"/>
      <c r="L67" s="2"/>
    </row>
    <row r="68" spans="1:12">
      <c r="A68" t="s">
        <v>76</v>
      </c>
      <c r="B68" s="2">
        <v>497.5</v>
      </c>
      <c r="C68" s="2">
        <v>0.50542322786804905</v>
      </c>
      <c r="D68">
        <v>19</v>
      </c>
      <c r="E68" s="1">
        <v>0.15</v>
      </c>
      <c r="F68" s="1">
        <v>0.76</v>
      </c>
      <c r="G68">
        <v>497.5</v>
      </c>
      <c r="I68" s="4"/>
      <c r="L68" s="2"/>
    </row>
    <row r="69" spans="1:12">
      <c r="A69" t="s">
        <v>77</v>
      </c>
      <c r="B69" s="2">
        <v>453.1</v>
      </c>
      <c r="C69" s="2">
        <v>0.50542322786804905</v>
      </c>
      <c r="D69">
        <v>19</v>
      </c>
      <c r="E69" s="1">
        <v>1</v>
      </c>
      <c r="F69" s="1">
        <v>0.85</v>
      </c>
      <c r="G69">
        <v>453.1</v>
      </c>
      <c r="I69" s="4"/>
      <c r="L69" s="2"/>
    </row>
    <row r="70" spans="1:12">
      <c r="A70" t="s">
        <v>78</v>
      </c>
      <c r="B70" s="2">
        <v>495.5</v>
      </c>
      <c r="C70" s="2">
        <v>0.42960974368784166</v>
      </c>
      <c r="D70">
        <v>19</v>
      </c>
      <c r="E70" s="1">
        <v>0.85</v>
      </c>
      <c r="F70" s="1">
        <v>0.9</v>
      </c>
      <c r="G70">
        <v>495.5</v>
      </c>
      <c r="I70" s="4"/>
      <c r="L70" s="2"/>
    </row>
    <row r="71" spans="1:12">
      <c r="A71" t="s">
        <v>79</v>
      </c>
      <c r="B71" s="2">
        <v>478.5</v>
      </c>
      <c r="C71" s="2">
        <v>0.3651682821346654</v>
      </c>
      <c r="D71">
        <v>20</v>
      </c>
      <c r="E71" s="1">
        <v>0.85</v>
      </c>
      <c r="F71" s="1">
        <v>1</v>
      </c>
      <c r="G71">
        <v>478.5</v>
      </c>
      <c r="I71" s="4"/>
      <c r="L71" s="2"/>
    </row>
    <row r="72" spans="1:12">
      <c r="B72" s="2"/>
      <c r="C72" s="2"/>
      <c r="E72" s="1"/>
      <c r="F72" s="1"/>
    </row>
    <row r="73" spans="1:12">
      <c r="B73" s="2"/>
      <c r="C73" s="2"/>
      <c r="E73" s="1"/>
      <c r="F73" s="1"/>
    </row>
    <row r="74" spans="1:12">
      <c r="A74" t="s">
        <v>131</v>
      </c>
      <c r="B74" s="2">
        <v>105.33</v>
      </c>
      <c r="C74" s="2">
        <v>100</v>
      </c>
      <c r="D74">
        <v>6</v>
      </c>
      <c r="E74" s="1"/>
      <c r="F74" s="1">
        <v>0.45</v>
      </c>
      <c r="G74" s="2">
        <v>105.3</v>
      </c>
    </row>
    <row r="75" spans="1:12">
      <c r="A75" t="s">
        <v>130</v>
      </c>
      <c r="B75" s="2">
        <v>152.30000000000001</v>
      </c>
      <c r="C75" s="2">
        <f t="shared" ref="C75:C97" si="2">C74*E75</f>
        <v>60</v>
      </c>
      <c r="D75">
        <v>7</v>
      </c>
      <c r="E75" s="1">
        <v>0.6</v>
      </c>
      <c r="F75" s="1">
        <v>0.43</v>
      </c>
      <c r="G75" s="2">
        <v>152.30000000000001</v>
      </c>
    </row>
    <row r="76" spans="1:12">
      <c r="A76" t="s">
        <v>0</v>
      </c>
      <c r="B76" s="2">
        <v>171.5</v>
      </c>
      <c r="C76" s="2">
        <f t="shared" si="2"/>
        <v>54</v>
      </c>
      <c r="D76">
        <v>7</v>
      </c>
      <c r="E76" s="1">
        <v>0.9</v>
      </c>
      <c r="F76" s="1">
        <v>0.44</v>
      </c>
      <c r="G76" s="2">
        <v>171.5</v>
      </c>
    </row>
    <row r="77" spans="1:12">
      <c r="A77" t="s">
        <v>1</v>
      </c>
      <c r="B77" s="2">
        <v>213.7</v>
      </c>
      <c r="C77" s="2">
        <f t="shared" si="2"/>
        <v>39.42</v>
      </c>
      <c r="D77">
        <v>7</v>
      </c>
      <c r="E77" s="1">
        <v>0.73</v>
      </c>
      <c r="F77" s="1">
        <v>0.47</v>
      </c>
      <c r="G77" s="2">
        <v>213.7</v>
      </c>
    </row>
    <row r="78" spans="1:12">
      <c r="A78" t="s">
        <v>2</v>
      </c>
      <c r="B78" s="2">
        <v>308.7</v>
      </c>
      <c r="C78" s="2">
        <f t="shared" si="2"/>
        <v>20.104200000000002</v>
      </c>
      <c r="D78">
        <v>9</v>
      </c>
      <c r="E78" s="1">
        <v>0.51</v>
      </c>
      <c r="F78" s="1">
        <v>0.52</v>
      </c>
      <c r="G78" s="2">
        <v>308.7</v>
      </c>
    </row>
    <row r="79" spans="1:12">
      <c r="A79" t="s">
        <v>3</v>
      </c>
      <c r="B79" s="2">
        <v>289.5</v>
      </c>
      <c r="C79" s="2">
        <f t="shared" si="2"/>
        <v>20.104200000000002</v>
      </c>
      <c r="D79">
        <v>9</v>
      </c>
      <c r="E79" s="1">
        <v>1</v>
      </c>
      <c r="F79" s="1">
        <v>0.52</v>
      </c>
      <c r="G79" s="2">
        <v>289.5</v>
      </c>
    </row>
    <row r="80" spans="1:12">
      <c r="A80" t="s">
        <v>4</v>
      </c>
      <c r="B80" s="2">
        <v>238</v>
      </c>
      <c r="C80" s="2">
        <f t="shared" si="2"/>
        <v>15.078150000000001</v>
      </c>
      <c r="D80">
        <v>9</v>
      </c>
      <c r="E80" s="1">
        <v>0.75</v>
      </c>
      <c r="F80" s="1">
        <v>0.49</v>
      </c>
      <c r="G80" s="2">
        <v>238</v>
      </c>
    </row>
    <row r="81" spans="1:7">
      <c r="A81" t="s">
        <v>5</v>
      </c>
      <c r="B81" s="2">
        <v>214.9</v>
      </c>
      <c r="C81" s="2">
        <f t="shared" si="2"/>
        <v>11.308612500000001</v>
      </c>
      <c r="D81">
        <v>9</v>
      </c>
      <c r="E81" s="1">
        <v>0.75</v>
      </c>
      <c r="F81" s="1">
        <v>0.49</v>
      </c>
      <c r="G81" s="2">
        <v>214.9</v>
      </c>
    </row>
    <row r="82" spans="1:7">
      <c r="A82" t="s">
        <v>6</v>
      </c>
      <c r="B82" s="2">
        <v>281.2</v>
      </c>
      <c r="C82" s="2">
        <f t="shared" si="2"/>
        <v>11.195526375</v>
      </c>
      <c r="D82">
        <v>9</v>
      </c>
      <c r="E82" s="1">
        <v>0.99</v>
      </c>
      <c r="F82" s="1">
        <v>0.49</v>
      </c>
      <c r="G82" s="2">
        <v>281.2</v>
      </c>
    </row>
    <row r="83" spans="1:7">
      <c r="A83" t="s">
        <v>7</v>
      </c>
      <c r="B83" s="2">
        <v>359.1</v>
      </c>
      <c r="C83" s="2">
        <f t="shared" si="2"/>
        <v>10.523794792499999</v>
      </c>
      <c r="D83">
        <v>9</v>
      </c>
      <c r="E83" s="1">
        <v>0.94</v>
      </c>
      <c r="F83" s="1">
        <v>0.48</v>
      </c>
      <c r="G83" s="2">
        <v>359.1</v>
      </c>
    </row>
    <row r="84" spans="1:7">
      <c r="A84" t="s">
        <v>8</v>
      </c>
      <c r="B84" s="2">
        <v>406.4</v>
      </c>
      <c r="C84" s="2">
        <f t="shared" si="2"/>
        <v>9.4714153132499987</v>
      </c>
      <c r="D84">
        <v>11</v>
      </c>
      <c r="E84" s="1">
        <v>0.9</v>
      </c>
      <c r="F84" s="1">
        <v>0.49</v>
      </c>
      <c r="G84" s="2">
        <v>406.4</v>
      </c>
    </row>
    <row r="85" spans="1:7">
      <c r="A85" t="s">
        <v>9</v>
      </c>
      <c r="B85" s="2">
        <v>415.1</v>
      </c>
      <c r="C85" s="2">
        <f t="shared" si="2"/>
        <v>8.5242737819249985</v>
      </c>
      <c r="D85">
        <v>11</v>
      </c>
      <c r="E85" s="1">
        <v>0.9</v>
      </c>
      <c r="F85" s="1">
        <v>0.51</v>
      </c>
      <c r="G85" s="2">
        <v>415.1</v>
      </c>
    </row>
    <row r="86" spans="1:7">
      <c r="A86" t="s">
        <v>10</v>
      </c>
      <c r="B86" s="2">
        <v>415.1</v>
      </c>
      <c r="C86" s="2">
        <f t="shared" si="2"/>
        <v>7.6718464037324985</v>
      </c>
      <c r="D86">
        <v>11</v>
      </c>
      <c r="E86" s="1">
        <v>0.9</v>
      </c>
      <c r="F86" s="1">
        <v>0.51</v>
      </c>
      <c r="G86" s="2">
        <v>415.1</v>
      </c>
    </row>
    <row r="87" spans="1:7">
      <c r="A87" t="s">
        <v>11</v>
      </c>
      <c r="B87" s="2">
        <v>453.4</v>
      </c>
      <c r="C87" s="2">
        <f t="shared" si="2"/>
        <v>7.5951279396951739</v>
      </c>
      <c r="D87">
        <v>11</v>
      </c>
      <c r="E87" s="1">
        <v>0.99</v>
      </c>
      <c r="F87" s="1">
        <v>0.48</v>
      </c>
      <c r="G87" s="2">
        <v>453.4</v>
      </c>
    </row>
    <row r="88" spans="1:7">
      <c r="A88" t="s">
        <v>12</v>
      </c>
      <c r="B88" s="2">
        <v>387.1</v>
      </c>
      <c r="C88" s="2">
        <f t="shared" si="2"/>
        <v>7.5951279396951739</v>
      </c>
      <c r="D88">
        <v>11</v>
      </c>
      <c r="E88" s="1">
        <v>1</v>
      </c>
      <c r="F88" s="1">
        <v>0.51</v>
      </c>
      <c r="G88" s="2">
        <v>387.1</v>
      </c>
    </row>
    <row r="89" spans="1:7">
      <c r="A89" t="s">
        <v>13</v>
      </c>
      <c r="B89" s="2">
        <v>391.4</v>
      </c>
      <c r="C89" s="2">
        <f t="shared" si="2"/>
        <v>5.9241997929622361</v>
      </c>
      <c r="D89">
        <v>11</v>
      </c>
      <c r="E89" s="1">
        <v>0.78</v>
      </c>
      <c r="F89" s="1">
        <v>0.54</v>
      </c>
      <c r="G89" s="2">
        <v>391.4</v>
      </c>
    </row>
    <row r="90" spans="1:7">
      <c r="A90" t="s">
        <v>14</v>
      </c>
      <c r="B90" s="2">
        <v>480.3</v>
      </c>
      <c r="C90" s="2">
        <f t="shared" si="2"/>
        <v>1.5995339440998038</v>
      </c>
      <c r="D90">
        <v>16</v>
      </c>
      <c r="E90" s="1">
        <v>0.27</v>
      </c>
      <c r="F90" s="1">
        <v>0.56999999999999995</v>
      </c>
      <c r="G90" s="2">
        <v>480.3</v>
      </c>
    </row>
    <row r="91" spans="1:7">
      <c r="A91" t="s">
        <v>15</v>
      </c>
      <c r="B91" s="2">
        <v>477.8</v>
      </c>
      <c r="C91" s="2">
        <f t="shared" si="2"/>
        <v>1.1836551186338549</v>
      </c>
      <c r="D91">
        <v>16</v>
      </c>
      <c r="E91" s="1">
        <v>0.74</v>
      </c>
      <c r="F91" s="1">
        <v>0.62</v>
      </c>
      <c r="G91" s="2">
        <v>477.8</v>
      </c>
    </row>
    <row r="92" spans="1:7">
      <c r="A92" t="s">
        <v>16</v>
      </c>
      <c r="B92" s="2">
        <v>400</v>
      </c>
      <c r="C92" s="2">
        <f t="shared" si="2"/>
        <v>0.87590478778905256</v>
      </c>
      <c r="D92">
        <v>16</v>
      </c>
      <c r="E92" s="1">
        <v>0.74</v>
      </c>
      <c r="F92" s="1">
        <v>0.64</v>
      </c>
      <c r="G92" s="2">
        <v>400</v>
      </c>
    </row>
    <row r="93" spans="1:7">
      <c r="A93" t="s">
        <v>17</v>
      </c>
      <c r="B93" s="2">
        <v>380.8</v>
      </c>
      <c r="C93" s="2">
        <f t="shared" si="2"/>
        <v>0.64816954296389884</v>
      </c>
      <c r="D93">
        <v>19</v>
      </c>
      <c r="E93" s="1">
        <v>0.74</v>
      </c>
      <c r="F93" s="1">
        <v>0.78</v>
      </c>
      <c r="G93" s="2">
        <v>380.8</v>
      </c>
    </row>
    <row r="94" spans="1:7">
      <c r="A94" t="s">
        <v>18</v>
      </c>
      <c r="B94" s="2">
        <v>393.3</v>
      </c>
      <c r="C94" s="2">
        <f t="shared" si="2"/>
        <v>0.58335258866750894</v>
      </c>
      <c r="D94">
        <v>19</v>
      </c>
      <c r="E94" s="1">
        <v>0.9</v>
      </c>
      <c r="F94" s="1">
        <v>0.89</v>
      </c>
      <c r="G94" s="2">
        <v>393.3</v>
      </c>
    </row>
    <row r="95" spans="1:7">
      <c r="A95" t="s">
        <v>19</v>
      </c>
      <c r="B95" s="2">
        <v>448.4</v>
      </c>
      <c r="C95" s="2">
        <f t="shared" si="2"/>
        <v>0.58335258866750894</v>
      </c>
      <c r="D95">
        <v>18</v>
      </c>
      <c r="E95" s="1">
        <v>1</v>
      </c>
      <c r="F95" s="1">
        <v>0.8</v>
      </c>
      <c r="G95" s="2">
        <v>448.4</v>
      </c>
    </row>
    <row r="96" spans="1:7">
      <c r="A96" t="s">
        <v>20</v>
      </c>
      <c r="B96" s="2">
        <v>436.1</v>
      </c>
      <c r="C96" s="2">
        <f t="shared" si="2"/>
        <v>0.40834681206725626</v>
      </c>
      <c r="D96">
        <v>20</v>
      </c>
      <c r="E96" s="1">
        <v>0.7</v>
      </c>
      <c r="F96" s="1">
        <v>0.9</v>
      </c>
      <c r="G96" s="2">
        <v>436.1</v>
      </c>
    </row>
    <row r="97" spans="1:8">
      <c r="A97" t="s">
        <v>21</v>
      </c>
      <c r="B97" s="2">
        <v>478.5</v>
      </c>
      <c r="C97" s="2">
        <f t="shared" si="2"/>
        <v>0.35117825837784039</v>
      </c>
      <c r="D97">
        <v>20</v>
      </c>
      <c r="E97" s="1">
        <v>0.86</v>
      </c>
      <c r="F97" s="1">
        <v>1</v>
      </c>
      <c r="G97" s="2">
        <v>478.5</v>
      </c>
    </row>
    <row r="98" spans="1:8">
      <c r="B98" s="2"/>
      <c r="C98" s="2"/>
      <c r="E98" s="1"/>
      <c r="F98" s="1"/>
    </row>
    <row r="99" spans="1:8">
      <c r="B99" s="2"/>
      <c r="C99" s="2"/>
      <c r="E99" s="1"/>
      <c r="F99" s="1"/>
    </row>
    <row r="100" spans="1:8">
      <c r="A100" t="s">
        <v>131</v>
      </c>
      <c r="B100" s="2">
        <v>105.33</v>
      </c>
      <c r="C100" s="2">
        <v>100</v>
      </c>
      <c r="D100">
        <v>6</v>
      </c>
      <c r="E100" s="1">
        <v>1</v>
      </c>
      <c r="F100" s="1">
        <v>0.45</v>
      </c>
      <c r="G100" s="2">
        <v>105.3</v>
      </c>
    </row>
    <row r="101" spans="1:8">
      <c r="A101" t="s">
        <v>130</v>
      </c>
      <c r="B101" s="2">
        <v>152.30000000000001</v>
      </c>
      <c r="C101" s="2">
        <f t="shared" ref="C101:C117" si="3">C100*E101</f>
        <v>60</v>
      </c>
      <c r="D101">
        <v>7</v>
      </c>
      <c r="E101" s="1">
        <v>0.6</v>
      </c>
      <c r="F101" s="1">
        <v>0.43</v>
      </c>
      <c r="G101" s="2">
        <v>152.30000000000001</v>
      </c>
    </row>
    <row r="102" spans="1:8">
      <c r="A102" t="s">
        <v>0</v>
      </c>
      <c r="B102" s="2">
        <v>171.5</v>
      </c>
      <c r="C102" s="2">
        <f t="shared" si="3"/>
        <v>54</v>
      </c>
      <c r="D102">
        <v>7</v>
      </c>
      <c r="E102" s="1">
        <v>0.9</v>
      </c>
      <c r="F102" s="1">
        <v>0.44</v>
      </c>
      <c r="G102" s="2">
        <v>171.5</v>
      </c>
    </row>
    <row r="103" spans="1:8">
      <c r="A103" t="s">
        <v>1</v>
      </c>
      <c r="B103" s="2">
        <v>213.7</v>
      </c>
      <c r="C103" s="2">
        <f t="shared" si="3"/>
        <v>39.42</v>
      </c>
      <c r="D103">
        <v>7</v>
      </c>
      <c r="E103" s="1">
        <v>0.73</v>
      </c>
      <c r="F103" s="1">
        <v>0.47</v>
      </c>
      <c r="G103" s="2">
        <v>213.7</v>
      </c>
    </row>
    <row r="104" spans="1:8">
      <c r="A104" t="s">
        <v>2</v>
      </c>
      <c r="B104" s="2">
        <v>308.7</v>
      </c>
      <c r="C104" s="2">
        <f t="shared" si="3"/>
        <v>20.104200000000002</v>
      </c>
      <c r="D104">
        <v>9</v>
      </c>
      <c r="E104" s="1">
        <v>0.51</v>
      </c>
      <c r="F104" s="1">
        <v>0.52</v>
      </c>
      <c r="G104">
        <v>308.7</v>
      </c>
    </row>
    <row r="105" spans="1:8">
      <c r="A105" t="s">
        <v>3</v>
      </c>
      <c r="B105" s="2">
        <v>289.5</v>
      </c>
      <c r="C105" s="2">
        <f t="shared" si="3"/>
        <v>20.104200000000002</v>
      </c>
      <c r="D105">
        <v>9</v>
      </c>
      <c r="E105" s="1">
        <v>1</v>
      </c>
      <c r="F105" s="1">
        <v>0.52</v>
      </c>
      <c r="G105">
        <v>289.5</v>
      </c>
    </row>
    <row r="106" spans="1:8">
      <c r="A106" t="s">
        <v>22</v>
      </c>
      <c r="B106" s="2">
        <v>344.9</v>
      </c>
      <c r="C106" s="2">
        <f t="shared" si="3"/>
        <v>18.696906000000002</v>
      </c>
      <c r="D106">
        <v>9</v>
      </c>
      <c r="E106" s="1">
        <v>0.93</v>
      </c>
      <c r="F106" s="1">
        <v>0.52</v>
      </c>
      <c r="G106">
        <v>344.9</v>
      </c>
    </row>
    <row r="107" spans="1:8">
      <c r="A107" t="s">
        <v>23</v>
      </c>
      <c r="B107" s="2">
        <v>519.6</v>
      </c>
      <c r="C107" s="2">
        <f t="shared" si="3"/>
        <v>12.339957960000001</v>
      </c>
      <c r="D107">
        <v>7</v>
      </c>
      <c r="E107" s="1">
        <v>0.66</v>
      </c>
      <c r="F107" s="1">
        <v>0.46</v>
      </c>
      <c r="G107">
        <v>518</v>
      </c>
      <c r="H107" t="s">
        <v>151</v>
      </c>
    </row>
    <row r="108" spans="1:8">
      <c r="A108" t="s">
        <v>24</v>
      </c>
      <c r="B108" s="2">
        <v>565.1</v>
      </c>
      <c r="C108" s="2">
        <f t="shared" si="3"/>
        <v>12.339957960000001</v>
      </c>
      <c r="D108">
        <v>7</v>
      </c>
      <c r="E108" s="1">
        <v>1</v>
      </c>
      <c r="F108" s="1">
        <v>0.46</v>
      </c>
      <c r="G108">
        <v>566.29999999999995</v>
      </c>
      <c r="H108" t="s">
        <v>151</v>
      </c>
    </row>
    <row r="109" spans="1:8">
      <c r="A109" t="s">
        <v>25</v>
      </c>
      <c r="B109" s="2">
        <v>553.5</v>
      </c>
      <c r="C109" s="2">
        <f t="shared" si="3"/>
        <v>8.6379705720000004</v>
      </c>
      <c r="D109">
        <v>11</v>
      </c>
      <c r="E109" s="1">
        <v>0.7</v>
      </c>
      <c r="F109" s="1">
        <v>0.49</v>
      </c>
      <c r="G109">
        <v>551.79999999999995</v>
      </c>
      <c r="H109" t="s">
        <v>151</v>
      </c>
    </row>
    <row r="110" spans="1:8">
      <c r="A110" t="s">
        <v>26</v>
      </c>
      <c r="B110" s="2">
        <v>441.8</v>
      </c>
      <c r="C110" s="2">
        <f t="shared" si="3"/>
        <v>6.4784779290000003</v>
      </c>
      <c r="D110">
        <v>13</v>
      </c>
      <c r="E110" s="1">
        <v>0.75</v>
      </c>
      <c r="F110" s="1">
        <v>0.59</v>
      </c>
      <c r="G110">
        <v>441.8</v>
      </c>
    </row>
    <row r="111" spans="1:8">
      <c r="A111" t="s">
        <v>27</v>
      </c>
      <c r="B111" s="2">
        <v>449.6</v>
      </c>
      <c r="C111" s="2">
        <f t="shared" si="3"/>
        <v>6.1545540325500001</v>
      </c>
      <c r="D111">
        <v>14</v>
      </c>
      <c r="E111" s="1">
        <v>0.95</v>
      </c>
      <c r="F111" s="1">
        <v>0.64</v>
      </c>
      <c r="G111">
        <v>449.6</v>
      </c>
    </row>
    <row r="112" spans="1:8">
      <c r="A112" t="s">
        <v>28</v>
      </c>
      <c r="B112" s="2">
        <v>466.3</v>
      </c>
      <c r="C112" s="2">
        <f t="shared" si="3"/>
        <v>3.9389145808320003</v>
      </c>
      <c r="D112">
        <v>18</v>
      </c>
      <c r="E112" s="1">
        <v>0.64</v>
      </c>
      <c r="F112" s="1">
        <v>0.75</v>
      </c>
      <c r="G112">
        <v>466.3</v>
      </c>
    </row>
    <row r="113" spans="1:12">
      <c r="A113" t="s">
        <v>29</v>
      </c>
      <c r="B113" s="2">
        <v>410.9</v>
      </c>
      <c r="C113" s="2">
        <f t="shared" si="3"/>
        <v>1.0241177910163202</v>
      </c>
      <c r="D113">
        <v>18</v>
      </c>
      <c r="E113" s="1">
        <v>0.26</v>
      </c>
      <c r="F113" s="1">
        <v>0.84</v>
      </c>
      <c r="G113">
        <v>410.9</v>
      </c>
    </row>
    <row r="114" spans="1:12">
      <c r="A114" t="s">
        <v>30</v>
      </c>
      <c r="B114" s="2">
        <v>393.9</v>
      </c>
      <c r="C114" s="2">
        <f t="shared" si="3"/>
        <v>1.0036354351959937</v>
      </c>
      <c r="D114">
        <v>19</v>
      </c>
      <c r="E114" s="1">
        <v>0.98</v>
      </c>
      <c r="F114" s="1">
        <v>0.89</v>
      </c>
      <c r="G114">
        <v>393.9</v>
      </c>
    </row>
    <row r="115" spans="1:12">
      <c r="A115" t="s">
        <v>19</v>
      </c>
      <c r="B115" s="2">
        <v>448.4</v>
      </c>
      <c r="C115" s="2">
        <f t="shared" si="3"/>
        <v>1.0036354351959937</v>
      </c>
      <c r="D115">
        <v>17</v>
      </c>
      <c r="E115" s="1">
        <v>1</v>
      </c>
      <c r="F115" s="1">
        <v>0.8</v>
      </c>
      <c r="G115">
        <v>448.4</v>
      </c>
    </row>
    <row r="116" spans="1:12">
      <c r="A116" t="s">
        <v>20</v>
      </c>
      <c r="B116" s="2">
        <v>436.1</v>
      </c>
      <c r="C116" s="2">
        <f t="shared" si="3"/>
        <v>0.7025448046371956</v>
      </c>
      <c r="D116">
        <v>20</v>
      </c>
      <c r="E116" s="1">
        <v>0.7</v>
      </c>
      <c r="F116" s="1">
        <v>0.9</v>
      </c>
      <c r="G116">
        <v>436.1</v>
      </c>
    </row>
    <row r="117" spans="1:12">
      <c r="A117" t="s">
        <v>21</v>
      </c>
      <c r="B117" s="2">
        <v>478.5</v>
      </c>
      <c r="C117" s="2">
        <f t="shared" si="3"/>
        <v>0.60418853198798816</v>
      </c>
      <c r="D117">
        <v>20</v>
      </c>
      <c r="E117" s="1">
        <v>0.86</v>
      </c>
      <c r="F117" s="1">
        <v>1</v>
      </c>
      <c r="G117">
        <v>478.5</v>
      </c>
    </row>
    <row r="118" spans="1:12">
      <c r="B118" s="2"/>
      <c r="C118" s="2"/>
      <c r="E118" s="1"/>
      <c r="F118" s="1"/>
    </row>
    <row r="119" spans="1:12">
      <c r="B119" s="2"/>
      <c r="C119" s="2"/>
      <c r="E119" s="1"/>
      <c r="F119" s="1"/>
      <c r="H119" s="2"/>
      <c r="K119" s="3"/>
      <c r="L119" s="2"/>
    </row>
    <row r="120" spans="1:12">
      <c r="B120" s="2"/>
      <c r="C120" s="2"/>
      <c r="E120" s="1"/>
      <c r="F120" s="1"/>
    </row>
    <row r="121" spans="1:12">
      <c r="A121" t="s">
        <v>85</v>
      </c>
      <c r="B121" s="2">
        <v>158.80000000000001</v>
      </c>
      <c r="C121" s="2">
        <v>100</v>
      </c>
      <c r="D121">
        <v>1</v>
      </c>
      <c r="E121" s="1"/>
      <c r="F121" s="1">
        <v>0.33</v>
      </c>
      <c r="G121">
        <v>160.80000000000001</v>
      </c>
      <c r="H121" t="s">
        <v>151</v>
      </c>
      <c r="I121" s="2"/>
    </row>
    <row r="122" spans="1:12">
      <c r="A122" t="s">
        <v>86</v>
      </c>
      <c r="B122" s="2">
        <v>207</v>
      </c>
      <c r="C122" s="2">
        <f t="shared" ref="C122:C151" si="4">C121*E122</f>
        <v>92</v>
      </c>
      <c r="D122">
        <v>2</v>
      </c>
      <c r="E122" s="1">
        <v>0.92</v>
      </c>
      <c r="F122" s="1">
        <v>0.43</v>
      </c>
      <c r="G122">
        <v>209</v>
      </c>
      <c r="H122" t="s">
        <v>151</v>
      </c>
      <c r="I122" s="2"/>
    </row>
    <row r="123" spans="1:12">
      <c r="A123" t="s">
        <v>87</v>
      </c>
      <c r="B123" s="2">
        <v>167</v>
      </c>
      <c r="C123" s="2">
        <f t="shared" si="4"/>
        <v>78.2</v>
      </c>
      <c r="D123">
        <v>2</v>
      </c>
      <c r="E123" s="1">
        <v>0.85</v>
      </c>
      <c r="F123" s="1">
        <v>0.47</v>
      </c>
      <c r="G123">
        <v>167</v>
      </c>
      <c r="I123" s="2"/>
    </row>
    <row r="124" spans="1:12">
      <c r="A124" t="s">
        <v>88</v>
      </c>
      <c r="B124" s="2">
        <v>245.2</v>
      </c>
      <c r="C124" s="2">
        <f t="shared" si="4"/>
        <v>55.521999999999998</v>
      </c>
      <c r="D124">
        <v>2</v>
      </c>
      <c r="E124" s="1">
        <v>0.71</v>
      </c>
      <c r="F124" s="1">
        <v>0.48</v>
      </c>
      <c r="G124">
        <v>245.2</v>
      </c>
      <c r="I124" s="2"/>
    </row>
    <row r="125" spans="1:12">
      <c r="A125" t="s">
        <v>89</v>
      </c>
      <c r="B125" s="2">
        <v>151</v>
      </c>
      <c r="C125" s="2">
        <f t="shared" si="4"/>
        <v>51.080240000000003</v>
      </c>
      <c r="D125">
        <v>4</v>
      </c>
      <c r="E125" s="1">
        <v>0.92</v>
      </c>
      <c r="F125" s="1">
        <v>0.46</v>
      </c>
      <c r="G125">
        <v>151</v>
      </c>
      <c r="I125" s="2"/>
    </row>
    <row r="126" spans="1:12">
      <c r="A126" t="s">
        <v>90</v>
      </c>
      <c r="B126" s="2">
        <v>108.7</v>
      </c>
      <c r="C126" s="2">
        <f t="shared" si="4"/>
        <v>50.569437600000001</v>
      </c>
      <c r="D126">
        <v>4</v>
      </c>
      <c r="E126" s="1">
        <v>0.99</v>
      </c>
      <c r="F126" s="1">
        <v>0.4</v>
      </c>
      <c r="G126">
        <v>108.7</v>
      </c>
      <c r="I126" s="2"/>
    </row>
    <row r="127" spans="1:12">
      <c r="A127" t="s">
        <v>91</v>
      </c>
      <c r="B127" s="2">
        <v>133</v>
      </c>
      <c r="C127" s="2">
        <f t="shared" si="4"/>
        <v>39.444161328</v>
      </c>
      <c r="D127">
        <v>4</v>
      </c>
      <c r="E127" s="1">
        <v>0.78</v>
      </c>
      <c r="F127" s="1">
        <v>0.38</v>
      </c>
      <c r="G127">
        <v>113</v>
      </c>
      <c r="I127" s="2"/>
    </row>
    <row r="128" spans="1:12">
      <c r="A128" t="s">
        <v>92</v>
      </c>
      <c r="B128" s="2">
        <v>322.60000000000002</v>
      </c>
      <c r="C128" s="2">
        <f t="shared" si="4"/>
        <v>24.060938410079999</v>
      </c>
      <c r="D128">
        <v>5</v>
      </c>
      <c r="E128" s="1">
        <v>0.61</v>
      </c>
      <c r="F128" s="1">
        <v>0.49</v>
      </c>
      <c r="G128">
        <v>324.5</v>
      </c>
      <c r="H128" t="s">
        <v>151</v>
      </c>
      <c r="I128" s="2"/>
    </row>
    <row r="129" spans="1:9">
      <c r="A129" t="s">
        <v>93</v>
      </c>
      <c r="B129" s="2">
        <v>388.9</v>
      </c>
      <c r="C129" s="2">
        <f t="shared" si="4"/>
        <v>23.820329025979198</v>
      </c>
      <c r="D129">
        <v>5</v>
      </c>
      <c r="E129" s="1">
        <v>0.99</v>
      </c>
      <c r="F129" s="1">
        <v>0.52</v>
      </c>
      <c r="G129">
        <v>390.9</v>
      </c>
      <c r="H129" t="s">
        <v>151</v>
      </c>
      <c r="I129" s="2"/>
    </row>
    <row r="130" spans="1:9">
      <c r="A130" t="s">
        <v>94</v>
      </c>
      <c r="B130" s="2">
        <v>261.60000000000002</v>
      </c>
      <c r="C130" s="2">
        <f t="shared" si="4"/>
        <v>22.391109284420445</v>
      </c>
      <c r="D130">
        <v>5</v>
      </c>
      <c r="E130" s="1">
        <v>0.94</v>
      </c>
      <c r="F130" s="1">
        <v>0.53</v>
      </c>
      <c r="G130">
        <v>261.60000000000002</v>
      </c>
      <c r="I130" s="2"/>
    </row>
    <row r="131" spans="1:9">
      <c r="A131" t="s">
        <v>95</v>
      </c>
      <c r="B131" s="2">
        <v>272.89999999999998</v>
      </c>
      <c r="C131" s="2">
        <f t="shared" si="4"/>
        <v>22.16719819157624</v>
      </c>
      <c r="D131">
        <v>5</v>
      </c>
      <c r="E131" s="1">
        <v>0.99</v>
      </c>
      <c r="F131" s="1">
        <v>0.54</v>
      </c>
      <c r="G131">
        <v>272.89999999999998</v>
      </c>
      <c r="I131" s="2"/>
    </row>
    <row r="132" spans="1:9">
      <c r="A132" t="s">
        <v>96</v>
      </c>
      <c r="B132" s="2">
        <v>353.5</v>
      </c>
      <c r="C132" s="2">
        <f t="shared" si="4"/>
        <v>18.39877449900828</v>
      </c>
      <c r="D132">
        <v>6</v>
      </c>
      <c r="E132" s="1">
        <v>0.83</v>
      </c>
      <c r="F132" s="1">
        <v>0.52</v>
      </c>
      <c r="G132">
        <v>353.5</v>
      </c>
      <c r="I132" s="2"/>
    </row>
    <row r="133" spans="1:9">
      <c r="A133" t="s">
        <v>97</v>
      </c>
      <c r="B133" s="2">
        <v>426.9</v>
      </c>
      <c r="C133" s="2">
        <f t="shared" si="4"/>
        <v>15.454970579166954</v>
      </c>
      <c r="D133">
        <v>6</v>
      </c>
      <c r="E133" s="1">
        <v>0.84</v>
      </c>
      <c r="F133" s="1">
        <v>0.49</v>
      </c>
      <c r="G133">
        <v>426.9</v>
      </c>
      <c r="I133" s="2"/>
    </row>
    <row r="134" spans="1:9">
      <c r="A134" t="s">
        <v>98</v>
      </c>
      <c r="B134" s="2">
        <v>425.3</v>
      </c>
      <c r="C134" s="2">
        <f t="shared" si="4"/>
        <v>15.300420873375284</v>
      </c>
      <c r="D134">
        <v>6</v>
      </c>
      <c r="E134" s="1">
        <v>0.99</v>
      </c>
      <c r="F134" s="1">
        <v>0.49</v>
      </c>
      <c r="G134">
        <v>425.3</v>
      </c>
      <c r="I134" s="2"/>
    </row>
    <row r="135" spans="1:9">
      <c r="A135" t="s">
        <v>99</v>
      </c>
      <c r="B135" s="2">
        <v>507.3</v>
      </c>
      <c r="C135" s="2">
        <f t="shared" si="4"/>
        <v>12.852353533635238</v>
      </c>
      <c r="D135">
        <v>6</v>
      </c>
      <c r="E135" s="1">
        <v>0.84</v>
      </c>
      <c r="F135" s="1">
        <v>0.5</v>
      </c>
      <c r="G135">
        <v>507.3</v>
      </c>
      <c r="I135" s="2"/>
    </row>
    <row r="136" spans="1:9">
      <c r="A136" t="s">
        <v>100</v>
      </c>
      <c r="B136" s="2">
        <v>394.5</v>
      </c>
      <c r="C136" s="2">
        <f t="shared" si="4"/>
        <v>11.82416525094442</v>
      </c>
      <c r="D136">
        <v>6</v>
      </c>
      <c r="E136" s="1">
        <v>0.92</v>
      </c>
      <c r="F136" s="1">
        <v>0.54</v>
      </c>
      <c r="G136">
        <v>394.5</v>
      </c>
      <c r="I136" s="2"/>
    </row>
    <row r="137" spans="1:9">
      <c r="A137" t="s">
        <v>101</v>
      </c>
      <c r="B137" s="2">
        <v>614.1</v>
      </c>
      <c r="C137" s="2">
        <f t="shared" si="4"/>
        <v>8.8681239382083152</v>
      </c>
      <c r="D137">
        <v>15</v>
      </c>
      <c r="E137" s="1">
        <v>0.75</v>
      </c>
      <c r="F137" s="1">
        <v>0.56000000000000005</v>
      </c>
      <c r="G137">
        <v>614.1</v>
      </c>
      <c r="I137" s="2"/>
    </row>
    <row r="138" spans="1:9">
      <c r="A138" t="s">
        <v>102</v>
      </c>
      <c r="B138" s="2">
        <v>680.4</v>
      </c>
      <c r="C138" s="2">
        <f t="shared" si="4"/>
        <v>8.6020802200620654</v>
      </c>
      <c r="D138">
        <v>15</v>
      </c>
      <c r="E138" s="1">
        <v>0.97</v>
      </c>
      <c r="F138" s="1">
        <v>0.53</v>
      </c>
      <c r="G138">
        <v>680.4</v>
      </c>
      <c r="I138" s="2"/>
    </row>
    <row r="139" spans="1:9">
      <c r="A139" t="s">
        <v>103</v>
      </c>
      <c r="B139" s="2">
        <v>625.1</v>
      </c>
      <c r="C139" s="2">
        <f t="shared" si="4"/>
        <v>7.1397265826515142</v>
      </c>
      <c r="D139">
        <v>15</v>
      </c>
      <c r="E139" s="1">
        <v>0.83</v>
      </c>
      <c r="F139" s="1">
        <v>0.54</v>
      </c>
      <c r="G139">
        <v>625.1</v>
      </c>
      <c r="I139" s="2"/>
    </row>
    <row r="140" spans="1:9">
      <c r="A140" t="s">
        <v>104</v>
      </c>
      <c r="B140" s="2">
        <v>611.9</v>
      </c>
      <c r="C140" s="2">
        <f t="shared" si="4"/>
        <v>6.6399457218659084</v>
      </c>
      <c r="D140">
        <v>15</v>
      </c>
      <c r="E140" s="1">
        <v>0.93</v>
      </c>
      <c r="F140" s="1">
        <v>0.55000000000000004</v>
      </c>
      <c r="G140">
        <v>611.9</v>
      </c>
      <c r="I140" s="2"/>
    </row>
    <row r="141" spans="1:9">
      <c r="A141" t="s">
        <v>105</v>
      </c>
      <c r="B141" s="2">
        <v>615.9</v>
      </c>
      <c r="C141" s="2">
        <f t="shared" si="4"/>
        <v>6.3743478929912714</v>
      </c>
      <c r="D141">
        <v>15</v>
      </c>
      <c r="E141" s="1">
        <v>0.96</v>
      </c>
      <c r="F141" s="1">
        <v>0.56000000000000005</v>
      </c>
      <c r="G141">
        <v>615.9</v>
      </c>
      <c r="I141" s="2"/>
    </row>
    <row r="142" spans="1:9">
      <c r="A142" t="s">
        <v>106</v>
      </c>
      <c r="B142" s="2">
        <v>483.3</v>
      </c>
      <c r="C142" s="2">
        <f t="shared" si="4"/>
        <v>5.9281435404818827</v>
      </c>
      <c r="D142">
        <v>15</v>
      </c>
      <c r="E142" s="1">
        <v>0.93</v>
      </c>
      <c r="F142" s="1">
        <v>0.6</v>
      </c>
      <c r="G142">
        <v>483.3</v>
      </c>
      <c r="I142" s="2"/>
    </row>
    <row r="143" spans="1:9">
      <c r="A143" t="s">
        <v>107</v>
      </c>
      <c r="B143" s="2">
        <v>449.2</v>
      </c>
      <c r="C143" s="2">
        <f t="shared" si="4"/>
        <v>5.6317363634577884</v>
      </c>
      <c r="D143">
        <v>16</v>
      </c>
      <c r="E143" s="1">
        <v>0.95</v>
      </c>
      <c r="F143" s="1">
        <v>0.62</v>
      </c>
      <c r="G143">
        <v>449.2</v>
      </c>
      <c r="I143" s="2"/>
    </row>
    <row r="144" spans="1:9">
      <c r="A144" t="s">
        <v>108</v>
      </c>
      <c r="B144" s="2">
        <v>506.4</v>
      </c>
      <c r="C144" s="2">
        <f t="shared" si="4"/>
        <v>5.3501495452848991</v>
      </c>
      <c r="D144">
        <v>17</v>
      </c>
      <c r="E144" s="1">
        <v>0.95</v>
      </c>
      <c r="F144" s="1">
        <v>0.68</v>
      </c>
      <c r="G144">
        <v>506.4</v>
      </c>
      <c r="I144" s="2"/>
    </row>
    <row r="145" spans="1:9">
      <c r="A145" t="s">
        <v>109</v>
      </c>
      <c r="B145" s="2">
        <v>594.6</v>
      </c>
      <c r="C145" s="2">
        <f t="shared" si="4"/>
        <v>4.8151345907564096</v>
      </c>
      <c r="D145">
        <v>17</v>
      </c>
      <c r="E145" s="1">
        <v>0.9</v>
      </c>
      <c r="F145" s="1">
        <v>0.64</v>
      </c>
      <c r="G145">
        <v>593.79999999999995</v>
      </c>
      <c r="H145" t="s">
        <v>151</v>
      </c>
      <c r="I145" s="2"/>
    </row>
    <row r="146" spans="1:9">
      <c r="A146" t="s">
        <v>110</v>
      </c>
      <c r="B146" s="2">
        <v>484.4</v>
      </c>
      <c r="C146" s="2">
        <f t="shared" si="4"/>
        <v>4.1891670939580763</v>
      </c>
      <c r="D146">
        <v>17</v>
      </c>
      <c r="E146" s="1">
        <v>0.87</v>
      </c>
      <c r="F146" s="1">
        <v>0.69</v>
      </c>
      <c r="G146">
        <v>484.4</v>
      </c>
      <c r="I146" s="2"/>
    </row>
    <row r="147" spans="1:9">
      <c r="A147" t="s">
        <v>111</v>
      </c>
      <c r="B147" s="2">
        <v>492.7</v>
      </c>
      <c r="C147" s="2">
        <f t="shared" si="4"/>
        <v>3.4351170170456222</v>
      </c>
      <c r="D147">
        <v>19</v>
      </c>
      <c r="E147" s="1">
        <v>0.82</v>
      </c>
      <c r="F147" s="1">
        <v>0.73</v>
      </c>
      <c r="G147">
        <v>492.7</v>
      </c>
      <c r="I147" s="2"/>
    </row>
    <row r="148" spans="1:9">
      <c r="A148" t="s">
        <v>112</v>
      </c>
      <c r="B148" s="2">
        <v>408.1</v>
      </c>
      <c r="C148" s="2">
        <f t="shared" si="4"/>
        <v>2.9885518048296915</v>
      </c>
      <c r="D148">
        <v>19</v>
      </c>
      <c r="E148" s="1">
        <v>0.87</v>
      </c>
      <c r="F148" s="1">
        <v>0.76</v>
      </c>
      <c r="G148">
        <v>408.1</v>
      </c>
      <c r="I148" s="2"/>
    </row>
    <row r="149" spans="1:9">
      <c r="A149" t="s">
        <v>113</v>
      </c>
      <c r="B149" s="2">
        <v>436.1</v>
      </c>
      <c r="C149" s="2">
        <f t="shared" si="4"/>
        <v>2.8391242145882067</v>
      </c>
      <c r="D149">
        <v>20</v>
      </c>
      <c r="E149" s="1">
        <v>0.95</v>
      </c>
      <c r="F149" s="1">
        <v>0.86</v>
      </c>
      <c r="G149">
        <v>436.1</v>
      </c>
      <c r="I149" s="2"/>
    </row>
    <row r="150" spans="1:9">
      <c r="A150" t="s">
        <v>114</v>
      </c>
      <c r="B150" s="2">
        <v>436.1</v>
      </c>
      <c r="C150" s="2">
        <f t="shared" si="4"/>
        <v>0.76656353793881582</v>
      </c>
      <c r="D150">
        <v>20</v>
      </c>
      <c r="E150" s="1">
        <v>0.27</v>
      </c>
      <c r="F150" s="1">
        <v>0.93</v>
      </c>
      <c r="G150">
        <v>436.1</v>
      </c>
      <c r="I150" s="2"/>
    </row>
    <row r="151" spans="1:9">
      <c r="A151" t="s">
        <v>115</v>
      </c>
      <c r="B151" s="2">
        <v>478.5</v>
      </c>
      <c r="C151" s="2">
        <f t="shared" si="4"/>
        <v>0.59791955959227638</v>
      </c>
      <c r="D151">
        <v>20</v>
      </c>
      <c r="E151" s="1">
        <v>0.78</v>
      </c>
      <c r="F151" s="1">
        <v>1</v>
      </c>
      <c r="G151">
        <v>478.5</v>
      </c>
      <c r="I151" s="2"/>
    </row>
    <row r="152" spans="1:9">
      <c r="A152" t="s">
        <v>140</v>
      </c>
      <c r="B152" s="2">
        <v>83</v>
      </c>
      <c r="C152" s="2"/>
      <c r="D152">
        <v>4</v>
      </c>
      <c r="E152" s="1">
        <v>1</v>
      </c>
      <c r="F152" s="1">
        <v>0.32</v>
      </c>
      <c r="G152">
        <v>83.7</v>
      </c>
      <c r="H152" t="s">
        <v>151</v>
      </c>
    </row>
    <row r="153" spans="1:9">
      <c r="A153" t="s">
        <v>141</v>
      </c>
      <c r="B153" s="2">
        <v>129.30000000000001</v>
      </c>
      <c r="C153" s="2"/>
      <c r="D153">
        <v>6</v>
      </c>
      <c r="E153" s="1">
        <v>0.84</v>
      </c>
      <c r="F153" s="1">
        <v>0.4</v>
      </c>
      <c r="G153">
        <v>128.4</v>
      </c>
      <c r="H153" t="s">
        <v>151</v>
      </c>
    </row>
    <row r="154" spans="1:9">
      <c r="A154" t="s">
        <v>142</v>
      </c>
      <c r="B154" s="2">
        <v>111.40000000000003</v>
      </c>
      <c r="C154" s="2"/>
      <c r="D154">
        <v>5</v>
      </c>
      <c r="E154" s="1">
        <v>0.84</v>
      </c>
      <c r="F154" s="1">
        <v>0.37</v>
      </c>
      <c r="G154">
        <v>111.4</v>
      </c>
    </row>
    <row r="155" spans="1:9">
      <c r="A155" t="s">
        <v>143</v>
      </c>
      <c r="B155" s="2">
        <v>128.40000000000003</v>
      </c>
      <c r="C155" s="2"/>
      <c r="D155">
        <v>6</v>
      </c>
      <c r="E155" s="1">
        <v>0.85</v>
      </c>
      <c r="F155" s="1">
        <v>0.43</v>
      </c>
      <c r="G155">
        <v>128.4</v>
      </c>
    </row>
    <row r="156" spans="1:9">
      <c r="A156" t="s">
        <v>144</v>
      </c>
      <c r="B156" s="2">
        <v>128</v>
      </c>
      <c r="C156" s="2"/>
      <c r="D156">
        <v>7</v>
      </c>
      <c r="E156" s="1">
        <v>0.77</v>
      </c>
      <c r="F156" s="1">
        <v>0.41</v>
      </c>
      <c r="G156">
        <v>128</v>
      </c>
    </row>
    <row r="157" spans="1:9">
      <c r="A157" t="s">
        <v>145</v>
      </c>
      <c r="B157" s="2">
        <v>205.70000000000005</v>
      </c>
      <c r="C157" s="2"/>
      <c r="D157">
        <v>7</v>
      </c>
      <c r="E157" s="1">
        <v>0.68</v>
      </c>
      <c r="F157" s="1">
        <v>0.53</v>
      </c>
      <c r="G157">
        <v>205.7</v>
      </c>
    </row>
    <row r="158" spans="1:9">
      <c r="A158" t="s">
        <v>101</v>
      </c>
      <c r="B158" s="2">
        <v>614.1</v>
      </c>
      <c r="C158" s="2"/>
      <c r="D158">
        <v>15</v>
      </c>
      <c r="E158" s="1">
        <v>0.75</v>
      </c>
      <c r="F158" s="1">
        <v>0.56000000000000005</v>
      </c>
      <c r="G158">
        <v>614.1</v>
      </c>
    </row>
    <row r="159" spans="1:9">
      <c r="B159" s="2"/>
      <c r="C159" s="2"/>
      <c r="E159" s="1"/>
      <c r="F159" s="1"/>
    </row>
    <row r="160" spans="1:9">
      <c r="B160" s="2"/>
      <c r="C160" s="2"/>
      <c r="E160" s="1"/>
      <c r="F160" s="1"/>
    </row>
    <row r="161" spans="1:8">
      <c r="B161" s="2"/>
      <c r="C161" s="2"/>
      <c r="E161" s="1"/>
      <c r="F161" s="1"/>
    </row>
    <row r="162" spans="1:8">
      <c r="A162" t="s">
        <v>116</v>
      </c>
      <c r="B162" s="2">
        <v>86.5</v>
      </c>
      <c r="C162" s="2">
        <v>100</v>
      </c>
      <c r="D162">
        <v>1</v>
      </c>
      <c r="E162" s="1">
        <v>1</v>
      </c>
      <c r="F162" s="1">
        <v>0.23</v>
      </c>
      <c r="G162" s="2">
        <v>86.5</v>
      </c>
    </row>
    <row r="163" spans="1:8">
      <c r="A163" t="s">
        <v>117</v>
      </c>
      <c r="B163" s="2">
        <v>164.4</v>
      </c>
      <c r="C163" s="2">
        <f t="shared" ref="C163:C178" si="5">C162*E163</f>
        <v>80</v>
      </c>
      <c r="D163">
        <v>1</v>
      </c>
      <c r="E163" s="1">
        <v>0.8</v>
      </c>
      <c r="F163" s="1">
        <v>0.33</v>
      </c>
      <c r="G163" s="2">
        <v>164.4</v>
      </c>
      <c r="H163" s="1"/>
    </row>
    <row r="164" spans="1:8">
      <c r="A164" t="s">
        <v>118</v>
      </c>
      <c r="B164" s="2">
        <v>165.4</v>
      </c>
      <c r="C164" s="2">
        <f t="shared" si="5"/>
        <v>73.600000000000009</v>
      </c>
      <c r="D164">
        <v>2</v>
      </c>
      <c r="E164" s="1">
        <v>0.92</v>
      </c>
      <c r="F164" s="1">
        <v>0.42</v>
      </c>
      <c r="G164" s="2">
        <v>165.4</v>
      </c>
      <c r="H164" s="1"/>
    </row>
    <row r="165" spans="1:8">
      <c r="A165" t="s">
        <v>119</v>
      </c>
      <c r="B165" s="2">
        <v>204.9</v>
      </c>
      <c r="C165" s="2">
        <f t="shared" si="5"/>
        <v>67.712000000000018</v>
      </c>
      <c r="D165">
        <v>2</v>
      </c>
      <c r="E165" s="1">
        <v>0.92</v>
      </c>
      <c r="F165" s="1">
        <v>0.45</v>
      </c>
      <c r="G165" s="2">
        <v>204.9</v>
      </c>
      <c r="H165" s="1"/>
    </row>
    <row r="166" spans="1:8">
      <c r="A166" t="s">
        <v>120</v>
      </c>
      <c r="B166" s="2">
        <v>216.2</v>
      </c>
      <c r="C166" s="2">
        <f t="shared" si="5"/>
        <v>60.940800000000017</v>
      </c>
      <c r="D166">
        <v>2</v>
      </c>
      <c r="E166" s="1">
        <v>0.9</v>
      </c>
      <c r="F166" s="1">
        <v>0.44</v>
      </c>
      <c r="G166" s="2">
        <v>216.2</v>
      </c>
      <c r="H166" s="1"/>
    </row>
    <row r="167" spans="1:8">
      <c r="A167" t="s">
        <v>132</v>
      </c>
      <c r="B167" s="2">
        <v>248.9</v>
      </c>
      <c r="C167" s="2">
        <f t="shared" si="5"/>
        <v>48.143232000000019</v>
      </c>
      <c r="D167">
        <v>5</v>
      </c>
      <c r="E167" s="1">
        <v>0.79</v>
      </c>
      <c r="F167" s="1">
        <v>0.49</v>
      </c>
      <c r="G167" s="2">
        <v>248.9</v>
      </c>
      <c r="H167" s="1"/>
    </row>
    <row r="168" spans="1:8">
      <c r="A168" t="s">
        <v>121</v>
      </c>
      <c r="B168" s="2">
        <v>358.8</v>
      </c>
      <c r="C168" s="2">
        <f t="shared" si="5"/>
        <v>38.033153280000015</v>
      </c>
      <c r="D168">
        <v>7</v>
      </c>
      <c r="E168" s="1">
        <v>0.79</v>
      </c>
      <c r="F168" s="1">
        <v>0.54</v>
      </c>
      <c r="G168" s="2">
        <v>358.8</v>
      </c>
      <c r="H168" s="1"/>
    </row>
    <row r="169" spans="1:8">
      <c r="A169" t="s">
        <v>122</v>
      </c>
      <c r="B169" s="2">
        <v>371.9</v>
      </c>
      <c r="C169" s="2">
        <f t="shared" si="5"/>
        <v>23.96088656640001</v>
      </c>
      <c r="D169">
        <v>7</v>
      </c>
      <c r="E169" s="1">
        <v>0.63</v>
      </c>
      <c r="F169" s="1">
        <v>0.53</v>
      </c>
      <c r="G169" s="2">
        <v>371.9</v>
      </c>
      <c r="H169" s="1"/>
    </row>
    <row r="170" spans="1:8">
      <c r="A170" t="s">
        <v>133</v>
      </c>
      <c r="B170" s="2">
        <v>476.8</v>
      </c>
      <c r="C170" s="2">
        <f t="shared" si="5"/>
        <v>21.085580178432007</v>
      </c>
      <c r="D170">
        <v>14</v>
      </c>
      <c r="E170" s="1">
        <v>0.88</v>
      </c>
      <c r="F170" s="1">
        <v>0.57999999999999996</v>
      </c>
      <c r="G170" s="2">
        <v>475.9</v>
      </c>
      <c r="H170" s="1" t="s">
        <v>151</v>
      </c>
    </row>
    <row r="171" spans="1:8">
      <c r="A171" t="s">
        <v>123</v>
      </c>
      <c r="B171" s="2">
        <v>492.9</v>
      </c>
      <c r="C171" s="2">
        <f t="shared" si="5"/>
        <v>18.555310557020167</v>
      </c>
      <c r="D171">
        <v>13</v>
      </c>
      <c r="E171" s="1">
        <v>0.88</v>
      </c>
      <c r="F171" s="1">
        <v>0.56999999999999995</v>
      </c>
      <c r="G171" s="2">
        <v>492.9</v>
      </c>
      <c r="H171" s="1"/>
    </row>
    <row r="172" spans="1:8">
      <c r="A172" t="s">
        <v>124</v>
      </c>
      <c r="B172" s="2">
        <v>559.29999999999995</v>
      </c>
      <c r="C172" s="2">
        <f t="shared" si="5"/>
        <v>13.35982360105452</v>
      </c>
      <c r="D172">
        <v>13</v>
      </c>
      <c r="E172" s="1">
        <v>0.72</v>
      </c>
      <c r="F172" s="1">
        <v>0.55000000000000004</v>
      </c>
      <c r="G172" s="2">
        <v>559.29999999999995</v>
      </c>
      <c r="H172" s="1"/>
    </row>
    <row r="173" spans="1:8">
      <c r="A173" t="s">
        <v>125</v>
      </c>
      <c r="B173" s="2">
        <v>481.3</v>
      </c>
      <c r="C173" s="2">
        <f t="shared" si="5"/>
        <v>11.756644768927979</v>
      </c>
      <c r="D173">
        <v>13</v>
      </c>
      <c r="E173" s="1">
        <v>0.88</v>
      </c>
      <c r="F173" s="1">
        <v>0.59</v>
      </c>
      <c r="G173" s="2">
        <v>481.4</v>
      </c>
      <c r="H173" s="1" t="s">
        <v>151</v>
      </c>
    </row>
    <row r="174" spans="1:8">
      <c r="A174" t="s">
        <v>126</v>
      </c>
      <c r="B174" s="2">
        <v>485.8</v>
      </c>
      <c r="C174" s="2">
        <f t="shared" si="5"/>
        <v>10.345847396656621</v>
      </c>
      <c r="D174">
        <v>13</v>
      </c>
      <c r="E174" s="1">
        <v>0.88</v>
      </c>
      <c r="F174" s="1">
        <v>0.6</v>
      </c>
      <c r="G174" s="2">
        <v>485.8</v>
      </c>
      <c r="H174" s="1"/>
    </row>
    <row r="175" spans="1:8">
      <c r="A175" t="s">
        <v>134</v>
      </c>
      <c r="B175" s="2">
        <v>500.5</v>
      </c>
      <c r="C175" s="2">
        <f t="shared" si="5"/>
        <v>8.1732194433587306</v>
      </c>
      <c r="D175">
        <v>14</v>
      </c>
      <c r="E175" s="1">
        <v>0.79</v>
      </c>
      <c r="F175" s="1">
        <v>0.6</v>
      </c>
      <c r="G175" s="2">
        <v>499.7</v>
      </c>
      <c r="H175" s="1" t="s">
        <v>151</v>
      </c>
    </row>
    <row r="176" spans="1:8">
      <c r="A176" t="s">
        <v>127</v>
      </c>
      <c r="B176" s="2">
        <v>433.3</v>
      </c>
      <c r="C176" s="2">
        <f t="shared" si="5"/>
        <v>6.4568433602533979</v>
      </c>
      <c r="D176">
        <v>14</v>
      </c>
      <c r="E176" s="1">
        <v>0.79</v>
      </c>
      <c r="F176" s="1">
        <v>0.63</v>
      </c>
      <c r="G176" s="2">
        <v>433.3</v>
      </c>
      <c r="H176" s="1"/>
    </row>
    <row r="177" spans="1:8">
      <c r="A177" t="s">
        <v>128</v>
      </c>
      <c r="B177" s="2">
        <v>399.3</v>
      </c>
      <c r="C177" s="2">
        <f t="shared" si="5"/>
        <v>6.1340011922407278</v>
      </c>
      <c r="D177">
        <v>15</v>
      </c>
      <c r="E177" s="1">
        <v>0.95</v>
      </c>
      <c r="F177" s="1">
        <v>0.65</v>
      </c>
      <c r="G177" s="2">
        <v>399.3</v>
      </c>
      <c r="H177" s="1"/>
    </row>
    <row r="178" spans="1:8">
      <c r="A178" t="s">
        <v>129</v>
      </c>
      <c r="B178" s="2">
        <v>445.1</v>
      </c>
      <c r="C178" s="2">
        <f t="shared" si="5"/>
        <v>3.2510206318875858</v>
      </c>
      <c r="D178">
        <v>18</v>
      </c>
      <c r="E178" s="1">
        <v>0.53</v>
      </c>
      <c r="F178" s="1">
        <v>0.71</v>
      </c>
      <c r="G178" s="2">
        <v>445.1</v>
      </c>
      <c r="H178" s="1"/>
    </row>
    <row r="179" spans="1:8">
      <c r="A179" t="s">
        <v>146</v>
      </c>
      <c r="B179" s="2">
        <v>83.7</v>
      </c>
      <c r="D179">
        <v>4</v>
      </c>
      <c r="E179" s="1">
        <v>1</v>
      </c>
      <c r="F179" s="1">
        <v>0.32</v>
      </c>
      <c r="G179">
        <v>83.7</v>
      </c>
    </row>
    <row r="180" spans="1:8">
      <c r="A180" t="s">
        <v>147</v>
      </c>
      <c r="B180" s="2">
        <v>128</v>
      </c>
      <c r="D180">
        <v>7</v>
      </c>
      <c r="E180" s="1">
        <v>0.97</v>
      </c>
      <c r="F180" s="1">
        <v>0.42</v>
      </c>
      <c r="G180">
        <v>128</v>
      </c>
    </row>
    <row r="181" spans="1:8">
      <c r="A181" t="s">
        <v>148</v>
      </c>
      <c r="B181" s="2">
        <v>183.3</v>
      </c>
      <c r="D181">
        <v>7</v>
      </c>
      <c r="E181" s="1">
        <v>0.97</v>
      </c>
      <c r="F181" s="1">
        <v>0.49</v>
      </c>
      <c r="G181" s="2">
        <v>183.3</v>
      </c>
    </row>
    <row r="182" spans="1:8">
      <c r="A182" t="s">
        <v>149</v>
      </c>
      <c r="B182" s="2">
        <v>143.5</v>
      </c>
      <c r="D182">
        <v>7</v>
      </c>
      <c r="E182" s="1">
        <v>0.95</v>
      </c>
      <c r="F182" s="1">
        <v>0.43</v>
      </c>
      <c r="G182" s="2">
        <v>143.5</v>
      </c>
    </row>
    <row r="183" spans="1:8">
      <c r="A183" t="s">
        <v>123</v>
      </c>
      <c r="B183" s="2">
        <v>492.9</v>
      </c>
      <c r="D183">
        <v>13</v>
      </c>
      <c r="E183" s="1">
        <v>0.77</v>
      </c>
      <c r="F183" s="1">
        <v>0.57999999999999996</v>
      </c>
      <c r="G183" s="2">
        <v>492.9</v>
      </c>
    </row>
  </sheetData>
  <sortState xmlns:xlrd2="http://schemas.microsoft.com/office/spreadsheetml/2017/richdata2" ref="I163:I175">
    <sortCondition descending="1" ref="I162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2020-05-03T18:43:49Z</dcterms:created>
  <dcterms:modified xsi:type="dcterms:W3CDTF">2020-07-21T15:17:27Z</dcterms:modified>
</cp:coreProperties>
</file>